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art365.sharepoint.com/sites/workspaces/southern/Sharing Boite a Outils/02- MULTI MARQUES/PROMO/Spé/2025/P3 - 02 juin au 18 juillet 2025/"/>
    </mc:Choice>
  </mc:AlternateContent>
  <xr:revisionPtr revIDLastSave="47" documentId="8_{B9270EE2-6C77-4BBC-AEC1-7DF7A4CB94AC}" xr6:coauthVersionLast="47" xr6:coauthVersionMax="47" xr10:uidLastSave="{583E8377-E99B-4A83-9AAE-2B240ABD1198}"/>
  <bookViews>
    <workbookView xWindow="-28920" yWindow="-105" windowWidth="29040" windowHeight="15720" tabRatio="784" xr2:uid="{00000000-000D-0000-FFFF-FFFF00000000}"/>
  </bookViews>
  <sheets>
    <sheet name="Bon de Commande P3 2025" sheetId="34" r:id="rId1"/>
    <sheet name="WN PROMARKER" sheetId="7" r:id="rId2"/>
    <sheet name="LX ENCRE" sheetId="28" r:id="rId3"/>
    <sheet name="LB HUILE FINE 200mL" sheetId="40" r:id="rId4"/>
    <sheet name="LB GOUACHE ÉDUCATION" sheetId="27" r:id="rId5"/>
    <sheet name="Simplifié" sheetId="29" r:id="rId6"/>
  </sheets>
  <externalReferences>
    <externalReference r:id="rId7"/>
  </externalReferences>
  <definedNames>
    <definedName name="_xlnm._FilterDatabase" localSheetId="0" hidden="1">'Bon de Commande P3 2025'!$A$14:$P$126</definedName>
    <definedName name="_xlnm._FilterDatabase" localSheetId="4" hidden="1">'LB GOUACHE ÉDUCATION'!$A$17:$H$73</definedName>
    <definedName name="_xlnm._FilterDatabase" localSheetId="3" hidden="1">'LB HUILE FINE 200mL'!$A$15:$I$28</definedName>
    <definedName name="_xlnm._FilterDatabase" localSheetId="2" hidden="1">'LX ENCRE'!$A$17:$K$86</definedName>
    <definedName name="_xlnm._FilterDatabase" localSheetId="1" hidden="1">'WN PROMARKER'!$A$16:$J$29</definedName>
    <definedName name="_xlnm.Print_Titles" localSheetId="0">'Bon de Commande P3 2025'!$1:$14</definedName>
    <definedName name="_xlnm.Print_Titles" localSheetId="4">'LB GOUACHE ÉDUCATION'!$17:$17</definedName>
    <definedName name="_xlnm.Print_Titles" localSheetId="3">'LB HUILE FINE 200mL'!$15:$15</definedName>
    <definedName name="_xlnm.Print_Titles" localSheetId="1">'WN PROMARKER'!$16:$16</definedName>
    <definedName name="_xlnm.Print_Area" localSheetId="0">'Bon de Commande P3 2025'!$A$1:$P$130</definedName>
    <definedName name="_xlnm.Print_Area" localSheetId="4">'LB GOUACHE ÉDUCATION'!$A$1:$H$78</definedName>
    <definedName name="_xlnm.Print_Area" localSheetId="3">'LB HUILE FINE 200mL'!$A$1:$H$68</definedName>
    <definedName name="_xlnm.Print_Area" localSheetId="2">'LX ENCRE'!$A$1:$J$89</definedName>
    <definedName name="_xlnm.Print_Area" localSheetId="1">'WN PROMARKER'!$A$1:$I$34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34" l="1"/>
  <c r="O46" i="34"/>
  <c r="O62" i="34"/>
  <c r="O64" i="34"/>
  <c r="O84" i="34"/>
  <c r="O86" i="34"/>
  <c r="O90" i="34"/>
  <c r="O91" i="34"/>
  <c r="O124" i="34"/>
  <c r="M124" i="34"/>
  <c r="O125" i="34"/>
  <c r="O126" i="34"/>
  <c r="M125" i="34"/>
  <c r="O60" i="34"/>
  <c r="O16" i="34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01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153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87" i="29"/>
  <c r="B76" i="29"/>
  <c r="B77" i="29"/>
  <c r="B78" i="29"/>
  <c r="B79" i="29"/>
  <c r="B80" i="29"/>
  <c r="B81" i="29"/>
  <c r="B82" i="29"/>
  <c r="B83" i="29"/>
  <c r="B84" i="29"/>
  <c r="B85" i="29"/>
  <c r="B86" i="29"/>
  <c r="B75" i="29"/>
  <c r="B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1" i="29"/>
  <c r="H47" i="27"/>
  <c r="H48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46" i="27"/>
  <c r="H38" i="27"/>
  <c r="G73" i="27"/>
  <c r="H74" i="27" s="1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9" i="27"/>
  <c r="H40" i="27"/>
  <c r="H20" i="27"/>
  <c r="G41" i="27"/>
  <c r="H42" i="27" s="1"/>
  <c r="N119" i="34"/>
  <c r="O120" i="34" s="1"/>
  <c r="N103" i="34"/>
  <c r="O104" i="34" s="1"/>
  <c r="O59" i="34"/>
  <c r="O61" i="34"/>
  <c r="O63" i="34"/>
  <c r="O88" i="34"/>
  <c r="M84" i="34"/>
  <c r="H51" i="40"/>
  <c r="H63" i="40"/>
  <c r="H66" i="40"/>
  <c r="G65" i="40"/>
  <c r="F18" i="40"/>
  <c r="H18" i="40" s="1"/>
  <c r="F19" i="40"/>
  <c r="H19" i="40" s="1"/>
  <c r="F20" i="40"/>
  <c r="H20" i="40" s="1"/>
  <c r="F21" i="40"/>
  <c r="H21" i="40" s="1"/>
  <c r="F22" i="40"/>
  <c r="H22" i="40" s="1"/>
  <c r="F23" i="40"/>
  <c r="H23" i="40" s="1"/>
  <c r="F24" i="40"/>
  <c r="H24" i="40" s="1"/>
  <c r="F25" i="40"/>
  <c r="H25" i="40" s="1"/>
  <c r="F26" i="40"/>
  <c r="H26" i="40" s="1"/>
  <c r="F27" i="40"/>
  <c r="H27" i="40" s="1"/>
  <c r="F28" i="40"/>
  <c r="H28" i="40" s="1"/>
  <c r="F29" i="40"/>
  <c r="H29" i="40" s="1"/>
  <c r="F30" i="40"/>
  <c r="H30" i="40" s="1"/>
  <c r="F31" i="40"/>
  <c r="H31" i="40" s="1"/>
  <c r="F32" i="40"/>
  <c r="H32" i="40" s="1"/>
  <c r="F33" i="40"/>
  <c r="H33" i="40" s="1"/>
  <c r="F34" i="40"/>
  <c r="H34" i="40" s="1"/>
  <c r="F35" i="40"/>
  <c r="H35" i="40" s="1"/>
  <c r="F36" i="40"/>
  <c r="H36" i="40" s="1"/>
  <c r="F37" i="40"/>
  <c r="H37" i="40" s="1"/>
  <c r="F38" i="40"/>
  <c r="H38" i="40" s="1"/>
  <c r="F39" i="40"/>
  <c r="H39" i="40" s="1"/>
  <c r="F40" i="40"/>
  <c r="H40" i="40" s="1"/>
  <c r="F41" i="40"/>
  <c r="H41" i="40" s="1"/>
  <c r="F42" i="40"/>
  <c r="H42" i="40" s="1"/>
  <c r="F43" i="40"/>
  <c r="H43" i="40" s="1"/>
  <c r="F44" i="40"/>
  <c r="H44" i="40" s="1"/>
  <c r="F45" i="40"/>
  <c r="H45" i="40" s="1"/>
  <c r="F46" i="40"/>
  <c r="H46" i="40" s="1"/>
  <c r="F47" i="40"/>
  <c r="H47" i="40" s="1"/>
  <c r="F48" i="40"/>
  <c r="H48" i="40" s="1"/>
  <c r="F49" i="40"/>
  <c r="H49" i="40" s="1"/>
  <c r="F50" i="40"/>
  <c r="H50" i="40" s="1"/>
  <c r="F51" i="40"/>
  <c r="F52" i="40"/>
  <c r="H52" i="40" s="1"/>
  <c r="F53" i="40"/>
  <c r="H53" i="40" s="1"/>
  <c r="F54" i="40"/>
  <c r="H54" i="40" s="1"/>
  <c r="F55" i="40"/>
  <c r="H55" i="40" s="1"/>
  <c r="F56" i="40"/>
  <c r="H56" i="40" s="1"/>
  <c r="F57" i="40"/>
  <c r="H57" i="40" s="1"/>
  <c r="F58" i="40"/>
  <c r="H58" i="40" s="1"/>
  <c r="F59" i="40"/>
  <c r="H59" i="40" s="1"/>
  <c r="F60" i="40"/>
  <c r="H60" i="40" s="1"/>
  <c r="F61" i="40"/>
  <c r="H61" i="40" s="1"/>
  <c r="F62" i="40"/>
  <c r="H62" i="40" s="1"/>
  <c r="F63" i="40"/>
  <c r="F64" i="40"/>
  <c r="H64" i="40" s="1"/>
  <c r="F17" i="40"/>
  <c r="H17" i="40" s="1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17" i="40"/>
  <c r="G30" i="40"/>
  <c r="N71" i="34"/>
  <c r="O72" i="34" s="1"/>
  <c r="N79" i="34"/>
  <c r="N54" i="34"/>
  <c r="O55" i="34" s="1"/>
  <c r="M27" i="34"/>
  <c r="O27" i="34" s="1"/>
  <c r="G20" i="7"/>
  <c r="G19" i="7"/>
  <c r="G21" i="7"/>
  <c r="G22" i="7"/>
  <c r="G23" i="7"/>
  <c r="G24" i="7"/>
  <c r="G25" i="7"/>
  <c r="G26" i="7"/>
  <c r="G27" i="7"/>
  <c r="I27" i="7" s="1"/>
  <c r="G28" i="7"/>
  <c r="G29" i="7"/>
  <c r="I29" i="7" s="1"/>
  <c r="I21" i="7"/>
  <c r="I22" i="7"/>
  <c r="I23" i="7"/>
  <c r="G18" i="7"/>
  <c r="M31" i="34"/>
  <c r="O31" i="34" s="1"/>
  <c r="I18" i="7"/>
  <c r="D19" i="28"/>
  <c r="F84" i="28"/>
  <c r="H84" i="28" s="1"/>
  <c r="J84" i="28" s="1"/>
  <c r="F85" i="28"/>
  <c r="H85" i="28" s="1"/>
  <c r="J85" i="28" s="1"/>
  <c r="F86" i="28"/>
  <c r="H86" i="28" s="1"/>
  <c r="J86" i="28" s="1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5" i="28"/>
  <c r="H75" i="28" s="1"/>
  <c r="J75" i="28" s="1"/>
  <c r="F76" i="28"/>
  <c r="H76" i="28" s="1"/>
  <c r="J76" i="28" s="1"/>
  <c r="F78" i="28"/>
  <c r="F79" i="28"/>
  <c r="F80" i="28"/>
  <c r="F81" i="28"/>
  <c r="F82" i="28"/>
  <c r="F83" i="28"/>
  <c r="F19" i="28"/>
  <c r="H19" i="28" s="1"/>
  <c r="J19" i="28" s="1"/>
  <c r="M32" i="34"/>
  <c r="O32" i="34" s="1"/>
  <c r="M33" i="34"/>
  <c r="O33" i="34" s="1"/>
  <c r="M34" i="34"/>
  <c r="O34" i="34" s="1"/>
  <c r="N35" i="34"/>
  <c r="O36" i="34" s="1"/>
  <c r="I32" i="7"/>
  <c r="I28" i="7"/>
  <c r="I20" i="7"/>
  <c r="I19" i="7"/>
  <c r="I25" i="7"/>
  <c r="H31" i="7"/>
  <c r="I24" i="7"/>
  <c r="I26" i="7"/>
  <c r="M126" i="34"/>
  <c r="M118" i="34"/>
  <c r="O118" i="34" s="1"/>
  <c r="M117" i="34"/>
  <c r="O117" i="34" s="1"/>
  <c r="M116" i="34"/>
  <c r="O116" i="34" s="1"/>
  <c r="M115" i="34"/>
  <c r="O115" i="34" s="1"/>
  <c r="M114" i="34"/>
  <c r="O114" i="34" s="1"/>
  <c r="M113" i="34"/>
  <c r="O113" i="34" s="1"/>
  <c r="M112" i="34"/>
  <c r="O112" i="34" s="1"/>
  <c r="M111" i="34"/>
  <c r="O111" i="34" s="1"/>
  <c r="M110" i="34"/>
  <c r="O110" i="34" s="1"/>
  <c r="M109" i="34"/>
  <c r="O109" i="34" s="1"/>
  <c r="M108" i="34"/>
  <c r="O108" i="34" s="1"/>
  <c r="M102" i="34"/>
  <c r="O102" i="34" s="1"/>
  <c r="M101" i="34"/>
  <c r="O101" i="34" s="1"/>
  <c r="M100" i="34"/>
  <c r="O100" i="34" s="1"/>
  <c r="M99" i="34"/>
  <c r="O99" i="34" s="1"/>
  <c r="M98" i="34"/>
  <c r="O98" i="34" s="1"/>
  <c r="M97" i="34"/>
  <c r="O97" i="34" s="1"/>
  <c r="M96" i="34"/>
  <c r="O96" i="34" s="1"/>
  <c r="M95" i="34"/>
  <c r="O95" i="34" s="1"/>
  <c r="M94" i="34"/>
  <c r="O94" i="34" s="1"/>
  <c r="M93" i="34"/>
  <c r="O93" i="34" s="1"/>
  <c r="M91" i="34"/>
  <c r="M90" i="34"/>
  <c r="M88" i="34"/>
  <c r="M86" i="34"/>
  <c r="O85" i="34"/>
  <c r="M85" i="34"/>
  <c r="M78" i="34"/>
  <c r="O78" i="34" s="1"/>
  <c r="M77" i="34"/>
  <c r="O77" i="34" s="1"/>
  <c r="M76" i="34"/>
  <c r="O76" i="34" s="1"/>
  <c r="M75" i="34"/>
  <c r="O75" i="34" s="1"/>
  <c r="M70" i="34"/>
  <c r="O70" i="34" s="1"/>
  <c r="M69" i="34"/>
  <c r="O69" i="34" s="1"/>
  <c r="M68" i="34"/>
  <c r="O68" i="34" s="1"/>
  <c r="M67" i="34"/>
  <c r="O67" i="34" s="1"/>
  <c r="M64" i="34"/>
  <c r="M63" i="34"/>
  <c r="M62" i="34"/>
  <c r="M61" i="34"/>
  <c r="M60" i="34"/>
  <c r="M59" i="34"/>
  <c r="M53" i="34"/>
  <c r="O53" i="34" s="1"/>
  <c r="M52" i="34"/>
  <c r="O52" i="34" s="1"/>
  <c r="M51" i="34"/>
  <c r="O51" i="34" s="1"/>
  <c r="M50" i="34"/>
  <c r="O50" i="34" s="1"/>
  <c r="M49" i="34"/>
  <c r="O49" i="34" s="1"/>
  <c r="M48" i="34"/>
  <c r="O48" i="34" s="1"/>
  <c r="M46" i="34"/>
  <c r="O45" i="34"/>
  <c r="M45" i="34"/>
  <c r="O44" i="34"/>
  <c r="M44" i="34"/>
  <c r="O43" i="34"/>
  <c r="M43" i="34"/>
  <c r="O42" i="34"/>
  <c r="M42" i="34"/>
  <c r="O41" i="34"/>
  <c r="M41" i="34"/>
  <c r="O40" i="34"/>
  <c r="M40" i="34"/>
  <c r="M26" i="34"/>
  <c r="O26" i="34" s="1"/>
  <c r="M25" i="34"/>
  <c r="O25" i="34" s="1"/>
  <c r="M24" i="34"/>
  <c r="O24" i="34" s="1"/>
  <c r="M23" i="34"/>
  <c r="O23" i="34" s="1"/>
  <c r="M22" i="34"/>
  <c r="O22" i="34" s="1"/>
  <c r="M21" i="34"/>
  <c r="O21" i="34" s="1"/>
  <c r="M29" i="34"/>
  <c r="O29" i="34" s="1"/>
  <c r="M28" i="34"/>
  <c r="O28" i="34" s="1"/>
  <c r="O19" i="34"/>
  <c r="M19" i="34"/>
  <c r="M18" i="34"/>
  <c r="O17" i="34"/>
  <c r="M17" i="34"/>
  <c r="M16" i="34"/>
  <c r="H65" i="40" l="1"/>
  <c r="H67" i="40" s="1"/>
  <c r="H73" i="27"/>
  <c r="H75" i="27" s="1"/>
  <c r="H77" i="27" s="1"/>
  <c r="H49" i="27"/>
  <c r="H41" i="27"/>
  <c r="H43" i="27" s="1"/>
  <c r="O103" i="34"/>
  <c r="O105" i="34" s="1"/>
  <c r="O80" i="34"/>
  <c r="O54" i="34"/>
  <c r="O35" i="34"/>
  <c r="O37" i="34" s="1"/>
  <c r="O119" i="34" l="1"/>
  <c r="O121" i="34" s="1"/>
  <c r="O56" i="34"/>
  <c r="O71" i="34" s="1"/>
  <c r="O73" i="34" l="1"/>
  <c r="O79" i="34" s="1"/>
  <c r="O81" i="34" s="1"/>
  <c r="H20" i="28"/>
  <c r="J20" i="28" s="1"/>
  <c r="H21" i="28"/>
  <c r="J21" i="28" s="1"/>
  <c r="H22" i="28"/>
  <c r="J22" i="28" s="1"/>
  <c r="H23" i="28"/>
  <c r="J23" i="28" s="1"/>
  <c r="H24" i="28"/>
  <c r="J24" i="28" s="1"/>
  <c r="H25" i="28"/>
  <c r="J25" i="28" s="1"/>
  <c r="H26" i="28"/>
  <c r="J26" i="28" s="1"/>
  <c r="H27" i="28"/>
  <c r="J27" i="28" s="1"/>
  <c r="H28" i="28"/>
  <c r="J28" i="28" s="1"/>
  <c r="H29" i="28"/>
  <c r="J29" i="28" s="1"/>
  <c r="H30" i="28"/>
  <c r="J30" i="28" s="1"/>
  <c r="H31" i="28"/>
  <c r="J31" i="28" s="1"/>
  <c r="H32" i="28"/>
  <c r="J32" i="28" s="1"/>
  <c r="H33" i="28"/>
  <c r="J33" i="28" s="1"/>
  <c r="H34" i="28"/>
  <c r="J34" i="28" s="1"/>
  <c r="H35" i="28"/>
  <c r="J35" i="28" s="1"/>
  <c r="H36" i="28"/>
  <c r="J36" i="28" s="1"/>
  <c r="H37" i="28"/>
  <c r="J37" i="28" s="1"/>
  <c r="H38" i="28"/>
  <c r="J38" i="28" s="1"/>
  <c r="H39" i="28"/>
  <c r="J39" i="28" s="1"/>
  <c r="H40" i="28"/>
  <c r="J40" i="28" s="1"/>
  <c r="H41" i="28"/>
  <c r="J41" i="28" s="1"/>
  <c r="H42" i="28"/>
  <c r="J42" i="28" s="1"/>
  <c r="H43" i="28"/>
  <c r="J43" i="28" s="1"/>
  <c r="H44" i="28"/>
  <c r="J44" i="28" s="1"/>
  <c r="H45" i="28"/>
  <c r="J45" i="28" s="1"/>
  <c r="H46" i="28"/>
  <c r="J46" i="28" s="1"/>
  <c r="H47" i="28"/>
  <c r="J47" i="28" s="1"/>
  <c r="H48" i="28"/>
  <c r="J48" i="28" s="1"/>
  <c r="H49" i="28"/>
  <c r="J49" i="28" s="1"/>
  <c r="H50" i="28"/>
  <c r="J50" i="28" s="1"/>
  <c r="H51" i="28"/>
  <c r="J51" i="28" s="1"/>
  <c r="H52" i="28"/>
  <c r="J52" i="28" s="1"/>
  <c r="H53" i="28"/>
  <c r="J53" i="28" s="1"/>
  <c r="H54" i="28"/>
  <c r="J54" i="28" s="1"/>
  <c r="H55" i="28"/>
  <c r="J55" i="28" s="1"/>
  <c r="H56" i="28"/>
  <c r="J56" i="28" s="1"/>
  <c r="H57" i="28"/>
  <c r="J57" i="28" s="1"/>
  <c r="H58" i="28"/>
  <c r="J58" i="28" s="1"/>
  <c r="H59" i="28"/>
  <c r="J59" i="28" s="1"/>
  <c r="H60" i="28"/>
  <c r="J60" i="28" s="1"/>
  <c r="H61" i="28"/>
  <c r="J61" i="28" s="1"/>
  <c r="H62" i="28"/>
  <c r="J62" i="28" s="1"/>
  <c r="H63" i="28"/>
  <c r="J63" i="28" s="1"/>
  <c r="H64" i="28"/>
  <c r="J64" i="28" s="1"/>
  <c r="H65" i="28"/>
  <c r="J65" i="28" s="1"/>
  <c r="H66" i="28"/>
  <c r="J66" i="28" s="1"/>
  <c r="H67" i="28"/>
  <c r="J67" i="28" s="1"/>
  <c r="H68" i="28"/>
  <c r="J68" i="28" s="1"/>
  <c r="H69" i="28"/>
  <c r="J69" i="28" s="1"/>
  <c r="H70" i="28"/>
  <c r="J70" i="28" s="1"/>
  <c r="H71" i="28"/>
  <c r="J71" i="28" s="1"/>
  <c r="H72" i="28"/>
  <c r="J72" i="28" s="1"/>
  <c r="H73" i="28"/>
  <c r="J73" i="28" s="1"/>
  <c r="H78" i="28"/>
  <c r="J78" i="28" s="1"/>
  <c r="H79" i="28"/>
  <c r="J79" i="28" s="1"/>
  <c r="H80" i="28"/>
  <c r="J80" i="28" s="1"/>
  <c r="H81" i="28"/>
  <c r="J81" i="28" s="1"/>
  <c r="H82" i="28"/>
  <c r="J82" i="28" s="1"/>
  <c r="H83" i="28"/>
  <c r="J83" i="28" s="1"/>
  <c r="J88" i="28" l="1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46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20" i="27"/>
  <c r="B21" i="27"/>
  <c r="B22" i="27"/>
  <c r="B23" i="27"/>
  <c r="B24" i="27"/>
  <c r="B25" i="27"/>
  <c r="B26" i="27"/>
  <c r="B27" i="27"/>
  <c r="B28" i="27"/>
  <c r="B19" i="7"/>
  <c r="B20" i="7"/>
  <c r="B21" i="7"/>
  <c r="B22" i="7"/>
  <c r="B23" i="7"/>
  <c r="B24" i="7"/>
  <c r="B25" i="7"/>
  <c r="B26" i="7"/>
  <c r="B27" i="7"/>
  <c r="B18" i="7"/>
  <c r="I31" i="7" l="1"/>
  <c r="I33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puis\AppData\Local\Microsoft\Windows\INetCache\IE\TB07Z9AH\Sales Statistics - External V3.odc" keepAlive="1" name="asazure://uksouth.asazure.windows.net/bianalysislive:rw SalesAnalysisBetaV1 " type="5" refreshedVersion="8" background="1">
    <dbPr connection="Provider=MSOLAP.8;Persist Security Info=True;Initial Catalog=SalesAnalysisBetaV1;Data Source=asazure://uksouth.asazure.windows.net/bianalysislive:rw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<sst xmlns="http://schemas.openxmlformats.org/spreadsheetml/2006/main" count="1693" uniqueCount="630">
  <si>
    <t xml:space="preserve">LES OFFRES SPÉCIALES </t>
  </si>
  <si>
    <t xml:space="preserve">Valable du 02 JUIN AU 18 JUILLET 2025
</t>
  </si>
  <si>
    <t>NOM DU MAGASIN : _____________________________________</t>
  </si>
  <si>
    <t>N° CLIENT COLART : _____________________________________</t>
  </si>
  <si>
    <t>ADRESSE : _______________________________________________________________________________________</t>
  </si>
  <si>
    <t>______________________________________________________________________________________________</t>
  </si>
  <si>
    <t>COMMANDE PASSÉE PAR : ______________________________________________________________________</t>
  </si>
  <si>
    <t>DATE DE LIVRAISON DEMANDÉE : ______________________________________________________________________</t>
  </si>
  <si>
    <t>REMISE CLIENT:</t>
  </si>
  <si>
    <t>Codes-barres en colonne E visibles en téléchargeant la police</t>
  </si>
  <si>
    <t>https://www.dafont.com/fr/c39hrp48dhtt.font</t>
  </si>
  <si>
    <t>N° de page dans la plaquette</t>
  </si>
  <si>
    <t>Gamme</t>
  </si>
  <si>
    <t>Marque</t>
  </si>
  <si>
    <t>Codes barres</t>
  </si>
  <si>
    <t>EAN</t>
  </si>
  <si>
    <t>Code produit</t>
  </si>
  <si>
    <t>Désignation</t>
  </si>
  <si>
    <t>UV</t>
  </si>
  <si>
    <t>tarif HT 2025</t>
  </si>
  <si>
    <t>Qté  promo</t>
  </si>
  <si>
    <t>Type de remise</t>
  </si>
  <si>
    <t>% de remise</t>
  </si>
  <si>
    <t>Prix Promo</t>
  </si>
  <si>
    <t>Qté</t>
  </si>
  <si>
    <t>Total</t>
  </si>
  <si>
    <t>Winsor &amp; Newton Pastel</t>
  </si>
  <si>
    <t>Oil Pastel</t>
  </si>
  <si>
    <t>Winsor &amp; Newton</t>
  </si>
  <si>
    <t>884955080580</t>
  </si>
  <si>
    <t>W&amp;N PASTEL HUILE X15 BOITE</t>
  </si>
  <si>
    <t>Complémentaire</t>
  </si>
  <si>
    <t>884955080597</t>
  </si>
  <si>
    <t>W&amp;N PASTEL HUILE X30 BOITE</t>
  </si>
  <si>
    <t>Soft pastel</t>
  </si>
  <si>
    <t>884955080566</t>
  </si>
  <si>
    <t>W&amp;N PASTEL TENDRE X15 BOITE</t>
  </si>
  <si>
    <t>884955080573</t>
  </si>
  <si>
    <t>W&amp;N PASTEL TENDRE X30 BOITE</t>
  </si>
  <si>
    <t>Winsor &amp; Newton Studio Collection</t>
  </si>
  <si>
    <t>Sketching pencil</t>
  </si>
  <si>
    <t>884955064863</t>
  </si>
  <si>
    <t xml:space="preserve">Studio collection - blister 5 crayons esquisse et gomme </t>
  </si>
  <si>
    <t>884955064887</t>
  </si>
  <si>
    <t>Studio collection - boîte métal 6 crayons esquisse</t>
  </si>
  <si>
    <t>884955064870</t>
  </si>
  <si>
    <t>Studio collection - boîte métal 10 pièces esquisse (7 crayons, 1 gomme, 1 taille-crayons, 1 estompe)</t>
  </si>
  <si>
    <t>Graphite Pencil</t>
  </si>
  <si>
    <t>884955064818</t>
  </si>
  <si>
    <t xml:space="preserve">Studio collection - blister 5 crayons graphite et gomme </t>
  </si>
  <si>
    <t>884955064832</t>
  </si>
  <si>
    <t>Studio collection - boîte métal 6 crayons graphite</t>
  </si>
  <si>
    <t>884955064856</t>
  </si>
  <si>
    <t xml:space="preserve">Studio collection - boîte métal 12 crayons graphite </t>
  </si>
  <si>
    <t>884955064849</t>
  </si>
  <si>
    <t xml:space="preserve">Studio collection - boîte métal 12 crayons graphite  mines tendre </t>
  </si>
  <si>
    <t>Colour Pencil</t>
  </si>
  <si>
    <t>884955064894</t>
  </si>
  <si>
    <t>Studio Collection - Boîte métal 12 crayons de couleur</t>
  </si>
  <si>
    <t>884955064900</t>
  </si>
  <si>
    <t>Studio Collection - Boîte métal 24 crayons de couleur</t>
  </si>
  <si>
    <t>Liquitex Additifs en spray</t>
  </si>
  <si>
    <t>Acrylic Additives 400ML Spray</t>
  </si>
  <si>
    <t>Liquitex</t>
  </si>
  <si>
    <t>887452993964</t>
  </si>
  <si>
    <t>4459230</t>
  </si>
  <si>
    <t>LQX NETTOYANT POUR DIFUSEUR 400ML SPRAY</t>
  </si>
  <si>
    <t>/</t>
  </si>
  <si>
    <t>887452000013</t>
  </si>
  <si>
    <t>3950010</t>
  </si>
  <si>
    <t>LQX AEROSOL 400ML VERNIS BRILLANT</t>
  </si>
  <si>
    <t>887452000020</t>
  </si>
  <si>
    <t>3950020</t>
  </si>
  <si>
    <t>LQX AEROSOL 400ML VERNIS MAT</t>
  </si>
  <si>
    <t>887452000037</t>
  </si>
  <si>
    <t>3950030</t>
  </si>
  <si>
    <t>LQX AEROSOL 400ML VERNIS SATINE</t>
  </si>
  <si>
    <t xml:space="preserve">Sous-total </t>
  </si>
  <si>
    <t>x 18 assortis</t>
  </si>
  <si>
    <t>Remise complémentaire de 30% dès 18 additifs en spray achetés</t>
  </si>
  <si>
    <t>Liquitex Basics Acrylics</t>
  </si>
  <si>
    <t>Basics Acrylic</t>
  </si>
  <si>
    <t>887452050131</t>
  </si>
  <si>
    <t>101501</t>
  </si>
  <si>
    <t>LQX BASICS ACRYLIQUE SET 6X22ML ROW</t>
  </si>
  <si>
    <t>887452050193</t>
  </si>
  <si>
    <t>3699400</t>
  </si>
  <si>
    <t>LQX BASICS ACRYLIQUE SET 6X22ML FLUORESCENT ROW</t>
  </si>
  <si>
    <t>887452050186</t>
  </si>
  <si>
    <t>3699399</t>
  </si>
  <si>
    <t>LQX BASICS ACRYLIQUE SET 6X22ML METAL &amp; IRIDESCENTE ROW</t>
  </si>
  <si>
    <t>887452064640</t>
  </si>
  <si>
    <t>3699479</t>
  </si>
  <si>
    <t xml:space="preserve">LQX BASICS ACRYLIQUE METALLIC COLORS SET 6 x 22ML </t>
  </si>
  <si>
    <t>Nouveau</t>
  </si>
  <si>
    <t>887452064657</t>
  </si>
  <si>
    <t>3699480</t>
  </si>
  <si>
    <t xml:space="preserve">LQX BASICS ACRYLIQUE METALLIC COLORS SET 6 x 118ML </t>
  </si>
  <si>
    <t>887452061878</t>
  </si>
  <si>
    <t>3699470</t>
  </si>
  <si>
    <t xml:space="preserve">LQX BASICS ACRYLIC COLOUR SET 6X118ML FLUORESCENT ROW </t>
  </si>
  <si>
    <t>887452061892</t>
  </si>
  <si>
    <t>3699472</t>
  </si>
  <si>
    <t xml:space="preserve">LQX BASICS ACRYLIC COLOUR SET 6X118ML METALLIC IRI ROW </t>
  </si>
  <si>
    <t>Liquitex Basics Pinceaux</t>
  </si>
  <si>
    <t>Basics Synthetic Brush</t>
  </si>
  <si>
    <t>094376946482</t>
  </si>
  <si>
    <t>692003</t>
  </si>
  <si>
    <t>LQX BASICS PINCEAU X4 PACK</t>
  </si>
  <si>
    <t>0094376946475</t>
  </si>
  <si>
    <t>094376946475</t>
  </si>
  <si>
    <t>692002</t>
  </si>
  <si>
    <t>LQX BASICS PINCEAU X5 PACK</t>
  </si>
  <si>
    <t>0094376946468</t>
  </si>
  <si>
    <t>094376946468</t>
  </si>
  <si>
    <t>692001</t>
  </si>
  <si>
    <t>LQX BASICS PINCEAU X6 PACK</t>
  </si>
  <si>
    <t>0887452047070</t>
  </si>
  <si>
    <t>887452047070</t>
  </si>
  <si>
    <t>3699368</t>
  </si>
  <si>
    <t>LQX BASICS PINCEAU NATURAL HAIR X3 SET</t>
  </si>
  <si>
    <t>0887452047087</t>
  </si>
  <si>
    <t>887452047087</t>
  </si>
  <si>
    <t>3699369</t>
  </si>
  <si>
    <t>LQX BASICS PINCEAU SYNTHETIC HAIR X3 SET</t>
  </si>
  <si>
    <t>0887452047094</t>
  </si>
  <si>
    <t>887452047094</t>
  </si>
  <si>
    <t>3699370</t>
  </si>
  <si>
    <t>LQX BASICS PINCEAU EXTRA BIG X2 SET</t>
  </si>
  <si>
    <t>x 30 assortis</t>
  </si>
  <si>
    <t>Remise complémentaire de 30% dès 30 sets de pinceaux achetés</t>
  </si>
  <si>
    <t>Liquitex Basics Châssis</t>
  </si>
  <si>
    <t>Basics Cotton Stretched Canvas</t>
  </si>
  <si>
    <t>887452048381</t>
  </si>
  <si>
    <t>471020020</t>
  </si>
  <si>
    <t>LQX BASICS CHASSIS 20X20CM X3</t>
  </si>
  <si>
    <t>Substitutive</t>
  </si>
  <si>
    <t>887452048398</t>
  </si>
  <si>
    <t>471030040</t>
  </si>
  <si>
    <t>LQX BASICS CHASSIS 30X40CM X3</t>
  </si>
  <si>
    <t>887452048404</t>
  </si>
  <si>
    <t>471040040</t>
  </si>
  <si>
    <t>LQX BASICS CHASSIS 40X40CM X3</t>
  </si>
  <si>
    <t>887452048411</t>
  </si>
  <si>
    <t>471040050</t>
  </si>
  <si>
    <t>LQX BASICS CHASSIS 40X50CM X3</t>
  </si>
  <si>
    <t>887452048428</t>
  </si>
  <si>
    <t>471050060</t>
  </si>
  <si>
    <t>LQX BASICS CHASSIS 50X60CM X3</t>
  </si>
  <si>
    <t>887452048435</t>
  </si>
  <si>
    <t>471050070</t>
  </si>
  <si>
    <t>LQX BASICS CHASSIS 50X70CM X3</t>
  </si>
  <si>
    <t>Lefranc Bourgeois Additifs</t>
  </si>
  <si>
    <t>Oil Additives 150ML Spray</t>
  </si>
  <si>
    <t>Lefranc Bourgeois</t>
  </si>
  <si>
    <t>3013643002208</t>
  </si>
  <si>
    <t>300220</t>
  </si>
  <si>
    <t>LB ADDITIF VERNIS SATINE A RETOUCHER SURFIN AEROSOL 150ML</t>
  </si>
  <si>
    <t>3013643002178</t>
  </si>
  <si>
    <t>300217</t>
  </si>
  <si>
    <t>LB ADDITIF VERNIS BRILLANT A TABLEAU SURFIN AEROSOL 150ML</t>
  </si>
  <si>
    <t>3013643002130</t>
  </si>
  <si>
    <t>300213</t>
  </si>
  <si>
    <t>LB ADDITIF VERNIS MAT A TABLEAU ANTI UV AEROSOL 150ML</t>
  </si>
  <si>
    <t>3013643002154</t>
  </si>
  <si>
    <t>300215</t>
  </si>
  <si>
    <t>LB ADDITIF VERNIS SATINE A TABLEAU ANTI UV AEROSOL 150ML</t>
  </si>
  <si>
    <t>Remise complémentaire de 30% dès 18 additifs 150ml achetés</t>
  </si>
  <si>
    <t>3013643002215</t>
  </si>
  <si>
    <t>300221</t>
  </si>
  <si>
    <t>LB ADDITIF VERNIS SATINE A RETOUCHER SURFIN AEROSOL 400ML</t>
  </si>
  <si>
    <t>3013643002192</t>
  </si>
  <si>
    <t>300219</t>
  </si>
  <si>
    <t>LB ADDITIF VERNIS BRILLANT A TABLEAU SURFIN AEROSOL 400ML</t>
  </si>
  <si>
    <t>3013643002147</t>
  </si>
  <si>
    <t>300214</t>
  </si>
  <si>
    <t>LB ADDITIF VERNIS MAT A TABLEAU ANTI UV AEROSOL 400ML</t>
  </si>
  <si>
    <t>3013643002161</t>
  </si>
  <si>
    <t>300216</t>
  </si>
  <si>
    <t>LB ADDITIF VERNIS SATINE A TABLEAU ANTI UV AEROSOL 400ML</t>
  </si>
  <si>
    <t>Remise complémentaire de 30% dès 18 additifs 400ml achetés</t>
  </si>
  <si>
    <t>Lefranc Bourgeois Set Linel</t>
  </si>
  <si>
    <t>Linel</t>
  </si>
  <si>
    <t>3013643020554</t>
  </si>
  <si>
    <t>302055</t>
  </si>
  <si>
    <r>
      <t>SET LINEL FANTASTIQUE</t>
    </r>
    <r>
      <rPr>
        <b/>
        <sz val="18"/>
        <color rgb="FFFF0000"/>
        <rFont val="Calibri"/>
        <family val="2"/>
        <scheme val="minor"/>
      </rPr>
      <t xml:space="preserve"> </t>
    </r>
  </si>
  <si>
    <t>3013643020561</t>
  </si>
  <si>
    <t>302056</t>
  </si>
  <si>
    <t>SET LINEL EVASION</t>
  </si>
  <si>
    <t>3013643020578</t>
  </si>
  <si>
    <t>302057</t>
  </si>
  <si>
    <t>SET LINEL EXOTIQUE</t>
  </si>
  <si>
    <t>Lefranc Bourgeois Aquarelle fine</t>
  </si>
  <si>
    <t>Fine Watercolour</t>
  </si>
  <si>
    <t>3013646016608</t>
  </si>
  <si>
    <t>601660</t>
  </si>
  <si>
    <t>Aquarelle fine boîte plastique 12 demi-godets</t>
  </si>
  <si>
    <t xml:space="preserve">Lefranc Bourgeois Gouache Éducation </t>
  </si>
  <si>
    <t>Gouache Paste</t>
  </si>
  <si>
    <t>3013648075603</t>
  </si>
  <si>
    <t>807560</t>
  </si>
  <si>
    <t>LB EDU BOITE CARTON PEGBORDABLE GOUACHE COUL PRIMAIRE 5x10ML</t>
  </si>
  <si>
    <t>3013648075627</t>
  </si>
  <si>
    <t>807562</t>
  </si>
  <si>
    <t>LB EDU BOITE CARTON PEGBORDABLE GOUACHE 10x10ML</t>
  </si>
  <si>
    <t xml:space="preserve">Lefranc Bourgeois Pinceaux Acrylique </t>
  </si>
  <si>
    <t>Fine Acrylic Synthetic Brush</t>
  </si>
  <si>
    <t>3013643002376</t>
  </si>
  <si>
    <t>300237</t>
  </si>
  <si>
    <t>LB FINE PINCEAUX PLATS MANCHE COURT X3 N8/16//24</t>
  </si>
  <si>
    <t>3013643002383</t>
  </si>
  <si>
    <t>300238</t>
  </si>
  <si>
    <t>LB FINE PINCEAUX RONDS MANCHE COURT X3 N2/6/10</t>
  </si>
  <si>
    <t>3013643002413</t>
  </si>
  <si>
    <t>300241</t>
  </si>
  <si>
    <t>LB FINE PINCEAUX MANCHE LONG ROND X3 N4/PLAT N8/BOMBE N4</t>
  </si>
  <si>
    <t>3013643002420</t>
  </si>
  <si>
    <t>300242</t>
  </si>
  <si>
    <t>LB FINE PINCEAUX MANCHE LONG USES BOMBES X3 N4/8/12</t>
  </si>
  <si>
    <t>3013643002369</t>
  </si>
  <si>
    <t>300236</t>
  </si>
  <si>
    <t>LB FINE PINCEAUX PLATS MANCHE LONG X3 N4/8/12</t>
  </si>
  <si>
    <t>3013643002406</t>
  </si>
  <si>
    <t>300240</t>
  </si>
  <si>
    <t>LB FINE PINCEAUX ROND MANCHE LONG X3 N4/PLAT N14/BOMBE N8</t>
  </si>
  <si>
    <t>3013643002390</t>
  </si>
  <si>
    <t>300239</t>
  </si>
  <si>
    <t>LB FINE PINCEAUX RONDS MANCHE LONG X3 N2/6/10</t>
  </si>
  <si>
    <t>3013643002345</t>
  </si>
  <si>
    <t>300234</t>
  </si>
  <si>
    <t>LB FINE PINCEAUX MANCHE COURT X6 ASSORTIMENT</t>
  </si>
  <si>
    <t>3013643002352</t>
  </si>
  <si>
    <t>300235</t>
  </si>
  <si>
    <t>LB FINE PINCEAUX MANCHE LONG X6 ASSORTIMENT</t>
  </si>
  <si>
    <t>3013643002437</t>
  </si>
  <si>
    <t>300243</t>
  </si>
  <si>
    <t>LB FINE SPALTER 50 MM</t>
  </si>
  <si>
    <t>x 20 assortis</t>
  </si>
  <si>
    <t>Remise complémentaire de 30% dès 20 sets achetés</t>
  </si>
  <si>
    <t>Lefranc Bourgeois Pinceaux Acrylique &amp; Huile</t>
  </si>
  <si>
    <t>Fine Art Brush</t>
  </si>
  <si>
    <t>3013648101067</t>
  </si>
  <si>
    <t>810106</t>
  </si>
  <si>
    <t>LB FINE HUILE PINCEAUX PORC FT 8/16/24 SH</t>
  </si>
  <si>
    <t>3013648101050</t>
  </si>
  <si>
    <t>810105</t>
  </si>
  <si>
    <t>LB FINE HUILE PINCEAUX PORC RD 2/6/10 SH</t>
  </si>
  <si>
    <t>3013648101036</t>
  </si>
  <si>
    <t>810103</t>
  </si>
  <si>
    <t>LB FINE HUILE PINCEAUX PORC ASS RD4/FT14/FB8 LH</t>
  </si>
  <si>
    <t>3013648101029</t>
  </si>
  <si>
    <t>810102</t>
  </si>
  <si>
    <t>LB FINE HUILE PINCEAUX PORC ASS RD4/FT8/FB4 LH</t>
  </si>
  <si>
    <t>3013648100985</t>
  </si>
  <si>
    <t>810098</t>
  </si>
  <si>
    <t>LB FINE HUILE PINCEAUX PORC FILBERT ASST 4/8/12 LH</t>
  </si>
  <si>
    <t>3013648101012</t>
  </si>
  <si>
    <t>810101</t>
  </si>
  <si>
    <t>LB FINE HUILE PINCEAUX PORC FLAT ASS 4/8/12 LH</t>
  </si>
  <si>
    <t>3013648100978</t>
  </si>
  <si>
    <t>810097</t>
  </si>
  <si>
    <t>LB FINE HUILE PINCEAUX PORC RD ASST 2/6/10 LH</t>
  </si>
  <si>
    <t>3013648101074</t>
  </si>
  <si>
    <t>810107</t>
  </si>
  <si>
    <t>LB FINE HUILE PINCEAUX PORC ASSTX6 SH</t>
  </si>
  <si>
    <t>3013648101043</t>
  </si>
  <si>
    <t>810104</t>
  </si>
  <si>
    <t>LB FINE HUILE PINCEAUX PORC ASSTX6 LH</t>
  </si>
  <si>
    <t>3013648100992</t>
  </si>
  <si>
    <t>810099</t>
  </si>
  <si>
    <t>LB FINE HUILE PINCEAUX PORC FLAT 24 LH</t>
  </si>
  <si>
    <t>3013648101005</t>
  </si>
  <si>
    <t>810100</t>
  </si>
  <si>
    <t>LB FINE HUILE PINCEAUX PORC FLAT 30 LH</t>
  </si>
  <si>
    <t>Lefranc Bourgeois Châssis Studio</t>
  </si>
  <si>
    <t>Studio Cotton Stretch Canvas</t>
  </si>
  <si>
    <t>3013643013570</t>
  </si>
  <si>
    <t>301357</t>
  </si>
  <si>
    <t>LB STUDIO CANVAS 5F/8F/10F</t>
  </si>
  <si>
    <t>3013643013587</t>
  </si>
  <si>
    <t>301358</t>
  </si>
  <si>
    <t>LB STUDIO CANVAS 6F X3</t>
  </si>
  <si>
    <t>3013643013563</t>
  </si>
  <si>
    <t>301356</t>
  </si>
  <si>
    <t>LB STUDIO CANVAS 12F X3</t>
  </si>
  <si>
    <t>*Offre promotionnelle valable dans la limite des stocks disponibles</t>
  </si>
  <si>
    <t>-25% COMPLÉMENTAIRE</t>
  </si>
  <si>
    <t>A PARTIR DE 50 SETS ACHETÉS</t>
  </si>
  <si>
    <t xml:space="preserve">Tarif € HT remise client </t>
  </si>
  <si>
    <t>Page 2 - WINSOR &amp; NEWTON PROMARKER</t>
  </si>
  <si>
    <t>884955070666</t>
  </si>
  <si>
    <t>88495507666</t>
  </si>
  <si>
    <t>W&amp;N PROMARKER SET X12+1 MANGA CHIBI</t>
  </si>
  <si>
    <t>884955070642</t>
  </si>
  <si>
    <t>'W&amp;N PROMARKER SET X12+1 MANGA EXPANSION 1</t>
  </si>
  <si>
    <t>884955070659</t>
  </si>
  <si>
    <t>'W&amp;N PROMARKER SET X12+1 MANGA EXPANSION 2</t>
  </si>
  <si>
    <t>884955070673</t>
  </si>
  <si>
    <t>W&amp;N PROMARKER SET X12+1 MANGA FANTASY</t>
  </si>
  <si>
    <t>884955073889</t>
  </si>
  <si>
    <t>W&amp;N PROMARKER SET X12+1 MANGA ROMANCE</t>
  </si>
  <si>
    <t>884955070680</t>
  </si>
  <si>
    <t>'W&amp;N PROMARKER SET X12+1 MANGA STEAMPUNK</t>
  </si>
  <si>
    <t>884955073896</t>
  </si>
  <si>
    <t>W&amp;N PROMARKER SET X12+1 TONS TATOUAGE</t>
  </si>
  <si>
    <t>884955070628</t>
  </si>
  <si>
    <t>W&amp;N PROMARKER SET X12+1 SET X1</t>
  </si>
  <si>
    <t>884955070635</t>
  </si>
  <si>
    <t>W&amp;N PROMARKER SET X12+1 SET X2</t>
  </si>
  <si>
    <t>884955080122</t>
  </si>
  <si>
    <t>W&amp;N PROMARKER SET X12+1 SKINTONES</t>
  </si>
  <si>
    <t>884955070697</t>
  </si>
  <si>
    <t>0290144</t>
  </si>
  <si>
    <t>W&amp;N PROMARKER BRUSH 12+1 NEUTRAL TONES</t>
  </si>
  <si>
    <t>884955070703</t>
  </si>
  <si>
    <t>0290145</t>
  </si>
  <si>
    <t>W&amp;N PROMARKER BRUSH 12+1 VIBRANT TONES</t>
  </si>
  <si>
    <t>Remise complémantaire de 25%  dès 50 sets achetés</t>
  </si>
  <si>
    <t xml:space="preserve">20% COMPLÉMENTAIRE                                                      </t>
  </si>
  <si>
    <t>SUR TOUTE LA GAMME</t>
  </si>
  <si>
    <t>Code Produit</t>
  </si>
  <si>
    <t>Page 4 LIQUITEX - ACRYLIC INK</t>
  </si>
  <si>
    <t>à l'unité 30ML</t>
  </si>
  <si>
    <t>094376975819</t>
  </si>
  <si>
    <t>887452047681</t>
  </si>
  <si>
    <t>LQX PRO ENCRE ACRYLIQUE INK 30ML JAUNE BISMUTH</t>
  </si>
  <si>
    <t>094376975970</t>
  </si>
  <si>
    <t>LQX PRO ENCRE ACRYLIQUE INK 30ML JAUNE MOYEN</t>
  </si>
  <si>
    <t>094376975987</t>
  </si>
  <si>
    <t>LQX PRO ENCRE ACRYLIQUE INK 30ML JAUNE D OR</t>
  </si>
  <si>
    <t>887452047735</t>
  </si>
  <si>
    <t>LQX PRO ENCRE ACRYLIQUE INK 30ML JAUNE FONCÉ</t>
  </si>
  <si>
    <t>887452047728</t>
  </si>
  <si>
    <t>LQX PRO ENCRE ACRYLIQUE INK 30ML ORANGE JAUNE</t>
  </si>
  <si>
    <t>887452047650</t>
  </si>
  <si>
    <t>LQX PRO ENCRE ACRYLIQUE INK 30ML ORANGE BRILLANT</t>
  </si>
  <si>
    <t>094376976045</t>
  </si>
  <si>
    <t>LQX PRO ENCRE ACRYLIQUE INK 30ML ROUGE ORANGE VIF</t>
  </si>
  <si>
    <t>887452048244</t>
  </si>
  <si>
    <t>LQX PRO ENCRE ACRYLIQUE INK 30ML ROUGE NAPHTOL CLAIR</t>
  </si>
  <si>
    <t>094376975932</t>
  </si>
  <si>
    <t>LQX PRO ENCRE ACRYLIQUE INK 30ML ROUGE PYRROLE</t>
  </si>
  <si>
    <t>094376975871</t>
  </si>
  <si>
    <t>LQX PRO ENCRE ACRYLIQUE INK 30ML ROUGE NAPHTOL CARMIN</t>
  </si>
  <si>
    <t>887452047667</t>
  </si>
  <si>
    <t>LQX PRO ENCRE ACRYLIQUE INK 30ML MARRON DE PÉRYLÈNE</t>
  </si>
  <si>
    <t>887452047674</t>
  </si>
  <si>
    <t>LQX PRO ENCRE ACRYLIQUE INK 30ML ROUGE RUBIS</t>
  </si>
  <si>
    <t>094376975772</t>
  </si>
  <si>
    <t>LQX PRO ENCRE ACRYLIQUE INK 30ML MAGENTA QUINACRIDONE</t>
  </si>
  <si>
    <t>094376975789</t>
  </si>
  <si>
    <t>LQX PRO ENCRE ACRYLIQUE INK 30ML VIOLET FONCE</t>
  </si>
  <si>
    <t>887452047698</t>
  </si>
  <si>
    <t>LQX PRO ENCRE ACRYLIQUE INK 30ML POURPRE</t>
  </si>
  <si>
    <t>887452047612</t>
  </si>
  <si>
    <t>LQX PRO ENCRE ACRYLIQUE INK 30ML VIOLET PRISMATIQUE</t>
  </si>
  <si>
    <t>094376975826</t>
  </si>
  <si>
    <t>LQX PRO ENCRE ACRYLIQUE INK 30ML VIOLET DIOXAZINE</t>
  </si>
  <si>
    <t>887452047636</t>
  </si>
  <si>
    <t>LQX PRO ENCRE ACRYLIQUE INK 30ML BLEU PHTALOCYANINE NUANCE ROUGE</t>
  </si>
  <si>
    <t>094376975925</t>
  </si>
  <si>
    <t>LQX PRO ENCRE ACRYLIQUE INK 30ML BLEU DE PRUSSE IMIT</t>
  </si>
  <si>
    <t>094376975895</t>
  </si>
  <si>
    <t>LQX PRO ENCRE ACRYLIQUE INK 30ML BLEU PHTALOCYANINE (N. VERTE)</t>
  </si>
  <si>
    <t>094376976014</t>
  </si>
  <si>
    <t>LQX PRO ENCRE ACRYLIQUE INK 30ML BLEU DE CERULEUM IMIT</t>
  </si>
  <si>
    <t>887452047629</t>
  </si>
  <si>
    <t>LQX PRO ENCRE ACRYLIQUE INK 30ML TURQUOISE</t>
  </si>
  <si>
    <t>094376976021</t>
  </si>
  <si>
    <t>LQX PRO ENCRE ACRYLIQUE INK 30ML TURQUOISE FONCE</t>
  </si>
  <si>
    <t>094376975901</t>
  </si>
  <si>
    <t>LQX PRO ENCRE ACRYLIQUE INK 30ML VERT PHTALOCYANINE (N. BLEUE)</t>
  </si>
  <si>
    <t>094376975918</t>
  </si>
  <si>
    <t>LQX PRO ENCRE ACRYLIQUE INK 30ML VERT PHTALOCYANINE (N. JAUNE)</t>
  </si>
  <si>
    <t>887452047643</t>
  </si>
  <si>
    <t>LQX PRO ENCRE ACRYLIQUE INK 30ML VERT HOOKER IMITATION</t>
  </si>
  <si>
    <t>094376975888</t>
  </si>
  <si>
    <t>LQX PRO ENCRE ACRYLIQUE INK 30ML VERT DE VESSIE PERMANENT</t>
  </si>
  <si>
    <t>094376976052</t>
  </si>
  <si>
    <t>LQX PRO ENCRE ACRYLIQUE INK 30ML VERT VIF CITRON</t>
  </si>
  <si>
    <t>094376975994</t>
  </si>
  <si>
    <t>LQX PRO ENCRE ACRYLIQUE INK 30ML JAUNE DE MARS</t>
  </si>
  <si>
    <t>094376975949</t>
  </si>
  <si>
    <t>LQX PRO ENCRE ACRYLIQUE INK 30ML TERRE SIENNE NATURELLE TRANSP</t>
  </si>
  <si>
    <t>094376975963</t>
  </si>
  <si>
    <t>LQX PRO ENCRE ACRYLIQUE INK 30ML ROUGE DE MARS</t>
  </si>
  <si>
    <t>094376975796</t>
  </si>
  <si>
    <t>LQX PRO ENCRE ACRYLIQUE INK 30ML TERRE DE SIENNE BRULEE TRANSP</t>
  </si>
  <si>
    <t>094376975802</t>
  </si>
  <si>
    <t>LQX PRO ENCRE ACRYLIQUE INK 30ML TERRE DOMBRE BRULEE TRANSP</t>
  </si>
  <si>
    <t>094376975956</t>
  </si>
  <si>
    <t>LQX PRO ENCRE ACRYLIQUE INK 30ML TERRE DOMBRE NATURELLE TRANSP</t>
  </si>
  <si>
    <t>887452047704</t>
  </si>
  <si>
    <t>LQX PRO ENCRE ACRYLIQUE INK 30ML SEPIA</t>
  </si>
  <si>
    <t>094376976007</t>
  </si>
  <si>
    <t>LQX PRO ENCRE ACRYLIQUE INK 30ML BLANC DE TITANE</t>
  </si>
  <si>
    <t>094376976038</t>
  </si>
  <si>
    <t>LQX PRO ENCRE ACRYLIQUE INK 30ML GRIS NEUTRE N°5</t>
  </si>
  <si>
    <t>094376976069</t>
  </si>
  <si>
    <t>LQX PRO ENCRE ACRYLIQUE INK 30ML CARBON BLACK</t>
  </si>
  <si>
    <t>094376975864</t>
  </si>
  <si>
    <t>LQX PRO ENCRE ACRYLIQUE INK 30ML ARGENT IRIDESCENT</t>
  </si>
  <si>
    <t>094376975857</t>
  </si>
  <si>
    <t>LQX PRO ENCRE ACRYLIQUE INK 30ML OR IRIDESCENT</t>
  </si>
  <si>
    <t>887452048251</t>
  </si>
  <si>
    <t>LQX PRO ENCRE ACRYLIQUE INK 30ML OR ROSE IRIDESCENT</t>
  </si>
  <si>
    <t>094376975833</t>
  </si>
  <si>
    <t>LQX PRO ENCRE ACRYLIQUE INK 30ML BRONZE RICHE IRIDESCENT</t>
  </si>
  <si>
    <t>094376975840</t>
  </si>
  <si>
    <t>LQX PRO ENCRE ACRYLIQUE INK 30ML CUIVRE RICHE IRIDESCENT</t>
  </si>
  <si>
    <t>887452048510</t>
  </si>
  <si>
    <t>LQX PRO ENCRE ACRYLIQUE INK 30ML ROSE FLUORESCENT</t>
  </si>
  <si>
    <t>887452048503</t>
  </si>
  <si>
    <t>LQX PRO ENCRE ACRYLIQUE INK 30ML ROUGE FLUORESCENT</t>
  </si>
  <si>
    <t>887452048527</t>
  </si>
  <si>
    <t>LQX PRO ENCRE ACRYLIQUE INK 30ML ORANGE FLUORESCENT</t>
  </si>
  <si>
    <t>887452048534</t>
  </si>
  <si>
    <t>LQX PRO ENCRE ACRYLIQUE INK 30ML JAUNE FLUORESCENT</t>
  </si>
  <si>
    <t>887452048596</t>
  </si>
  <si>
    <t>LQX PRO ENCRE ACRYLIQUE INK 30ML VERT FLUORESCENT</t>
  </si>
  <si>
    <t>887452048589</t>
  </si>
  <si>
    <t>LQX PRO ENCRE ACRYLIQUE INK 30ML BLEU FLUORESCENT</t>
  </si>
  <si>
    <t>887452995524</t>
  </si>
  <si>
    <t>LQX PRO ACRYLIQUE ENCRE INK 30ML PINK MUTED COLLECTION</t>
  </si>
  <si>
    <t>887452995500</t>
  </si>
  <si>
    <t>LQX PRO ACRYLIQUE ENCRE INK 30ML VIOLET MUTED COLLECTION</t>
  </si>
  <si>
    <t>887452995531</t>
  </si>
  <si>
    <t>LQX PRO ACRYLIQUE ENCRE INK 30ML GREY MUTED COLLECTION</t>
  </si>
  <si>
    <t>887452995548</t>
  </si>
  <si>
    <t>LQX PRO ACRYLIQUE ENCRE INK 30ML TURQUOISE MUTED COLLECTION</t>
  </si>
  <si>
    <t>887452995517</t>
  </si>
  <si>
    <t>LQX PRO ACRYLIQUE ENCRE INK 30ML GREEN MUTED COLLECTION</t>
  </si>
  <si>
    <t>à l'unité 150ML</t>
  </si>
  <si>
    <t>094376976519</t>
  </si>
  <si>
    <t>LQX PRO ENCRE ACRYLIQUE INK 150ML CARBON BLACK</t>
  </si>
  <si>
    <t>094376975765</t>
  </si>
  <si>
    <t>LQX PRO ENCRE ACRYLIQUE INK 150ML PEN CLEANER</t>
  </si>
  <si>
    <t>Sets</t>
  </si>
  <si>
    <t>887452002963</t>
  </si>
  <si>
    <t>LQX PRO ACRYLIQUE ENCRE INK SET ESSENTIELS 3x30ml</t>
  </si>
  <si>
    <t>887452002956</t>
  </si>
  <si>
    <t>LQX PRO ACRYLIQUE ENCRE INK SET IRIDESCENT 3x30ml</t>
  </si>
  <si>
    <t>887452002970</t>
  </si>
  <si>
    <t>LQX PRO ACRYLIQUE ENCRE INK SET TRANSPARENT 3x30ml</t>
  </si>
  <si>
    <t>887452997481</t>
  </si>
  <si>
    <t>*887452997481</t>
  </si>
  <si>
    <t>LQX PRO ACRYLIQUE ENCRE INK ESSENTIAL 6X30ML SET</t>
  </si>
  <si>
    <t>887452997498</t>
  </si>
  <si>
    <t>LQX PRO ACRYLIQUE ENCRE INK METALLIC 6X30ML SET</t>
  </si>
  <si>
    <t>887452047742</t>
  </si>
  <si>
    <t>LQX PRO ACRYLIQUE ENCRE INK SET AQUA COULEURS SET 6X30ML</t>
  </si>
  <si>
    <t>887452059073</t>
  </si>
  <si>
    <t>887452997399</t>
  </si>
  <si>
    <t>LQX PRO ACRYLIQUE ENCRE INK EXPLORE DEEP COLOURS</t>
  </si>
  <si>
    <t>887452059110</t>
  </si>
  <si>
    <t>887452997382</t>
  </si>
  <si>
    <t>LQX PRO ACRYLIQUE ENCRE INK EXPLORE PRIMARY COLOURS</t>
  </si>
  <si>
    <t>887452032083</t>
  </si>
  <si>
    <t>LQX PRO ACRYLIQUE ENCRE INK SET MUTED COLLECTION + WHITE</t>
  </si>
  <si>
    <t>TOTAL</t>
  </si>
  <si>
    <t>-35% COMPLÉMENTAIRE</t>
  </si>
  <si>
    <t>A PARTIR DE 50 TUBES ACHETÉS</t>
  </si>
  <si>
    <t>Page 7 - LEFRANC BOURGEOIS HUILE FINE 200ML</t>
  </si>
  <si>
    <t>3013643018070</t>
  </si>
  <si>
    <t>3013643018087</t>
  </si>
  <si>
    <t>3013643018094</t>
  </si>
  <si>
    <t>3013643018100</t>
  </si>
  <si>
    <t>3013643018117</t>
  </si>
  <si>
    <t>3013643018124</t>
  </si>
  <si>
    <t>3013643018148</t>
  </si>
  <si>
    <t>301814​</t>
  </si>
  <si>
    <t>3013643018131</t>
  </si>
  <si>
    <t>301813​</t>
  </si>
  <si>
    <t>3013643018155</t>
  </si>
  <si>
    <t>3013643018179</t>
  </si>
  <si>
    <t>301817​</t>
  </si>
  <si>
    <t>3013643018162</t>
  </si>
  <si>
    <t>3013643018186</t>
  </si>
  <si>
    <t>3013643018193</t>
  </si>
  <si>
    <t>3013643018209</t>
  </si>
  <si>
    <t>3013643018216</t>
  </si>
  <si>
    <t>3013643018223</t>
  </si>
  <si>
    <t>301822​</t>
  </si>
  <si>
    <t>3013643018254</t>
  </si>
  <si>
    <t>3013643018261</t>
  </si>
  <si>
    <t>301826​</t>
  </si>
  <si>
    <t>3013643018230</t>
  </si>
  <si>
    <t>3013643018247</t>
  </si>
  <si>
    <t>3013643018292</t>
  </si>
  <si>
    <t>301829​</t>
  </si>
  <si>
    <t>3013643018278</t>
  </si>
  <si>
    <t>3013643018308</t>
  </si>
  <si>
    <t>3013643018315</t>
  </si>
  <si>
    <t>3013643018346</t>
  </si>
  <si>
    <t>3013643018353</t>
  </si>
  <si>
    <t>3013643018360</t>
  </si>
  <si>
    <t>3013643018322</t>
  </si>
  <si>
    <t>3013643018339</t>
  </si>
  <si>
    <t>301833​</t>
  </si>
  <si>
    <t>3013643018377</t>
  </si>
  <si>
    <t>3013643018407</t>
  </si>
  <si>
    <t>301840​</t>
  </si>
  <si>
    <t>3013643018384</t>
  </si>
  <si>
    <t>3013643018391</t>
  </si>
  <si>
    <t>3013643018414</t>
  </si>
  <si>
    <t>301841​</t>
  </si>
  <si>
    <t>3013643018421</t>
  </si>
  <si>
    <t>3013643018438</t>
  </si>
  <si>
    <t>3013643018452</t>
  </si>
  <si>
    <t>3013643018445</t>
  </si>
  <si>
    <t>3013643018476</t>
  </si>
  <si>
    <t>3013643018483</t>
  </si>
  <si>
    <t>3013643018490</t>
  </si>
  <si>
    <t>301849​</t>
  </si>
  <si>
    <t>3013643018506</t>
  </si>
  <si>
    <t>3013643018520</t>
  </si>
  <si>
    <t>301852​</t>
  </si>
  <si>
    <t>3013643018513</t>
  </si>
  <si>
    <t>301851​</t>
  </si>
  <si>
    <t>3013643018551</t>
  </si>
  <si>
    <t>3013643018537</t>
  </si>
  <si>
    <t>3013643018575</t>
  </si>
  <si>
    <t>3013643018582</t>
  </si>
  <si>
    <t>Remise substitutive de 35%  dès 50 tubes achetés</t>
  </si>
  <si>
    <t>LES OFFRES SPÉCIALES AQUARELLE</t>
  </si>
  <si>
    <t xml:space="preserve">REMISE SUBSTITUTIVE DE 30%                                                       </t>
  </si>
  <si>
    <t>A PARTIR DE 48 FLACONS ACHETÉS PAR FORMAT DANS CHAQUE GAMME</t>
  </si>
  <si>
    <t>Page 10 - LEFRANC BOURGEOIS GOUACHE EDUCATION</t>
  </si>
  <si>
    <t xml:space="preserve">tarif HT 2025 </t>
  </si>
  <si>
    <t>ACRYLIC GLOSSY 500ML</t>
  </si>
  <si>
    <t>3013641883694</t>
  </si>
  <si>
    <t>LB EDU ACRYLIQUE GLOSSY 500ML ARGENT</t>
  </si>
  <si>
    <t>3013641882994</t>
  </si>
  <si>
    <t>LB EDU ACRYLIQUE GLOSSY 500ML BLANC</t>
  </si>
  <si>
    <t>3013641883007</t>
  </si>
  <si>
    <t>LB EDU ACRYLIQUE GLOSSY 500ML BLEU OUTREMER</t>
  </si>
  <si>
    <t>3013641882970</t>
  </si>
  <si>
    <t>LB EDU ACRYLIQUE GLOSSY 500ML BLEU PRIMAIRE</t>
  </si>
  <si>
    <t>3013641883014</t>
  </si>
  <si>
    <t>LB EDU ACRYLIQUE GLOSSY 500ML JAUNE OR</t>
  </si>
  <si>
    <t>3013641882956</t>
  </si>
  <si>
    <t>LB EDU ACRYLIQUE GLOSSY 500ML JAUNE PRIMAIRE</t>
  </si>
  <si>
    <t>3013641882987</t>
  </si>
  <si>
    <t>LB EDU ACRYLIQUE GLOSSY 500ML NOIR</t>
  </si>
  <si>
    <t>3013641883687</t>
  </si>
  <si>
    <t>LB EDU ACRYLIQUE GLOSSY 500ML OR</t>
  </si>
  <si>
    <t>3013641883038</t>
  </si>
  <si>
    <t>LB EDU ACRYLIQUE GLOSSY 500ML ORANGE</t>
  </si>
  <si>
    <t>3013641882963</t>
  </si>
  <si>
    <t>LB EDU ACRYLIQUE GLOSSY 500ML ROUGE PRIMAIRE</t>
  </si>
  <si>
    <t>3013641883021</t>
  </si>
  <si>
    <t>LB EDU ACRYLIQUE GLOSSY 500ML ROUGE VIF</t>
  </si>
  <si>
    <t>3013641883045</t>
  </si>
  <si>
    <t>LB EDU ACRYLIQUE GLOSSY 500ML TERRE SIENNE BRULEE</t>
  </si>
  <si>
    <t>3013641883069</t>
  </si>
  <si>
    <t>LB EDU ACRYLIQUE GLOSSY 500ML VERT BRILLANT</t>
  </si>
  <si>
    <t>3013641883052</t>
  </si>
  <si>
    <t>LB EDU ACRYLIQUE GLOSSY 500ML VIOLET</t>
  </si>
  <si>
    <t>3013641881478</t>
  </si>
  <si>
    <t>LB EDU ACRYLIQUE GLOSSY 500ML BLEU TURQUOISE</t>
  </si>
  <si>
    <t>3013641881485</t>
  </si>
  <si>
    <t>LB EDU ACRYLIQUE GLOSSY 500ML CHOCOLAT</t>
  </si>
  <si>
    <t>3013641881508</t>
  </si>
  <si>
    <t>LB EDU ACRYLIQUE GLOSSY 500ML FINITION PAILLETEE</t>
  </si>
  <si>
    <t>3013641881430</t>
  </si>
  <si>
    <t>LB EDU ACRYLIQUE GLOSSY 500ML JAUNE CITRON</t>
  </si>
  <si>
    <t>3013641881447</t>
  </si>
  <si>
    <t>LB EDU ACRYLIQUE GLOSSY 500ML PECHE</t>
  </si>
  <si>
    <t>3013641881454</t>
  </si>
  <si>
    <t>LB EDU ACRYLIQUE GLOSSY 500ML ROSE BONBON</t>
  </si>
  <si>
    <t>3013641881461</t>
  </si>
  <si>
    <t>LB EDU ACRYLIQUE GLOSSY 500ML VERT ANIS</t>
  </si>
  <si>
    <t>Offre substitutive de 30%</t>
  </si>
  <si>
    <t>X48 ASSORTIS</t>
  </si>
  <si>
    <t>REDIMIX GOUACHE 500ML</t>
  </si>
  <si>
    <t>3013641880013</t>
  </si>
  <si>
    <t>LB EDU REDIMIX GOUACHE LIQUIDE 500ML JAUNE PRIMAIRE</t>
  </si>
  <si>
    <t>3013641880020</t>
  </si>
  <si>
    <t>LB EDU REDIMIX GOUACHE LIQUIDE 500ML JAUNE D'OR</t>
  </si>
  <si>
    <t>3013641880037</t>
  </si>
  <si>
    <t>LB EDU REDIMIX GOUACHE LIQUIDE 500ML ORANGE</t>
  </si>
  <si>
    <t>3013641880044</t>
  </si>
  <si>
    <t>LB EDU REDIMIX GOUACHE LIQUIDE 500ML VERMILLON</t>
  </si>
  <si>
    <t>3013641880051</t>
  </si>
  <si>
    <t>LB EDU REDIMIX GOUACHE LIQUIDE 500ML CARMIN</t>
  </si>
  <si>
    <t>3013641880068</t>
  </si>
  <si>
    <t>LB EDU REDIMIX GOUACHE LIQUIDE 500ML ROUGE PRIMAIRE</t>
  </si>
  <si>
    <t>3013641880075</t>
  </si>
  <si>
    <t>LB EDU REDIMIX GOUACHE LIQUIDE 500ML ROSE TYRIEN</t>
  </si>
  <si>
    <t>3013641880082</t>
  </si>
  <si>
    <t>LB EDU REDIMIX GOUACHE LIQUIDE 500ML VIOLET</t>
  </si>
  <si>
    <t>3013641880099</t>
  </si>
  <si>
    <t>LB EDU REDIMIX GOUACHE LIQUIDE 500ML OUTREMER</t>
  </si>
  <si>
    <t>3013641880105</t>
  </si>
  <si>
    <t>LB EDU REDIMIX GOUACHE LIQUIDE 500ML BLEU PRIMAIRE</t>
  </si>
  <si>
    <t>3013641880112</t>
  </si>
  <si>
    <t>LB EDU REDIMIX GOUACHE LIQUIDE 500ML BLEU TURQUOISE</t>
  </si>
  <si>
    <t>3013641880129</t>
  </si>
  <si>
    <t>LB EDU REDIMIX GOUACHE LIQUIDE 500ML VERT FRANC</t>
  </si>
  <si>
    <t>3013641880136</t>
  </si>
  <si>
    <t>LB EDU REDIMIX GOUACHE LIQUIDE 500ML VERT CLAIR</t>
  </si>
  <si>
    <t>3013641880143</t>
  </si>
  <si>
    <t>LB EDU REDIMIX GOUACHE LIQUIDE 500ML OCRE JAUNE</t>
  </si>
  <si>
    <t>3013641880150</t>
  </si>
  <si>
    <t>LB EDU REDIMIX GOUACHE LIQUIDE 500ML TERRE SIENNE BRULEE</t>
  </si>
  <si>
    <t>3013641880167</t>
  </si>
  <si>
    <t>LB EDU REDIMIX GOUACHE LIQUIDE 500ML TERRE OMBRE BRULEE</t>
  </si>
  <si>
    <t>3013641880174</t>
  </si>
  <si>
    <t>LB EDU REDIMIX GOUACHE LIQUIDE 500ML NOIR</t>
  </si>
  <si>
    <t>3013641880181</t>
  </si>
  <si>
    <t>LB EDU REDIMIX GOUACHE LIQUIDE 500ML BLANC</t>
  </si>
  <si>
    <t>3013641881409</t>
  </si>
  <si>
    <t>LB EDU REDIMIX GOUACHE LIQUIDE 500ML BLEU COBALT</t>
  </si>
  <si>
    <t>3013641882819</t>
  </si>
  <si>
    <t>LB EDU REDIMIX GOUACHE LIQUIDE 500ML JAUNE CITRON</t>
  </si>
  <si>
    <t>3013641882826</t>
  </si>
  <si>
    <t>LB EDU REDIMIX GOUACHE LIQUIDE 500ML VERT EMERAUDE</t>
  </si>
  <si>
    <t>3013641880198</t>
  </si>
  <si>
    <t>LB EDU REDIMIX GOUACHE LIQUIDE 500ML JAUNE FLUO</t>
  </si>
  <si>
    <t>3013641880204</t>
  </si>
  <si>
    <t>LB EDU REDIMIX GOUACHE LIQUIDE 500ML BLEU FLUO</t>
  </si>
  <si>
    <t>3013641880211</t>
  </si>
  <si>
    <t>LB EDU REDIMIX GOUACHE LIQUIDE 500ML VERT FLUO</t>
  </si>
  <si>
    <t>3013641880228</t>
  </si>
  <si>
    <t>LB EDU REDIMIX GOUACHE LIQUIDE 500ML ROSE FLUO</t>
  </si>
  <si>
    <t>3013641883410</t>
  </si>
  <si>
    <t>LB EDU REDIMIX GOUACHE LIQUIDE 500ML OR</t>
  </si>
  <si>
    <t>3013641883427</t>
  </si>
  <si>
    <t>LB EDU REDIMIX GOUACHE LIQUIDE 500ML ARGENT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</si>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</sst>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[$€-43A]#,##0.00"/>
    <numFmt numFmtId="169" formatCode="_-* #,##0.00\ [$€-1]_-;\-* #,##0.00\ [$€-1]_-;_-* &quot;-&quot;??\ [$€-1]_-"/>
    <numFmt numFmtId="170" formatCode="#,##0.00\ &quot;€&quot;"/>
    <numFmt numFmtId="171" formatCode="[$-809]General"/>
    <numFmt numFmtId="172" formatCode="#,##0.00\ &quot;F&quot;;[Red]\-#,##0.00\ &quot;F&quot;"/>
    <numFmt numFmtId="173" formatCode="#,##0_ ;\-#,##0\ 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宋体"/>
      <charset val="134"/>
    </font>
    <font>
      <u/>
      <sz val="10"/>
      <color indexed="12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  <charset val="177"/>
    </font>
    <font>
      <sz val="11"/>
      <color indexed="8"/>
      <name val="Calibri"/>
      <family val="2"/>
    </font>
    <font>
      <u/>
      <sz val="10"/>
      <color theme="11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2"/>
      <name val="宋体"/>
      <charset val="134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8"/>
      <color rgb="FF333333"/>
      <name val="Calibri"/>
      <family val="2"/>
      <scheme val="minor"/>
    </font>
    <font>
      <sz val="2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48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28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39HrP48DhTt"/>
    </font>
    <font>
      <sz val="8"/>
      <color theme="1"/>
      <name val="C39HrP48DhTt"/>
    </font>
    <font>
      <b/>
      <sz val="18"/>
      <color theme="1"/>
      <name val="C39HrP48DhTt"/>
    </font>
    <font>
      <b/>
      <sz val="48"/>
      <color theme="1"/>
      <name val="C39HrP48DhTt"/>
    </font>
    <font>
      <b/>
      <sz val="26"/>
      <color rgb="FFFFFFFF"/>
      <name val="C39HrP48DhTt"/>
    </font>
    <font>
      <sz val="84"/>
      <color rgb="FF000000"/>
      <name val="C39HrP48DhTt"/>
    </font>
    <font>
      <sz val="11"/>
      <color theme="1"/>
      <name val="C39HrP48DhTt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rgb="FF000000"/>
      <name val="C39HrP48DhTt"/>
    </font>
    <font>
      <sz val="72"/>
      <color theme="1"/>
      <name val="Calibri"/>
      <family val="2"/>
      <scheme val="minor"/>
    </font>
    <font>
      <sz val="20"/>
      <color rgb="FF333333"/>
      <name val="Calibri"/>
      <family val="2"/>
      <scheme val="minor"/>
    </font>
    <font>
      <b/>
      <sz val="48"/>
      <color rgb="FFFFFFFF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7"/>
      <color rgb="FF242424"/>
      <name val="Consolas"/>
      <family val="3"/>
    </font>
    <font>
      <sz val="18"/>
      <name val="C39HrP48DhTt"/>
    </font>
    <font>
      <sz val="18"/>
      <color theme="1"/>
      <name val="C39HrP48DhTt"/>
    </font>
    <font>
      <b/>
      <sz val="28"/>
      <color theme="1"/>
      <name val="C39HrP48DhTt"/>
    </font>
    <font>
      <sz val="28"/>
      <color theme="1"/>
      <name val="Calibri"/>
      <family val="2"/>
      <scheme val="minor"/>
    </font>
    <font>
      <sz val="28"/>
      <name val="C39HrP48DhTt"/>
    </font>
    <font>
      <b/>
      <sz val="28"/>
      <name val="C39HrP48DhTt"/>
    </font>
    <font>
      <sz val="28"/>
      <color rgb="FF000000"/>
      <name val="C39HrP48DhTt"/>
    </font>
    <font>
      <sz val="28"/>
      <color theme="1"/>
      <name val="C39HrP48DhTt"/>
    </font>
    <font>
      <sz val="20"/>
      <color rgb="FF242424"/>
      <name val="Aptos Narrow"/>
      <family val="2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</font>
    <font>
      <sz val="26"/>
      <color theme="1"/>
      <name val="calibri"/>
      <family val="2"/>
    </font>
    <font>
      <sz val="28"/>
      <color theme="1"/>
      <name val="calibri"/>
      <family val="2"/>
    </font>
    <font>
      <sz val="72"/>
      <color rgb="FF000000"/>
      <name val="C39HrP48DhTt"/>
    </font>
    <font>
      <sz val="11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6"/>
      <color rgb="FFFFFFFF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0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rgb="FF242424"/>
      <name val="Calibri"/>
      <family val="2"/>
      <scheme val="minor"/>
    </font>
    <font>
      <sz val="84"/>
      <color rgb="FF242424"/>
      <name val="C39HrP48DhTt"/>
    </font>
    <font>
      <sz val="84"/>
      <name val="C39HrP48DhTt"/>
    </font>
    <font>
      <sz val="84"/>
      <color theme="1"/>
      <name val="C39HrP48DhTt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8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</cellStyleXfs>
  <cellXfs count="426">
    <xf numFmtId="0" fontId="0" fillId="0" borderId="0" xfId="0"/>
    <xf numFmtId="0" fontId="20" fillId="0" borderId="0" xfId="0" applyFont="1"/>
    <xf numFmtId="1" fontId="20" fillId="0" borderId="0" xfId="0" applyNumberFormat="1" applyFont="1" applyAlignment="1">
      <alignment horizontal="center" vertical="center"/>
    </xf>
    <xf numFmtId="49" fontId="21" fillId="0" borderId="0" xfId="2" applyNumberFormat="1" applyFont="1" applyAlignment="1">
      <alignment horizontal="left" wrapText="1"/>
    </xf>
    <xf numFmtId="0" fontId="20" fillId="0" borderId="0" xfId="0" applyFont="1" applyAlignment="1">
      <alignment horizontal="center"/>
    </xf>
    <xf numFmtId="44" fontId="20" fillId="0" borderId="0" xfId="44" applyFont="1" applyFill="1" applyBorder="1" applyAlignment="1">
      <alignment horizontal="center"/>
    </xf>
    <xf numFmtId="49" fontId="20" fillId="0" borderId="0" xfId="0" applyNumberFormat="1" applyFont="1" applyAlignment="1">
      <alignment horizontal="left" wrapText="1"/>
    </xf>
    <xf numFmtId="9" fontId="20" fillId="0" borderId="0" xfId="1" applyFont="1" applyFill="1" applyBorder="1" applyAlignment="1">
      <alignment horizontal="center" vertical="center"/>
    </xf>
    <xf numFmtId="170" fontId="20" fillId="0" borderId="0" xfId="0" applyNumberFormat="1" applyFont="1" applyAlignment="1">
      <alignment horizontal="center" vertical="center"/>
    </xf>
    <xf numFmtId="2" fontId="20" fillId="0" borderId="0" xfId="44" applyNumberFormat="1" applyFont="1" applyFill="1" applyBorder="1" applyAlignment="1">
      <alignment horizontal="center"/>
    </xf>
    <xf numFmtId="170" fontId="20" fillId="0" borderId="0" xfId="0" applyNumberFormat="1" applyFont="1" applyAlignment="1">
      <alignment horizontal="center"/>
    </xf>
    <xf numFmtId="0" fontId="2" fillId="2" borderId="0" xfId="0" applyFont="1" applyFill="1"/>
    <xf numFmtId="1" fontId="20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" fontId="20" fillId="0" borderId="1" xfId="0" quotePrefix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3" fillId="4" borderId="1" xfId="0" applyFont="1" applyFill="1" applyBorder="1" applyAlignment="1">
      <alignment horizontal="left" vertical="center" wrapText="1"/>
    </xf>
    <xf numFmtId="1" fontId="20" fillId="0" borderId="0" xfId="0" applyNumberFormat="1" applyFont="1" applyAlignment="1">
      <alignment horizontal="center" vertical="center" wrapText="1"/>
    </xf>
    <xf numFmtId="9" fontId="20" fillId="3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" fontId="20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1" fontId="23" fillId="4" borderId="1" xfId="1" applyNumberFormat="1" applyFont="1" applyFill="1" applyBorder="1" applyAlignment="1">
      <alignment horizontal="center" vertical="center" wrapText="1"/>
    </xf>
    <xf numFmtId="9" fontId="23" fillId="4" borderId="1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70" fontId="24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9" fontId="24" fillId="4" borderId="1" xfId="1" applyFont="1" applyFill="1" applyBorder="1" applyAlignment="1">
      <alignment horizontal="center" vertical="center" wrapText="1"/>
    </xf>
    <xf numFmtId="9" fontId="20" fillId="0" borderId="0" xfId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  <xf numFmtId="170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70" fontId="27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29" fillId="3" borderId="0" xfId="0" applyNumberFormat="1" applyFont="1" applyFill="1" applyAlignment="1">
      <alignment horizontal="left" vertical="center"/>
    </xf>
    <xf numFmtId="9" fontId="29" fillId="3" borderId="0" xfId="1" applyFont="1" applyFill="1" applyBorder="1" applyAlignment="1">
      <alignment horizontal="center" vertical="center" wrapText="1"/>
    </xf>
    <xf numFmtId="44" fontId="20" fillId="0" borderId="0" xfId="44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left" vertical="center"/>
    </xf>
    <xf numFmtId="170" fontId="20" fillId="0" borderId="1" xfId="0" applyNumberFormat="1" applyFont="1" applyBorder="1" applyAlignment="1">
      <alignment horizontal="center" vertical="center"/>
    </xf>
    <xf numFmtId="49" fontId="22" fillId="3" borderId="0" xfId="0" applyNumberFormat="1" applyFont="1" applyFill="1" applyAlignment="1">
      <alignment horizontal="left" vertical="center"/>
    </xf>
    <xf numFmtId="9" fontId="20" fillId="3" borderId="0" xfId="1" applyFont="1" applyFill="1" applyBorder="1" applyAlignment="1">
      <alignment horizontal="center" vertical="center"/>
    </xf>
    <xf numFmtId="0" fontId="33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left"/>
    </xf>
    <xf numFmtId="49" fontId="36" fillId="0" borderId="0" xfId="0" applyNumberFormat="1" applyFont="1"/>
    <xf numFmtId="0" fontId="0" fillId="0" borderId="0" xfId="0" applyAlignment="1">
      <alignment horizontal="centerContinuous"/>
    </xf>
    <xf numFmtId="0" fontId="20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1" fontId="44" fillId="0" borderId="0" xfId="0" applyNumberFormat="1" applyFont="1" applyAlignment="1">
      <alignment horizontal="left"/>
    </xf>
    <xf numFmtId="49" fontId="44" fillId="0" borderId="0" xfId="0" applyNumberFormat="1" applyFont="1" applyAlignment="1">
      <alignment horizontal="left" vertical="center"/>
    </xf>
    <xf numFmtId="49" fontId="45" fillId="3" borderId="0" xfId="0" applyNumberFormat="1" applyFont="1" applyFill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9" fillId="0" borderId="0" xfId="0" applyFont="1"/>
    <xf numFmtId="0" fontId="32" fillId="0" borderId="0" xfId="2" applyFont="1" applyAlignment="1">
      <alignment horizontal="left" vertical="center" wrapText="1"/>
    </xf>
    <xf numFmtId="0" fontId="43" fillId="2" borderId="0" xfId="0" applyFont="1" applyFill="1" applyAlignment="1">
      <alignment horizontal="center"/>
    </xf>
    <xf numFmtId="0" fontId="26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2" borderId="1" xfId="0" quotePrefix="1" applyFont="1" applyFill="1" applyBorder="1" applyAlignment="1">
      <alignment horizontal="center" vertical="center"/>
    </xf>
    <xf numFmtId="49" fontId="51" fillId="2" borderId="1" xfId="0" quotePrefix="1" applyNumberFormat="1" applyFont="1" applyFill="1" applyBorder="1" applyAlignment="1">
      <alignment horizontal="center" vertical="center"/>
    </xf>
    <xf numFmtId="1" fontId="50" fillId="0" borderId="1" xfId="0" quotePrefix="1" applyNumberFormat="1" applyFont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left" vertical="center" wrapText="1"/>
    </xf>
    <xf numFmtId="0" fontId="51" fillId="0" borderId="6" xfId="0" applyFont="1" applyBorder="1" applyAlignment="1">
      <alignment horizontal="center" vertical="center"/>
    </xf>
    <xf numFmtId="170" fontId="50" fillId="0" borderId="6" xfId="44" applyNumberFormat="1" applyFont="1" applyFill="1" applyBorder="1" applyAlignment="1">
      <alignment horizontal="center" vertical="center"/>
    </xf>
    <xf numFmtId="0" fontId="51" fillId="0" borderId="1" xfId="44" applyNumberFormat="1" applyFont="1" applyFill="1" applyBorder="1" applyAlignment="1">
      <alignment horizontal="center" vertical="center" wrapText="1"/>
    </xf>
    <xf numFmtId="0" fontId="51" fillId="0" borderId="2" xfId="44" applyNumberFormat="1" applyFont="1" applyFill="1" applyBorder="1" applyAlignment="1">
      <alignment horizontal="center" vertical="center" wrapText="1"/>
    </xf>
    <xf numFmtId="1" fontId="51" fillId="2" borderId="1" xfId="0" applyNumberFormat="1" applyFont="1" applyFill="1" applyBorder="1" applyAlignment="1">
      <alignment horizontal="center" vertical="center" wrapText="1"/>
    </xf>
    <xf numFmtId="1" fontId="51" fillId="2" borderId="6" xfId="0" applyNumberFormat="1" applyFont="1" applyFill="1" applyBorder="1" applyAlignment="1">
      <alignment horizontal="center" vertical="center" wrapText="1"/>
    </xf>
    <xf numFmtId="0" fontId="54" fillId="0" borderId="0" xfId="2" applyFont="1" applyAlignment="1">
      <alignment horizontal="left" vertical="center" wrapText="1"/>
    </xf>
    <xf numFmtId="1" fontId="50" fillId="2" borderId="1" xfId="0" applyNumberFormat="1" applyFont="1" applyFill="1" applyBorder="1" applyAlignment="1">
      <alignment horizontal="center" vertical="center"/>
    </xf>
    <xf numFmtId="170" fontId="50" fillId="0" borderId="1" xfId="44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0" fillId="0" borderId="1" xfId="0" quotePrefix="1" applyFont="1" applyBorder="1" applyAlignment="1">
      <alignment horizontal="center" vertical="center"/>
    </xf>
    <xf numFmtId="44" fontId="20" fillId="0" borderId="0" xfId="44" applyFont="1" applyAlignment="1">
      <alignment horizontal="center" vertical="center"/>
    </xf>
    <xf numFmtId="44" fontId="20" fillId="0" borderId="0" xfId="44" applyFont="1" applyAlignment="1">
      <alignment horizontal="center"/>
    </xf>
    <xf numFmtId="9" fontId="20" fillId="3" borderId="0" xfId="1" applyFont="1" applyFill="1" applyAlignment="1">
      <alignment horizontal="center" vertical="center" wrapText="1"/>
    </xf>
    <xf numFmtId="9" fontId="20" fillId="0" borderId="0" xfId="1" applyFont="1" applyAlignment="1">
      <alignment horizontal="center" vertical="center"/>
    </xf>
    <xf numFmtId="2" fontId="20" fillId="0" borderId="0" xfId="44" applyNumberFormat="1" applyFont="1" applyAlignment="1">
      <alignment horizontal="center"/>
    </xf>
    <xf numFmtId="9" fontId="20" fillId="0" borderId="0" xfId="1" applyFont="1" applyAlignment="1">
      <alignment horizontal="center"/>
    </xf>
    <xf numFmtId="9" fontId="20" fillId="0" borderId="0" xfId="1" applyFont="1" applyAlignment="1">
      <alignment horizontal="center" vertical="center" wrapText="1"/>
    </xf>
    <xf numFmtId="9" fontId="29" fillId="3" borderId="0" xfId="1" applyFont="1" applyFill="1" applyAlignment="1">
      <alignment horizontal="center" vertical="center" wrapText="1"/>
    </xf>
    <xf numFmtId="9" fontId="20" fillId="3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7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wrapText="1"/>
    </xf>
    <xf numFmtId="0" fontId="33" fillId="6" borderId="0" xfId="0" applyFont="1" applyFill="1" applyAlignment="1">
      <alignment horizontal="left"/>
    </xf>
    <xf numFmtId="0" fontId="47" fillId="7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8" fontId="50" fillId="0" borderId="1" xfId="0" applyNumberFormat="1" applyFont="1" applyBorder="1" applyAlignment="1">
      <alignment vertical="center"/>
    </xf>
    <xf numFmtId="1" fontId="63" fillId="0" borderId="0" xfId="0" applyNumberFormat="1" applyFont="1" applyAlignment="1">
      <alignment horizontal="center" vertical="center"/>
    </xf>
    <xf numFmtId="1" fontId="62" fillId="0" borderId="0" xfId="0" applyNumberFormat="1" applyFont="1" applyAlignment="1">
      <alignment horizontal="left" vertical="center"/>
    </xf>
    <xf numFmtId="44" fontId="63" fillId="0" borderId="0" xfId="44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1" fontId="62" fillId="0" borderId="0" xfId="0" applyNumberFormat="1" applyFont="1" applyAlignment="1">
      <alignment horizontal="center" vertical="center"/>
    </xf>
    <xf numFmtId="6" fontId="62" fillId="0" borderId="0" xfId="44" applyNumberFormat="1" applyFont="1" applyFill="1" applyBorder="1" applyAlignment="1">
      <alignment horizontal="center" vertical="center"/>
    </xf>
    <xf numFmtId="9" fontId="62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44" fontId="62" fillId="0" borderId="0" xfId="44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49" fontId="52" fillId="0" borderId="1" xfId="0" applyNumberFormat="1" applyFont="1" applyBorder="1" applyAlignment="1">
      <alignment vertical="center"/>
    </xf>
    <xf numFmtId="0" fontId="51" fillId="0" borderId="7" xfId="0" applyFont="1" applyBorder="1" applyAlignment="1">
      <alignment vertical="center" wrapText="1"/>
    </xf>
    <xf numFmtId="0" fontId="65" fillId="2" borderId="0" xfId="0" applyFont="1" applyFill="1"/>
    <xf numFmtId="1" fontId="66" fillId="0" borderId="0" xfId="0" applyNumberFormat="1" applyFont="1" applyAlignment="1">
      <alignment horizontal="left"/>
    </xf>
    <xf numFmtId="49" fontId="66" fillId="0" borderId="0" xfId="0" applyNumberFormat="1" applyFont="1" applyAlignment="1">
      <alignment horizontal="left" vertical="center"/>
    </xf>
    <xf numFmtId="1" fontId="58" fillId="4" borderId="1" xfId="0" applyNumberFormat="1" applyFont="1" applyFill="1" applyBorder="1" applyAlignment="1">
      <alignment horizontal="center" vertical="center"/>
    </xf>
    <xf numFmtId="0" fontId="66" fillId="0" borderId="0" xfId="0" applyFont="1"/>
    <xf numFmtId="1" fontId="68" fillId="0" borderId="0" xfId="0" applyNumberFormat="1" applyFont="1" applyAlignment="1">
      <alignment horizontal="left" wrapText="1"/>
    </xf>
    <xf numFmtId="49" fontId="68" fillId="0" borderId="0" xfId="0" applyNumberFormat="1" applyFont="1" applyAlignment="1">
      <alignment horizontal="left" vertical="center" wrapText="1"/>
    </xf>
    <xf numFmtId="49" fontId="40" fillId="3" borderId="0" xfId="0" applyNumberFormat="1" applyFont="1" applyFill="1" applyAlignment="1">
      <alignment horizontal="left" vertical="center"/>
    </xf>
    <xf numFmtId="0" fontId="69" fillId="0" borderId="0" xfId="0" applyFont="1"/>
    <xf numFmtId="1" fontId="60" fillId="0" borderId="0" xfId="0" applyNumberFormat="1" applyFont="1" applyAlignment="1">
      <alignment horizontal="left" vertical="center"/>
    </xf>
    <xf numFmtId="0" fontId="72" fillId="0" borderId="0" xfId="0" applyFont="1"/>
    <xf numFmtId="0" fontId="50" fillId="2" borderId="1" xfId="0" quotePrefix="1" applyFont="1" applyFill="1" applyBorder="1" applyAlignment="1">
      <alignment horizontal="center" vertical="center"/>
    </xf>
    <xf numFmtId="0" fontId="50" fillId="2" borderId="5" xfId="0" quotePrefix="1" applyFont="1" applyFill="1" applyBorder="1" applyAlignment="1">
      <alignment horizontal="left" vertical="center" wrapText="1"/>
    </xf>
    <xf numFmtId="1" fontId="21" fillId="0" borderId="1" xfId="46" applyNumberFormat="1" applyFont="1" applyBorder="1" applyAlignment="1">
      <alignment horizontal="center" vertical="center"/>
    </xf>
    <xf numFmtId="1" fontId="21" fillId="0" borderId="1" xfId="46" applyNumberFormat="1" applyFont="1" applyBorder="1" applyAlignment="1">
      <alignment vertical="center"/>
    </xf>
    <xf numFmtId="1" fontId="21" fillId="2" borderId="1" xfId="0" quotePrefix="1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51" fillId="0" borderId="7" xfId="0" quotePrefix="1" applyFont="1" applyBorder="1" applyAlignment="1">
      <alignment vertical="center" wrapText="1"/>
    </xf>
    <xf numFmtId="1" fontId="20" fillId="0" borderId="1" xfId="0" applyNumberFormat="1" applyFont="1" applyBorder="1" applyAlignment="1">
      <alignment vertical="center"/>
    </xf>
    <xf numFmtId="0" fontId="21" fillId="0" borderId="6" xfId="0" quotePrefix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1" xfId="0" quotePrefix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8" fontId="52" fillId="10" borderId="1" xfId="0" applyNumberFormat="1" applyFont="1" applyFill="1" applyBorder="1" applyAlignment="1">
      <alignment horizontal="right" vertical="center" wrapText="1"/>
    </xf>
    <xf numFmtId="8" fontId="52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170" fontId="24" fillId="8" borderId="1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170" fontId="50" fillId="0" borderId="1" xfId="0" applyNumberFormat="1" applyFont="1" applyBorder="1" applyAlignment="1">
      <alignment horizontal="right" vertical="center"/>
    </xf>
    <xf numFmtId="49" fontId="20" fillId="2" borderId="1" xfId="0" quotePrefix="1" applyNumberFormat="1" applyFont="1" applyFill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vertical="center" wrapText="1"/>
    </xf>
    <xf numFmtId="170" fontId="50" fillId="0" borderId="1" xfId="0" quotePrefix="1" applyNumberFormat="1" applyFont="1" applyBorder="1" applyAlignment="1">
      <alignment horizontal="right" vertical="center" wrapText="1"/>
    </xf>
    <xf numFmtId="1" fontId="22" fillId="0" borderId="1" xfId="0" applyNumberFormat="1" applyFont="1" applyBorder="1" applyAlignment="1">
      <alignment horizontal="center" vertical="center"/>
    </xf>
    <xf numFmtId="1" fontId="24" fillId="8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" fontId="21" fillId="0" borderId="1" xfId="46" quotePrefix="1" applyNumberFormat="1" applyFont="1" applyBorder="1" applyAlignment="1">
      <alignment horizontal="center" vertical="center"/>
    </xf>
    <xf numFmtId="49" fontId="20" fillId="0" borderId="1" xfId="0" quotePrefix="1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vertical="center" wrapText="1"/>
    </xf>
    <xf numFmtId="44" fontId="50" fillId="0" borderId="1" xfId="44" quotePrefix="1" applyFont="1" applyFill="1" applyBorder="1" applyAlignment="1">
      <alignment horizontal="right" vertical="center" wrapText="1"/>
    </xf>
    <xf numFmtId="1" fontId="74" fillId="0" borderId="1" xfId="0" applyNumberFormat="1" applyFont="1" applyBorder="1" applyAlignment="1">
      <alignment vertical="center"/>
    </xf>
    <xf numFmtId="0" fontId="53" fillId="8" borderId="1" xfId="0" applyFont="1" applyFill="1" applyBorder="1" applyAlignment="1">
      <alignment horizontal="center" vertical="center"/>
    </xf>
    <xf numFmtId="1" fontId="60" fillId="8" borderId="1" xfId="0" applyNumberFormat="1" applyFont="1" applyFill="1" applyBorder="1" applyAlignment="1">
      <alignment horizontal="center" vertical="center"/>
    </xf>
    <xf numFmtId="0" fontId="59" fillId="8" borderId="1" xfId="0" applyFont="1" applyFill="1" applyBorder="1" applyAlignment="1">
      <alignment vertical="center"/>
    </xf>
    <xf numFmtId="0" fontId="59" fillId="8" borderId="1" xfId="0" applyFont="1" applyFill="1" applyBorder="1" applyAlignment="1">
      <alignment horizontal="center" vertical="center"/>
    </xf>
    <xf numFmtId="49" fontId="70" fillId="8" borderId="1" xfId="0" applyNumberFormat="1" applyFont="1" applyFill="1" applyBorder="1" applyAlignment="1">
      <alignment horizontal="center" vertical="center"/>
    </xf>
    <xf numFmtId="8" fontId="59" fillId="8" borderId="1" xfId="0" applyNumberFormat="1" applyFont="1" applyFill="1" applyBorder="1" applyAlignment="1">
      <alignment vertical="center"/>
    </xf>
    <xf numFmtId="0" fontId="58" fillId="8" borderId="1" xfId="0" applyFont="1" applyFill="1" applyBorder="1" applyAlignment="1">
      <alignment horizontal="center" vertical="center"/>
    </xf>
    <xf numFmtId="170" fontId="58" fillId="8" borderId="1" xfId="0" applyNumberFormat="1" applyFont="1" applyFill="1" applyBorder="1" applyAlignment="1">
      <alignment horizontal="center" vertical="center"/>
    </xf>
    <xf numFmtId="0" fontId="76" fillId="0" borderId="8" xfId="0" applyFont="1" applyBorder="1" applyAlignment="1">
      <alignment horizontal="center" vertical="center"/>
    </xf>
    <xf numFmtId="0" fontId="76" fillId="0" borderId="8" xfId="0" quotePrefix="1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0" fontId="77" fillId="0" borderId="1" xfId="0" applyFont="1" applyBorder="1" applyAlignment="1">
      <alignment horizontal="left" vertical="center"/>
    </xf>
    <xf numFmtId="0" fontId="77" fillId="0" borderId="2" xfId="0" applyFont="1" applyBorder="1" applyAlignment="1">
      <alignment horizontal="left" vertical="center"/>
    </xf>
    <xf numFmtId="0" fontId="78" fillId="0" borderId="8" xfId="0" quotePrefix="1" applyFont="1" applyBorder="1"/>
    <xf numFmtId="0" fontId="78" fillId="0" borderId="8" xfId="0" applyFont="1" applyBorder="1"/>
    <xf numFmtId="0" fontId="78" fillId="0" borderId="10" xfId="0" applyFont="1" applyBorder="1"/>
    <xf numFmtId="0" fontId="76" fillId="0" borderId="1" xfId="0" applyFont="1" applyBorder="1"/>
    <xf numFmtId="0" fontId="76" fillId="0" borderId="11" xfId="0" applyFont="1" applyBorder="1"/>
    <xf numFmtId="44" fontId="78" fillId="0" borderId="1" xfId="44" applyFont="1" applyBorder="1" applyAlignment="1">
      <alignment vertical="center"/>
    </xf>
    <xf numFmtId="8" fontId="78" fillId="0" borderId="2" xfId="44" applyNumberFormat="1" applyFont="1" applyBorder="1" applyAlignment="1">
      <alignment vertical="center"/>
    </xf>
    <xf numFmtId="44" fontId="78" fillId="0" borderId="1" xfId="44" applyFont="1" applyBorder="1"/>
    <xf numFmtId="44" fontId="78" fillId="0" borderId="11" xfId="44" applyFont="1" applyBorder="1"/>
    <xf numFmtId="170" fontId="42" fillId="0" borderId="1" xfId="0" applyNumberFormat="1" applyFont="1" applyBorder="1" applyAlignment="1">
      <alignment horizontal="center" vertical="center"/>
    </xf>
    <xf numFmtId="170" fontId="68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79" fillId="0" borderId="1" xfId="0" applyNumberFormat="1" applyFont="1" applyBorder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49" fontId="71" fillId="0" borderId="0" xfId="0" applyNumberFormat="1" applyFont="1" applyAlignment="1">
      <alignment horizontal="center" vertical="center"/>
    </xf>
    <xf numFmtId="9" fontId="50" fillId="0" borderId="1" xfId="0" applyNumberFormat="1" applyFont="1" applyBorder="1" applyAlignment="1">
      <alignment horizontal="center" vertical="center"/>
    </xf>
    <xf numFmtId="49" fontId="81" fillId="3" borderId="0" xfId="1287" applyNumberFormat="1" applyFont="1" applyFill="1" applyAlignment="1">
      <alignment horizontal="left" vertical="center"/>
    </xf>
    <xf numFmtId="1" fontId="83" fillId="13" borderId="0" xfId="0" applyNumberFormat="1" applyFont="1" applyFill="1" applyAlignment="1">
      <alignment horizontal="center" vertical="center"/>
    </xf>
    <xf numFmtId="1" fontId="84" fillId="13" borderId="0" xfId="0" applyNumberFormat="1" applyFont="1" applyFill="1" applyAlignment="1">
      <alignment horizontal="left" vertical="center"/>
    </xf>
    <xf numFmtId="44" fontId="83" fillId="13" borderId="0" xfId="44" applyFont="1" applyFill="1" applyBorder="1" applyAlignment="1">
      <alignment horizontal="center" vertical="center"/>
    </xf>
    <xf numFmtId="173" fontId="84" fillId="13" borderId="0" xfId="0" applyNumberFormat="1" applyFont="1" applyFill="1" applyAlignment="1">
      <alignment horizontal="center" vertical="center"/>
    </xf>
    <xf numFmtId="170" fontId="84" fillId="13" borderId="0" xfId="44" applyNumberFormat="1" applyFont="1" applyFill="1" applyBorder="1" applyAlignment="1">
      <alignment vertical="center"/>
    </xf>
    <xf numFmtId="1" fontId="84" fillId="13" borderId="0" xfId="0" applyNumberFormat="1" applyFont="1" applyFill="1" applyAlignment="1">
      <alignment horizontal="center" vertical="center"/>
    </xf>
    <xf numFmtId="9" fontId="84" fillId="13" borderId="0" xfId="0" applyNumberFormat="1" applyFont="1" applyFill="1" applyAlignment="1">
      <alignment horizontal="center" vertical="center"/>
    </xf>
    <xf numFmtId="9" fontId="84" fillId="13" borderId="0" xfId="0" applyNumberFormat="1" applyFont="1" applyFill="1" applyAlignment="1">
      <alignment vertical="center"/>
    </xf>
    <xf numFmtId="0" fontId="83" fillId="13" borderId="0" xfId="0" applyFont="1" applyFill="1" applyAlignment="1">
      <alignment horizontal="center" vertical="center"/>
    </xf>
    <xf numFmtId="44" fontId="84" fillId="13" borderId="0" xfId="44" applyFont="1" applyFill="1" applyBorder="1" applyAlignment="1">
      <alignment vertical="center"/>
    </xf>
    <xf numFmtId="1" fontId="63" fillId="14" borderId="0" xfId="0" applyNumberFormat="1" applyFont="1" applyFill="1" applyAlignment="1">
      <alignment horizontal="center" vertical="center"/>
    </xf>
    <xf numFmtId="44" fontId="63" fillId="14" borderId="0" xfId="44" applyFont="1" applyFill="1" applyBorder="1" applyAlignment="1">
      <alignment horizontal="center" vertical="center"/>
    </xf>
    <xf numFmtId="173" fontId="62" fillId="14" borderId="0" xfId="0" applyNumberFormat="1" applyFont="1" applyFill="1" applyAlignment="1">
      <alignment horizontal="center" vertical="center"/>
    </xf>
    <xf numFmtId="170" fontId="62" fillId="14" borderId="0" xfId="44" applyNumberFormat="1" applyFont="1" applyFill="1" applyBorder="1" applyAlignment="1">
      <alignment vertical="center"/>
    </xf>
    <xf numFmtId="0" fontId="63" fillId="14" borderId="0" xfId="0" applyFont="1" applyFill="1" applyAlignment="1">
      <alignment vertical="center"/>
    </xf>
    <xf numFmtId="9" fontId="62" fillId="14" borderId="0" xfId="0" applyNumberFormat="1" applyFont="1" applyFill="1" applyAlignment="1">
      <alignment vertical="center"/>
    </xf>
    <xf numFmtId="0" fontId="63" fillId="14" borderId="0" xfId="0" applyFont="1" applyFill="1" applyAlignment="1">
      <alignment horizontal="center" vertical="center"/>
    </xf>
    <xf numFmtId="44" fontId="62" fillId="14" borderId="0" xfId="44" applyFont="1" applyFill="1" applyBorder="1" applyAlignment="1">
      <alignment vertical="center"/>
    </xf>
    <xf numFmtId="49" fontId="48" fillId="0" borderId="1" xfId="0" quotePrefix="1" applyNumberFormat="1" applyFont="1" applyBorder="1" applyAlignment="1">
      <alignment horizontal="center" vertical="center"/>
    </xf>
    <xf numFmtId="0" fontId="73" fillId="0" borderId="1" xfId="0" quotePrefix="1" applyFont="1" applyBorder="1" applyAlignment="1">
      <alignment horizontal="center" vertical="center"/>
    </xf>
    <xf numFmtId="170" fontId="20" fillId="0" borderId="0" xfId="0" applyNumberFormat="1" applyFont="1" applyAlignment="1">
      <alignment vertical="center"/>
    </xf>
    <xf numFmtId="0" fontId="50" fillId="0" borderId="4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49" fontId="79" fillId="0" borderId="4" xfId="0" applyNumberFormat="1" applyFont="1" applyBorder="1" applyAlignment="1">
      <alignment horizontal="center" vertical="center"/>
    </xf>
    <xf numFmtId="170" fontId="20" fillId="0" borderId="4" xfId="0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1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0" fontId="41" fillId="0" borderId="0" xfId="2" applyFont="1" applyAlignment="1">
      <alignment vertical="top"/>
    </xf>
    <xf numFmtId="1" fontId="20" fillId="0" borderId="1" xfId="0" quotePrefix="1" applyNumberFormat="1" applyFont="1" applyBorder="1" applyAlignment="1">
      <alignment vertical="center"/>
    </xf>
    <xf numFmtId="1" fontId="50" fillId="2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1" fontId="62" fillId="14" borderId="0" xfId="0" applyNumberFormat="1" applyFont="1" applyFill="1" applyAlignment="1">
      <alignment vertical="center"/>
    </xf>
    <xf numFmtId="6" fontId="62" fillId="14" borderId="0" xfId="44" applyNumberFormat="1" applyFont="1" applyFill="1" applyBorder="1" applyAlignment="1">
      <alignment vertical="center"/>
    </xf>
    <xf numFmtId="1" fontId="63" fillId="14" borderId="0" xfId="0" applyNumberFormat="1" applyFont="1" applyFill="1" applyAlignment="1">
      <alignment vertical="center"/>
    </xf>
    <xf numFmtId="1" fontId="23" fillId="4" borderId="6" xfId="1" applyNumberFormat="1" applyFont="1" applyFill="1" applyBorder="1" applyAlignment="1">
      <alignment horizontal="center" vertical="center" wrapText="1"/>
    </xf>
    <xf numFmtId="9" fontId="23" fillId="4" borderId="6" xfId="1" applyFont="1" applyFill="1" applyBorder="1" applyAlignment="1">
      <alignment horizontal="center" vertical="center" wrapText="1"/>
    </xf>
    <xf numFmtId="1" fontId="58" fillId="4" borderId="6" xfId="0" applyNumberFormat="1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 wrapText="1"/>
    </xf>
    <xf numFmtId="9" fontId="24" fillId="4" borderId="6" xfId="1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 wrapText="1"/>
    </xf>
    <xf numFmtId="170" fontId="24" fillId="4" borderId="6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44" fontId="83" fillId="6" borderId="0" xfId="44" applyFont="1" applyFill="1" applyBorder="1" applyAlignment="1">
      <alignment horizontal="center" vertical="center"/>
    </xf>
    <xf numFmtId="173" fontId="84" fillId="6" borderId="0" xfId="0" applyNumberFormat="1" applyFont="1" applyFill="1" applyAlignment="1">
      <alignment horizontal="center" vertical="center"/>
    </xf>
    <xf numFmtId="1" fontId="84" fillId="6" borderId="0" xfId="0" applyNumberFormat="1" applyFont="1" applyFill="1" applyAlignment="1">
      <alignment vertical="center"/>
    </xf>
    <xf numFmtId="170" fontId="84" fillId="6" borderId="0" xfId="44" applyNumberFormat="1" applyFont="1" applyFill="1" applyBorder="1" applyAlignment="1">
      <alignment vertical="center"/>
    </xf>
    <xf numFmtId="0" fontId="83" fillId="6" borderId="0" xfId="0" applyFont="1" applyFill="1" applyAlignment="1">
      <alignment vertical="center"/>
    </xf>
    <xf numFmtId="6" fontId="84" fillId="6" borderId="0" xfId="44" applyNumberFormat="1" applyFont="1" applyFill="1" applyBorder="1" applyAlignment="1">
      <alignment vertical="center"/>
    </xf>
    <xf numFmtId="9" fontId="84" fillId="6" borderId="0" xfId="0" applyNumberFormat="1" applyFont="1" applyFill="1" applyAlignment="1">
      <alignment vertical="center"/>
    </xf>
    <xf numFmtId="1" fontId="83" fillId="6" borderId="0" xfId="0" applyNumberFormat="1" applyFont="1" applyFill="1" applyAlignment="1">
      <alignment vertical="center"/>
    </xf>
    <xf numFmtId="1" fontId="83" fillId="6" borderId="0" xfId="0" applyNumberFormat="1" applyFont="1" applyFill="1" applyAlignment="1">
      <alignment horizontal="center" vertical="center"/>
    </xf>
    <xf numFmtId="44" fontId="84" fillId="6" borderId="0" xfId="44" applyFont="1" applyFill="1" applyBorder="1" applyAlignment="1">
      <alignment vertical="center"/>
    </xf>
    <xf numFmtId="44" fontId="83" fillId="0" borderId="0" xfId="44" applyFont="1" applyFill="1" applyBorder="1" applyAlignment="1">
      <alignment horizontal="center" vertical="center"/>
    </xf>
    <xf numFmtId="1" fontId="84" fillId="0" borderId="0" xfId="0" applyNumberFormat="1" applyFont="1" applyAlignment="1">
      <alignment vertical="center"/>
    </xf>
    <xf numFmtId="1" fontId="83" fillId="0" borderId="0" xfId="0" applyNumberFormat="1" applyFont="1" applyAlignment="1">
      <alignment horizontal="center" vertical="center"/>
    </xf>
    <xf numFmtId="44" fontId="84" fillId="0" borderId="0" xfId="44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86" fillId="6" borderId="0" xfId="0" applyFont="1" applyFill="1" applyAlignment="1">
      <alignment vertical="center"/>
    </xf>
    <xf numFmtId="0" fontId="68" fillId="0" borderId="1" xfId="0" quotePrefix="1" applyFont="1" applyBorder="1" applyAlignment="1">
      <alignment horizontal="center" vertical="center"/>
    </xf>
    <xf numFmtId="0" fontId="87" fillId="15" borderId="6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1" fontId="44" fillId="0" borderId="0" xfId="0" applyNumberFormat="1" applyFont="1" applyAlignment="1">
      <alignment horizontal="left" wrapText="1"/>
    </xf>
    <xf numFmtId="49" fontId="44" fillId="0" borderId="0" xfId="0" applyNumberFormat="1" applyFont="1" applyAlignment="1">
      <alignment horizontal="left" vertical="center" wrapText="1"/>
    </xf>
    <xf numFmtId="49" fontId="45" fillId="3" borderId="0" xfId="0" applyNumberFormat="1" applyFont="1" applyFill="1" applyAlignment="1">
      <alignment horizontal="left" vertical="center" wrapText="1"/>
    </xf>
    <xf numFmtId="0" fontId="34" fillId="7" borderId="0" xfId="0" applyFont="1" applyFill="1" applyAlignment="1">
      <alignment horizontal="left" vertical="center" wrapText="1"/>
    </xf>
    <xf numFmtId="0" fontId="68" fillId="0" borderId="1" xfId="0" applyFont="1" applyBorder="1" applyAlignment="1">
      <alignment horizontal="left" vertical="center" wrapText="1"/>
    </xf>
    <xf numFmtId="49" fontId="68" fillId="0" borderId="1" xfId="0" quotePrefix="1" applyNumberFormat="1" applyFont="1" applyBorder="1" applyAlignment="1">
      <alignment horizontal="center" vertical="center"/>
    </xf>
    <xf numFmtId="49" fontId="61" fillId="0" borderId="0" xfId="0" applyNumberFormat="1" applyFont="1" applyAlignment="1">
      <alignment horizontal="center" wrapText="1"/>
    </xf>
    <xf numFmtId="0" fontId="82" fillId="15" borderId="6" xfId="0" applyFont="1" applyFill="1" applyBorder="1" applyAlignment="1">
      <alignment vertical="center" wrapText="1"/>
    </xf>
    <xf numFmtId="1" fontId="88" fillId="6" borderId="0" xfId="0" applyNumberFormat="1" applyFont="1" applyFill="1" applyAlignment="1">
      <alignment horizontal="center" vertical="center"/>
    </xf>
    <xf numFmtId="44" fontId="89" fillId="6" borderId="0" xfId="44" applyFont="1" applyFill="1" applyBorder="1" applyAlignment="1">
      <alignment horizontal="center" vertical="center"/>
    </xf>
    <xf numFmtId="1" fontId="89" fillId="6" borderId="0" xfId="0" applyNumberFormat="1" applyFont="1" applyFill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44" fontId="0" fillId="0" borderId="0" xfId="0" applyNumberFormat="1"/>
    <xf numFmtId="0" fontId="80" fillId="6" borderId="0" xfId="0" applyFont="1" applyFill="1" applyAlignment="1">
      <alignment horizontal="center" vertical="center"/>
    </xf>
    <xf numFmtId="1" fontId="88" fillId="6" borderId="0" xfId="0" applyNumberFormat="1" applyFont="1" applyFill="1" applyAlignment="1">
      <alignment horizontal="center" vertical="center" wrapText="1"/>
    </xf>
    <xf numFmtId="44" fontId="88" fillId="6" borderId="0" xfId="44" applyFont="1" applyFill="1" applyBorder="1" applyAlignment="1">
      <alignment horizontal="center" vertical="center"/>
    </xf>
    <xf numFmtId="170" fontId="88" fillId="6" borderId="0" xfId="44" applyNumberFormat="1" applyFont="1" applyFill="1" applyBorder="1" applyAlignment="1">
      <alignment horizontal="center" vertical="center"/>
    </xf>
    <xf numFmtId="0" fontId="39" fillId="0" borderId="0" xfId="0" applyFont="1"/>
    <xf numFmtId="0" fontId="23" fillId="16" borderId="0" xfId="0" applyFont="1" applyFill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44" fontId="83" fillId="2" borderId="0" xfId="44" applyFont="1" applyFill="1" applyBorder="1" applyAlignment="1">
      <alignment horizontal="center" vertical="center"/>
    </xf>
    <xf numFmtId="1" fontId="84" fillId="2" borderId="0" xfId="0" applyNumberFormat="1" applyFont="1" applyFill="1" applyAlignment="1">
      <alignment vertical="center"/>
    </xf>
    <xf numFmtId="1" fontId="83" fillId="2" borderId="0" xfId="0" applyNumberFormat="1" applyFont="1" applyFill="1" applyAlignment="1">
      <alignment horizontal="center" vertical="center"/>
    </xf>
    <xf numFmtId="44" fontId="84" fillId="2" borderId="0" xfId="44" applyFont="1" applyFill="1" applyBorder="1" applyAlignment="1">
      <alignment vertical="center"/>
    </xf>
    <xf numFmtId="0" fontId="83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1" fontId="84" fillId="13" borderId="0" xfId="0" applyNumberFormat="1" applyFont="1" applyFill="1" applyAlignment="1">
      <alignment vertical="center"/>
    </xf>
    <xf numFmtId="0" fontId="83" fillId="13" borderId="0" xfId="0" applyFont="1" applyFill="1" applyAlignment="1">
      <alignment vertical="center"/>
    </xf>
    <xf numFmtId="6" fontId="84" fillId="13" borderId="0" xfId="44" applyNumberFormat="1" applyFont="1" applyFill="1" applyBorder="1" applyAlignment="1">
      <alignment vertical="center"/>
    </xf>
    <xf numFmtId="1" fontId="83" fillId="13" borderId="0" xfId="0" applyNumberFormat="1" applyFont="1" applyFill="1" applyAlignment="1">
      <alignment vertical="center"/>
    </xf>
    <xf numFmtId="0" fontId="86" fillId="13" borderId="4" xfId="0" applyFont="1" applyFill="1" applyBorder="1" applyAlignment="1">
      <alignment horizontal="left" vertical="center"/>
    </xf>
    <xf numFmtId="0" fontId="86" fillId="13" borderId="4" xfId="0" applyFont="1" applyFill="1" applyBorder="1" applyAlignment="1">
      <alignment horizontal="center" vertical="center" wrapText="1"/>
    </xf>
    <xf numFmtId="0" fontId="90" fillId="13" borderId="4" xfId="0" applyFont="1" applyFill="1" applyBorder="1" applyAlignment="1">
      <alignment horizontal="center" vertical="center" wrapText="1"/>
    </xf>
    <xf numFmtId="0" fontId="86" fillId="13" borderId="4" xfId="0" applyFont="1" applyFill="1" applyBorder="1" applyAlignment="1">
      <alignment horizontal="center" vertical="center"/>
    </xf>
    <xf numFmtId="0" fontId="86" fillId="13" borderId="7" xfId="0" applyFont="1" applyFill="1" applyBorder="1" applyAlignment="1">
      <alignment horizontal="center" vertical="center" wrapText="1"/>
    </xf>
    <xf numFmtId="49" fontId="51" fillId="0" borderId="1" xfId="0" applyNumberFormat="1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41" fillId="0" borderId="0" xfId="2" applyFont="1" applyAlignment="1">
      <alignment horizontal="center" vertical="center"/>
    </xf>
    <xf numFmtId="0" fontId="94" fillId="0" borderId="0" xfId="2" applyFont="1" applyAlignment="1">
      <alignment horizontal="left" vertical="center" wrapText="1"/>
    </xf>
    <xf numFmtId="9" fontId="41" fillId="0" borderId="0" xfId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9" fontId="61" fillId="0" borderId="0" xfId="1" applyFont="1" applyFill="1" applyBorder="1" applyAlignment="1">
      <alignment horizontal="center"/>
    </xf>
    <xf numFmtId="9" fontId="61" fillId="0" borderId="1" xfId="1" applyFont="1" applyFill="1" applyBorder="1" applyAlignment="1">
      <alignment horizontal="center" vertical="center"/>
    </xf>
    <xf numFmtId="9" fontId="95" fillId="6" borderId="0" xfId="44" applyNumberFormat="1" applyFont="1" applyFill="1" applyBorder="1" applyAlignment="1">
      <alignment vertical="center"/>
    </xf>
    <xf numFmtId="9" fontId="95" fillId="6" borderId="0" xfId="0" applyNumberFormat="1" applyFont="1" applyFill="1" applyAlignment="1">
      <alignment vertical="center"/>
    </xf>
    <xf numFmtId="44" fontId="95" fillId="6" borderId="0" xfId="44" applyFont="1" applyFill="1" applyBorder="1" applyAlignment="1">
      <alignment vertical="center"/>
    </xf>
    <xf numFmtId="44" fontId="95" fillId="0" borderId="0" xfId="44" applyFont="1" applyFill="1" applyBorder="1" applyAlignment="1">
      <alignment vertical="center"/>
    </xf>
    <xf numFmtId="44" fontId="95" fillId="2" borderId="0" xfId="44" applyFont="1" applyFill="1" applyBorder="1" applyAlignment="1">
      <alignment vertical="center"/>
    </xf>
    <xf numFmtId="9" fontId="41" fillId="2" borderId="1" xfId="0" applyNumberFormat="1" applyFont="1" applyFill="1" applyBorder="1" applyAlignment="1">
      <alignment horizontal="center" vertical="center" wrapText="1"/>
    </xf>
    <xf numFmtId="0" fontId="61" fillId="0" borderId="4" xfId="0" applyFont="1" applyBorder="1" applyAlignment="1">
      <alignment vertical="center" wrapText="1"/>
    </xf>
    <xf numFmtId="9" fontId="95" fillId="13" borderId="0" xfId="44" applyNumberFormat="1" applyFont="1" applyFill="1" applyBorder="1" applyAlignment="1">
      <alignment vertical="center"/>
    </xf>
    <xf numFmtId="9" fontId="95" fillId="13" borderId="0" xfId="0" applyNumberFormat="1" applyFont="1" applyFill="1" applyAlignment="1">
      <alignment vertical="center"/>
    </xf>
    <xf numFmtId="44" fontId="95" fillId="13" borderId="0" xfId="44" applyFont="1" applyFill="1" applyBorder="1" applyAlignment="1">
      <alignment vertical="center"/>
    </xf>
    <xf numFmtId="9" fontId="61" fillId="0" borderId="1" xfId="1" applyFont="1" applyFill="1" applyBorder="1" applyAlignment="1">
      <alignment horizontal="center" vertical="center" wrapText="1"/>
    </xf>
    <xf numFmtId="9" fontId="41" fillId="0" borderId="1" xfId="1" applyFont="1" applyFill="1" applyBorder="1" applyAlignment="1">
      <alignment horizontal="center" vertical="center" wrapText="1"/>
    </xf>
    <xf numFmtId="9" fontId="61" fillId="0" borderId="0" xfId="1" applyFont="1" applyFill="1" applyAlignment="1">
      <alignment horizontal="center" vertical="center"/>
    </xf>
    <xf numFmtId="0" fontId="96" fillId="0" borderId="0" xfId="2" applyFont="1" applyAlignment="1">
      <alignment horizontal="center" vertical="center"/>
    </xf>
    <xf numFmtId="0" fontId="97" fillId="0" borderId="0" xfId="2" applyFont="1" applyAlignment="1">
      <alignment horizontal="left" vertical="center" wrapText="1"/>
    </xf>
    <xf numFmtId="0" fontId="96" fillId="0" borderId="0" xfId="2" applyFont="1" applyAlignment="1">
      <alignment horizontal="center" vertical="center" wrapText="1"/>
    </xf>
    <xf numFmtId="44" fontId="75" fillId="0" borderId="0" xfId="44" applyFont="1" applyFill="1" applyBorder="1" applyAlignment="1">
      <alignment horizontal="center"/>
    </xf>
    <xf numFmtId="2" fontId="75" fillId="0" borderId="0" xfId="44" applyNumberFormat="1" applyFont="1" applyFill="1" applyBorder="1" applyAlignment="1">
      <alignment horizontal="center"/>
    </xf>
    <xf numFmtId="1" fontId="92" fillId="4" borderId="1" xfId="0" applyNumberFormat="1" applyFont="1" applyFill="1" applyBorder="1" applyAlignment="1">
      <alignment horizontal="center" vertical="center" wrapText="1"/>
    </xf>
    <xf numFmtId="0" fontId="92" fillId="5" borderId="1" xfId="0" applyFont="1" applyFill="1" applyBorder="1" applyAlignment="1">
      <alignment horizontal="center" vertical="center" wrapText="1"/>
    </xf>
    <xf numFmtId="173" fontId="93" fillId="6" borderId="0" xfId="0" applyNumberFormat="1" applyFont="1" applyFill="1" applyAlignment="1">
      <alignment horizontal="center" vertical="center"/>
    </xf>
    <xf numFmtId="0" fontId="98" fillId="6" borderId="0" xfId="0" applyFont="1" applyFill="1" applyAlignment="1">
      <alignment vertical="center"/>
    </xf>
    <xf numFmtId="0" fontId="98" fillId="0" borderId="0" xfId="0" applyFont="1" applyAlignment="1">
      <alignment vertical="center"/>
    </xf>
    <xf numFmtId="0" fontId="98" fillId="2" borderId="0" xfId="0" applyFont="1" applyFill="1" applyAlignment="1">
      <alignment vertical="center"/>
    </xf>
    <xf numFmtId="0" fontId="75" fillId="0" borderId="4" xfId="0" applyFont="1" applyBorder="1" applyAlignment="1">
      <alignment vertical="center" wrapText="1"/>
    </xf>
    <xf numFmtId="173" fontId="93" fillId="13" borderId="0" xfId="0" applyNumberFormat="1" applyFont="1" applyFill="1" applyAlignment="1">
      <alignment horizontal="center" vertical="center"/>
    </xf>
    <xf numFmtId="0" fontId="98" fillId="13" borderId="0" xfId="0" applyFont="1" applyFill="1" applyAlignment="1">
      <alignment vertical="center"/>
    </xf>
    <xf numFmtId="1" fontId="92" fillId="12" borderId="1" xfId="0" applyNumberFormat="1" applyFont="1" applyFill="1" applyBorder="1" applyAlignment="1">
      <alignment horizontal="center" vertical="center" wrapText="1"/>
    </xf>
    <xf numFmtId="1" fontId="75" fillId="0" borderId="0" xfId="0" applyNumberFormat="1" applyFont="1" applyAlignment="1">
      <alignment horizontal="center" vertical="center"/>
    </xf>
    <xf numFmtId="9" fontId="41" fillId="0" borderId="2" xfId="0" applyNumberFormat="1" applyFont="1" applyBorder="1" applyAlignment="1">
      <alignment horizontal="center" vertical="center" wrapText="1"/>
    </xf>
    <xf numFmtId="9" fontId="41" fillId="0" borderId="1" xfId="0" applyNumberFormat="1" applyFont="1" applyBorder="1" applyAlignment="1">
      <alignment horizontal="center" vertical="center" wrapText="1"/>
    </xf>
    <xf numFmtId="0" fontId="84" fillId="13" borderId="0" xfId="0" applyFont="1" applyFill="1" applyAlignment="1">
      <alignment horizontal="left" vertical="center"/>
    </xf>
    <xf numFmtId="1" fontId="88" fillId="13" borderId="0" xfId="0" applyNumberFormat="1" applyFont="1" applyFill="1" applyAlignment="1">
      <alignment horizontal="left" vertical="center"/>
    </xf>
    <xf numFmtId="1" fontId="99" fillId="13" borderId="0" xfId="0" applyNumberFormat="1" applyFont="1" applyFill="1" applyAlignment="1">
      <alignment horizontal="left" vertical="center"/>
    </xf>
    <xf numFmtId="0" fontId="100" fillId="0" borderId="1" xfId="0" quotePrefix="1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/>
    </xf>
    <xf numFmtId="1" fontId="36" fillId="0" borderId="1" xfId="46" applyNumberFormat="1" applyFont="1" applyBorder="1" applyAlignment="1">
      <alignment horizontal="center" vertical="center"/>
    </xf>
    <xf numFmtId="1" fontId="36" fillId="2" borderId="1" xfId="0" quotePrefix="1" applyNumberFormat="1" applyFont="1" applyFill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17" borderId="1" xfId="0" quotePrefix="1" applyFont="1" applyFill="1" applyBorder="1" applyAlignment="1">
      <alignment horizontal="center" vertical="center"/>
    </xf>
    <xf numFmtId="1" fontId="36" fillId="17" borderId="1" xfId="46" applyNumberFormat="1" applyFont="1" applyFill="1" applyBorder="1" applyAlignment="1">
      <alignment horizontal="center" vertical="center"/>
    </xf>
    <xf numFmtId="1" fontId="36" fillId="17" borderId="1" xfId="0" quotePrefix="1" applyNumberFormat="1" applyFont="1" applyFill="1" applyBorder="1" applyAlignment="1">
      <alignment horizontal="center" vertical="center"/>
    </xf>
    <xf numFmtId="1" fontId="10" fillId="17" borderId="1" xfId="0" applyNumberFormat="1" applyFont="1" applyFill="1" applyBorder="1" applyAlignment="1">
      <alignment horizontal="center" vertical="center"/>
    </xf>
    <xf numFmtId="0" fontId="36" fillId="17" borderId="1" xfId="0" quotePrefix="1" applyFont="1" applyFill="1" applyBorder="1" applyAlignment="1">
      <alignment horizontal="center" vertical="center"/>
    </xf>
    <xf numFmtId="0" fontId="10" fillId="18" borderId="1" xfId="0" quotePrefix="1" applyFont="1" applyFill="1" applyBorder="1" applyAlignment="1">
      <alignment horizontal="center" vertical="center"/>
    </xf>
    <xf numFmtId="49" fontId="10" fillId="18" borderId="1" xfId="0" quotePrefix="1" applyNumberFormat="1" applyFont="1" applyFill="1" applyBorder="1" applyAlignment="1">
      <alignment horizontal="center" vertical="center"/>
    </xf>
    <xf numFmtId="49" fontId="36" fillId="9" borderId="1" xfId="0" applyNumberFormat="1" applyFont="1" applyFill="1" applyBorder="1" applyAlignment="1">
      <alignment horizontal="center" vertical="center"/>
    </xf>
    <xf numFmtId="1" fontId="10" fillId="0" borderId="1" xfId="0" quotePrefix="1" applyNumberFormat="1" applyFont="1" applyBorder="1" applyAlignment="1">
      <alignment horizontal="center" vertical="center"/>
    </xf>
    <xf numFmtId="0" fontId="98" fillId="13" borderId="4" xfId="0" applyFont="1" applyFill="1" applyBorder="1" applyAlignment="1">
      <alignment horizontal="center" vertical="center" wrapText="1"/>
    </xf>
    <xf numFmtId="0" fontId="95" fillId="13" borderId="4" xfId="0" applyFont="1" applyFill="1" applyBorder="1" applyAlignment="1">
      <alignment horizontal="center" vertical="center" wrapText="1"/>
    </xf>
    <xf numFmtId="0" fontId="85" fillId="6" borderId="4" xfId="0" applyFont="1" applyFill="1" applyBorder="1" applyAlignment="1">
      <alignment vertical="center" wrapText="1"/>
    </xf>
    <xf numFmtId="0" fontId="85" fillId="13" borderId="4" xfId="0" applyFont="1" applyFill="1" applyBorder="1" applyAlignment="1">
      <alignment vertical="center" wrapText="1"/>
    </xf>
    <xf numFmtId="0" fontId="30" fillId="17" borderId="4" xfId="0" applyFont="1" applyFill="1" applyBorder="1" applyAlignment="1">
      <alignment vertical="center" wrapText="1"/>
    </xf>
    <xf numFmtId="0" fontId="30" fillId="17" borderId="7" xfId="0" applyFont="1" applyFill="1" applyBorder="1" applyAlignment="1">
      <alignment vertical="center" wrapText="1"/>
    </xf>
    <xf numFmtId="0" fontId="30" fillId="17" borderId="3" xfId="0" applyFont="1" applyFill="1" applyBorder="1" applyAlignment="1">
      <alignment vertical="center"/>
    </xf>
    <xf numFmtId="0" fontId="85" fillId="6" borderId="4" xfId="0" applyFont="1" applyFill="1" applyBorder="1" applyAlignment="1">
      <alignment vertical="center"/>
    </xf>
    <xf numFmtId="0" fontId="85" fillId="13" borderId="4" xfId="0" applyFont="1" applyFill="1" applyBorder="1" applyAlignment="1">
      <alignment vertical="center"/>
    </xf>
    <xf numFmtId="0" fontId="85" fillId="13" borderId="4" xfId="0" applyFont="1" applyFill="1" applyBorder="1" applyAlignment="1">
      <alignment horizontal="left" vertical="center"/>
    </xf>
    <xf numFmtId="49" fontId="61" fillId="3" borderId="0" xfId="0" applyNumberFormat="1" applyFont="1" applyFill="1" applyAlignment="1">
      <alignment wrapText="1"/>
    </xf>
    <xf numFmtId="49" fontId="61" fillId="3" borderId="0" xfId="0" applyNumberFormat="1" applyFont="1" applyFill="1" applyAlignment="1">
      <alignment horizontal="left"/>
    </xf>
    <xf numFmtId="49" fontId="61" fillId="3" borderId="0" xfId="0" applyNumberFormat="1" applyFont="1" applyFill="1" applyAlignment="1">
      <alignment horizontal="center"/>
    </xf>
    <xf numFmtId="49" fontId="61" fillId="3" borderId="0" xfId="0" applyNumberFormat="1" applyFont="1" applyFill="1" applyAlignment="1">
      <alignment horizontal="center" wrapText="1"/>
    </xf>
    <xf numFmtId="0" fontId="33" fillId="6" borderId="0" xfId="0" applyFont="1" applyFill="1" applyAlignment="1">
      <alignment horizontal="center"/>
    </xf>
    <xf numFmtId="0" fontId="41" fillId="0" borderId="0" xfId="2" applyFont="1" applyAlignment="1">
      <alignment wrapText="1"/>
    </xf>
    <xf numFmtId="49" fontId="61" fillId="3" borderId="0" xfId="0" applyNumberFormat="1" applyFont="1" applyFill="1"/>
    <xf numFmtId="0" fontId="41" fillId="0" borderId="0" xfId="2" applyFont="1" applyAlignment="1">
      <alignment horizontal="left" vertical="center"/>
    </xf>
    <xf numFmtId="49" fontId="61" fillId="3" borderId="0" xfId="0" applyNumberFormat="1" applyFont="1" applyFill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41" fillId="0" borderId="0" xfId="2" applyFont="1" applyAlignment="1">
      <alignment vertical="center"/>
    </xf>
    <xf numFmtId="0" fontId="76" fillId="0" borderId="12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49" fontId="79" fillId="0" borderId="6" xfId="0" applyNumberFormat="1" applyFont="1" applyBorder="1" applyAlignment="1">
      <alignment horizontal="center" vertical="center"/>
    </xf>
    <xf numFmtId="0" fontId="77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center" vertical="center"/>
    </xf>
    <xf numFmtId="44" fontId="78" fillId="0" borderId="6" xfId="44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170" fontId="42" fillId="0" borderId="6" xfId="0" applyNumberFormat="1" applyFont="1" applyBorder="1" applyAlignment="1">
      <alignment horizontal="center" vertical="center"/>
    </xf>
    <xf numFmtId="0" fontId="78" fillId="0" borderId="12" xfId="0" quotePrefix="1" applyFont="1" applyBorder="1"/>
    <xf numFmtId="0" fontId="76" fillId="0" borderId="6" xfId="0" applyFont="1" applyBorder="1"/>
    <xf numFmtId="44" fontId="78" fillId="0" borderId="6" xfId="44" applyFont="1" applyBorder="1"/>
    <xf numFmtId="170" fontId="68" fillId="0" borderId="6" xfId="0" applyNumberFormat="1" applyFont="1" applyBorder="1" applyAlignment="1">
      <alignment horizontal="center" vertical="center"/>
    </xf>
    <xf numFmtId="0" fontId="55" fillId="17" borderId="4" xfId="0" applyFont="1" applyFill="1" applyBorder="1" applyAlignment="1">
      <alignment horizontal="left" vertical="center"/>
    </xf>
    <xf numFmtId="0" fontId="55" fillId="17" borderId="4" xfId="0" applyFont="1" applyFill="1" applyBorder="1" applyAlignment="1">
      <alignment horizontal="center" vertical="center" wrapText="1"/>
    </xf>
    <xf numFmtId="0" fontId="22" fillId="17" borderId="4" xfId="0" applyFont="1" applyFill="1" applyBorder="1" applyAlignment="1">
      <alignment horizontal="center" vertical="center" wrapText="1"/>
    </xf>
    <xf numFmtId="0" fontId="55" fillId="17" borderId="4" xfId="0" applyFont="1" applyFill="1" applyBorder="1" applyAlignment="1">
      <alignment horizontal="center" vertical="center"/>
    </xf>
    <xf numFmtId="0" fontId="55" fillId="17" borderId="7" xfId="0" applyFont="1" applyFill="1" applyBorder="1" applyAlignment="1">
      <alignment horizontal="center" vertical="center" wrapText="1"/>
    </xf>
    <xf numFmtId="0" fontId="101" fillId="0" borderId="1" xfId="0" quotePrefix="1" applyFont="1" applyBorder="1" applyAlignment="1">
      <alignment horizontal="center" vertical="center"/>
    </xf>
    <xf numFmtId="0" fontId="102" fillId="0" borderId="1" xfId="0" quotePrefix="1" applyFont="1" applyBorder="1" applyAlignment="1">
      <alignment horizontal="center" vertical="center"/>
    </xf>
    <xf numFmtId="0" fontId="103" fillId="0" borderId="1" xfId="0" quotePrefix="1" applyFont="1" applyBorder="1" applyAlignment="1">
      <alignment horizontal="center" vertical="center"/>
    </xf>
    <xf numFmtId="1" fontId="103" fillId="0" borderId="1" xfId="0" applyNumberFormat="1" applyFont="1" applyBorder="1" applyAlignment="1">
      <alignment horizontal="center" vertical="center"/>
    </xf>
    <xf numFmtId="49" fontId="103" fillId="2" borderId="1" xfId="0" quotePrefix="1" applyNumberFormat="1" applyFont="1" applyFill="1" applyBorder="1" applyAlignment="1">
      <alignment horizontal="center" vertical="center" wrapText="1"/>
    </xf>
    <xf numFmtId="1" fontId="103" fillId="0" borderId="1" xfId="0" quotePrefix="1" applyNumberFormat="1" applyFont="1" applyBorder="1" applyAlignment="1">
      <alignment horizontal="center" vertical="center"/>
    </xf>
    <xf numFmtId="49" fontId="102" fillId="0" borderId="1" xfId="0" applyNumberFormat="1" applyFont="1" applyBorder="1" applyAlignment="1">
      <alignment horizontal="center" vertical="center"/>
    </xf>
    <xf numFmtId="1" fontId="102" fillId="0" borderId="1" xfId="46" applyNumberFormat="1" applyFont="1" applyBorder="1" applyAlignment="1">
      <alignment horizontal="center" vertical="center"/>
    </xf>
    <xf numFmtId="1" fontId="102" fillId="2" borderId="1" xfId="0" quotePrefix="1" applyNumberFormat="1" applyFont="1" applyFill="1" applyBorder="1" applyAlignment="1">
      <alignment horizontal="center" vertical="center"/>
    </xf>
    <xf numFmtId="49" fontId="103" fillId="0" borderId="1" xfId="0" quotePrefix="1" applyNumberFormat="1" applyFont="1" applyBorder="1" applyAlignment="1">
      <alignment horizontal="center" vertical="center" wrapText="1"/>
    </xf>
    <xf numFmtId="0" fontId="103" fillId="17" borderId="1" xfId="0" quotePrefix="1" applyFont="1" applyFill="1" applyBorder="1" applyAlignment="1">
      <alignment horizontal="center" vertical="center"/>
    </xf>
    <xf numFmtId="1" fontId="102" fillId="17" borderId="1" xfId="46" applyNumberFormat="1" applyFont="1" applyFill="1" applyBorder="1" applyAlignment="1">
      <alignment horizontal="center" vertical="center"/>
    </xf>
    <xf numFmtId="1" fontId="102" fillId="17" borderId="1" xfId="0" quotePrefix="1" applyNumberFormat="1" applyFont="1" applyFill="1" applyBorder="1" applyAlignment="1">
      <alignment horizontal="center" vertical="center"/>
    </xf>
    <xf numFmtId="1" fontId="103" fillId="17" borderId="1" xfId="0" applyNumberFormat="1" applyFont="1" applyFill="1" applyBorder="1" applyAlignment="1">
      <alignment horizontal="center" vertical="center"/>
    </xf>
    <xf numFmtId="0" fontId="102" fillId="17" borderId="1" xfId="0" quotePrefix="1" applyFont="1" applyFill="1" applyBorder="1" applyAlignment="1">
      <alignment horizontal="center" vertical="center"/>
    </xf>
    <xf numFmtId="0" fontId="103" fillId="18" borderId="1" xfId="0" quotePrefix="1" applyFont="1" applyFill="1" applyBorder="1" applyAlignment="1">
      <alignment horizontal="center" vertical="center"/>
    </xf>
    <xf numFmtId="49" fontId="103" fillId="18" borderId="1" xfId="0" quotePrefix="1" applyNumberFormat="1" applyFont="1" applyFill="1" applyBorder="1" applyAlignment="1">
      <alignment horizontal="center" vertical="center"/>
    </xf>
    <xf numFmtId="49" fontId="102" fillId="9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103" fillId="19" borderId="1" xfId="0" applyFont="1" applyFill="1" applyBorder="1" applyAlignment="1">
      <alignment horizontal="center" vertical="center"/>
    </xf>
    <xf numFmtId="0" fontId="10" fillId="19" borderId="1" xfId="0" quotePrefix="1" applyFont="1" applyFill="1" applyBorder="1" applyAlignment="1">
      <alignment horizontal="center" vertical="center"/>
    </xf>
    <xf numFmtId="0" fontId="103" fillId="19" borderId="1" xfId="0" quotePrefix="1" applyFont="1" applyFill="1" applyBorder="1" applyAlignment="1">
      <alignment horizontal="center" vertical="center"/>
    </xf>
    <xf numFmtId="0" fontId="92" fillId="20" borderId="1" xfId="0" applyFont="1" applyFill="1" applyBorder="1" applyAlignment="1">
      <alignment horizontal="center" vertical="center" wrapText="1"/>
    </xf>
    <xf numFmtId="1" fontId="92" fillId="21" borderId="2" xfId="0" applyNumberFormat="1" applyFont="1" applyFill="1" applyBorder="1" applyAlignment="1">
      <alignment horizontal="center" vertical="center" wrapText="1"/>
    </xf>
    <xf numFmtId="49" fontId="61" fillId="3" borderId="0" xfId="0" applyNumberFormat="1" applyFont="1" applyFill="1" applyAlignment="1">
      <alignment horizontal="center" vertical="center"/>
    </xf>
    <xf numFmtId="0" fontId="41" fillId="0" borderId="0" xfId="2" applyFont="1" applyAlignment="1">
      <alignment horizontal="left" wrapText="1"/>
    </xf>
  </cellXfs>
  <cellStyles count="1288">
    <cellStyle name="          _x000a__x000a_386grabber=VGA.3GR_x000a__x000a_" xfId="49" xr:uid="{00000000-0005-0000-0000-000000000000}"/>
    <cellStyle name="0,0_x000d__x000a_NA_x000d__x000a_" xfId="50" xr:uid="{00000000-0005-0000-0000-000001000000}"/>
    <cellStyle name="Comma 2" xfId="51" xr:uid="{00000000-0005-0000-0000-000002000000}"/>
    <cellStyle name="Comma 2 2" xfId="52" xr:uid="{00000000-0005-0000-0000-000003000000}"/>
    <cellStyle name="Comma 2 2 2" xfId="53" xr:uid="{00000000-0005-0000-0000-000004000000}"/>
    <cellStyle name="Comma 2 3" xfId="54" xr:uid="{00000000-0005-0000-0000-000005000000}"/>
    <cellStyle name="Comma 3" xfId="55" xr:uid="{00000000-0005-0000-0000-000006000000}"/>
    <cellStyle name="Currency 2" xfId="56" xr:uid="{00000000-0005-0000-0000-000007000000}"/>
    <cellStyle name="Currency 2 2" xfId="57" xr:uid="{00000000-0005-0000-0000-000008000000}"/>
    <cellStyle name="Currency 2 3" xfId="58" xr:uid="{00000000-0005-0000-0000-000009000000}"/>
    <cellStyle name="Currency 3" xfId="59" xr:uid="{00000000-0005-0000-0000-00000A000000}"/>
    <cellStyle name="Currency 3 2" xfId="60" xr:uid="{00000000-0005-0000-0000-00000B000000}"/>
    <cellStyle name="Currency 3 3" xfId="61" xr:uid="{00000000-0005-0000-0000-00000C000000}"/>
    <cellStyle name="Currency 4" xfId="62" xr:uid="{00000000-0005-0000-0000-00000D000000}"/>
    <cellStyle name="Currency 4 2" xfId="63" xr:uid="{00000000-0005-0000-0000-00000E000000}"/>
    <cellStyle name="Currency 4 2 2" xfId="64" xr:uid="{00000000-0005-0000-0000-00000F000000}"/>
    <cellStyle name="Currency 4 2 3" xfId="65" xr:uid="{00000000-0005-0000-0000-000010000000}"/>
    <cellStyle name="Currency 4 3" xfId="66" xr:uid="{00000000-0005-0000-0000-000011000000}"/>
    <cellStyle name="Currency 4 4" xfId="67" xr:uid="{00000000-0005-0000-0000-000012000000}"/>
    <cellStyle name="Currency 5" xfId="68" xr:uid="{00000000-0005-0000-0000-000013000000}"/>
    <cellStyle name="Currency 5 2" xfId="69" xr:uid="{00000000-0005-0000-0000-000014000000}"/>
    <cellStyle name="Currency_CBM Forecast Acry Med Liq" xfId="70" xr:uid="{00000000-0005-0000-0000-000015000000}"/>
    <cellStyle name="Euro" xfId="17" xr:uid="{00000000-0005-0000-0000-000016000000}"/>
    <cellStyle name="Euro 2" xfId="71" xr:uid="{00000000-0005-0000-0000-000017000000}"/>
    <cellStyle name="Euro 3" xfId="72" xr:uid="{00000000-0005-0000-0000-000018000000}"/>
    <cellStyle name="Excel Built-in Normal" xfId="73" xr:uid="{00000000-0005-0000-0000-000019000000}"/>
    <cellStyle name="Hyperlink" xfId="1287" xr:uid="{00000000-000B-0000-0000-000008000000}"/>
    <cellStyle name="Lien hypertexte 2" xfId="18" xr:uid="{00000000-0005-0000-0000-00001B000000}"/>
    <cellStyle name="Lien hypertexte visité 10" xfId="74" xr:uid="{00000000-0005-0000-0000-00001C000000}"/>
    <cellStyle name="Lien hypertexte visité 100" xfId="75" xr:uid="{00000000-0005-0000-0000-00001D000000}"/>
    <cellStyle name="Lien hypertexte visité 101" xfId="76" xr:uid="{00000000-0005-0000-0000-00001E000000}"/>
    <cellStyle name="Lien hypertexte visité 102" xfId="77" xr:uid="{00000000-0005-0000-0000-00001F000000}"/>
    <cellStyle name="Lien hypertexte visité 103" xfId="78" xr:uid="{00000000-0005-0000-0000-000020000000}"/>
    <cellStyle name="Lien hypertexte visité 104" xfId="79" xr:uid="{00000000-0005-0000-0000-000021000000}"/>
    <cellStyle name="Lien hypertexte visité 105" xfId="80" xr:uid="{00000000-0005-0000-0000-000022000000}"/>
    <cellStyle name="Lien hypertexte visité 106" xfId="81" xr:uid="{00000000-0005-0000-0000-000023000000}"/>
    <cellStyle name="Lien hypertexte visité 107" xfId="82" xr:uid="{00000000-0005-0000-0000-000024000000}"/>
    <cellStyle name="Lien hypertexte visité 108" xfId="83" xr:uid="{00000000-0005-0000-0000-000025000000}"/>
    <cellStyle name="Lien hypertexte visité 109" xfId="84" xr:uid="{00000000-0005-0000-0000-000026000000}"/>
    <cellStyle name="Lien hypertexte visité 11" xfId="85" xr:uid="{00000000-0005-0000-0000-000027000000}"/>
    <cellStyle name="Lien hypertexte visité 110" xfId="86" xr:uid="{00000000-0005-0000-0000-000028000000}"/>
    <cellStyle name="Lien hypertexte visité 111" xfId="87" xr:uid="{00000000-0005-0000-0000-000029000000}"/>
    <cellStyle name="Lien hypertexte visité 112" xfId="88" xr:uid="{00000000-0005-0000-0000-00002A000000}"/>
    <cellStyle name="Lien hypertexte visité 113" xfId="89" xr:uid="{00000000-0005-0000-0000-00002B000000}"/>
    <cellStyle name="Lien hypertexte visité 114" xfId="90" xr:uid="{00000000-0005-0000-0000-00002C000000}"/>
    <cellStyle name="Lien hypertexte visité 115" xfId="91" xr:uid="{00000000-0005-0000-0000-00002D000000}"/>
    <cellStyle name="Lien hypertexte visité 116" xfId="92" xr:uid="{00000000-0005-0000-0000-00002E000000}"/>
    <cellStyle name="Lien hypertexte visité 117" xfId="93" xr:uid="{00000000-0005-0000-0000-00002F000000}"/>
    <cellStyle name="Lien hypertexte visité 118" xfId="94" xr:uid="{00000000-0005-0000-0000-000030000000}"/>
    <cellStyle name="Lien hypertexte visité 119" xfId="95" xr:uid="{00000000-0005-0000-0000-000031000000}"/>
    <cellStyle name="Lien hypertexte visité 12" xfId="96" xr:uid="{00000000-0005-0000-0000-000032000000}"/>
    <cellStyle name="Lien hypertexte visité 120" xfId="97" xr:uid="{00000000-0005-0000-0000-000033000000}"/>
    <cellStyle name="Lien hypertexte visité 121" xfId="98" xr:uid="{00000000-0005-0000-0000-000034000000}"/>
    <cellStyle name="Lien hypertexte visité 122" xfId="99" xr:uid="{00000000-0005-0000-0000-000035000000}"/>
    <cellStyle name="Lien hypertexte visité 123" xfId="100" xr:uid="{00000000-0005-0000-0000-000036000000}"/>
    <cellStyle name="Lien hypertexte visité 124" xfId="101" xr:uid="{00000000-0005-0000-0000-000037000000}"/>
    <cellStyle name="Lien hypertexte visité 125" xfId="102" xr:uid="{00000000-0005-0000-0000-000038000000}"/>
    <cellStyle name="Lien hypertexte visité 126" xfId="103" xr:uid="{00000000-0005-0000-0000-000039000000}"/>
    <cellStyle name="Lien hypertexte visité 127" xfId="104" xr:uid="{00000000-0005-0000-0000-00003A000000}"/>
    <cellStyle name="Lien hypertexte visité 128" xfId="105" xr:uid="{00000000-0005-0000-0000-00003B000000}"/>
    <cellStyle name="Lien hypertexte visité 129" xfId="106" xr:uid="{00000000-0005-0000-0000-00003C000000}"/>
    <cellStyle name="Lien hypertexte visité 13" xfId="107" xr:uid="{00000000-0005-0000-0000-00003D000000}"/>
    <cellStyle name="Lien hypertexte visité 130" xfId="108" xr:uid="{00000000-0005-0000-0000-00003E000000}"/>
    <cellStyle name="Lien hypertexte visité 131" xfId="109" xr:uid="{00000000-0005-0000-0000-00003F000000}"/>
    <cellStyle name="Lien hypertexte visité 132" xfId="110" xr:uid="{00000000-0005-0000-0000-000040000000}"/>
    <cellStyle name="Lien hypertexte visité 133" xfId="111" xr:uid="{00000000-0005-0000-0000-000041000000}"/>
    <cellStyle name="Lien hypertexte visité 134" xfId="112" xr:uid="{00000000-0005-0000-0000-000042000000}"/>
    <cellStyle name="Lien hypertexte visité 135" xfId="113" xr:uid="{00000000-0005-0000-0000-000043000000}"/>
    <cellStyle name="Lien hypertexte visité 136" xfId="114" xr:uid="{00000000-0005-0000-0000-000044000000}"/>
    <cellStyle name="Lien hypertexte visité 137" xfId="115" xr:uid="{00000000-0005-0000-0000-000045000000}"/>
    <cellStyle name="Lien hypertexte visité 138" xfId="116" xr:uid="{00000000-0005-0000-0000-000046000000}"/>
    <cellStyle name="Lien hypertexte visité 139" xfId="117" xr:uid="{00000000-0005-0000-0000-000047000000}"/>
    <cellStyle name="Lien hypertexte visité 14" xfId="118" xr:uid="{00000000-0005-0000-0000-000048000000}"/>
    <cellStyle name="Lien hypertexte visité 140" xfId="119" xr:uid="{00000000-0005-0000-0000-000049000000}"/>
    <cellStyle name="Lien hypertexte visité 141" xfId="120" xr:uid="{00000000-0005-0000-0000-00004A000000}"/>
    <cellStyle name="Lien hypertexte visité 142" xfId="121" xr:uid="{00000000-0005-0000-0000-00004B000000}"/>
    <cellStyle name="Lien hypertexte visité 143" xfId="122" xr:uid="{00000000-0005-0000-0000-00004C000000}"/>
    <cellStyle name="Lien hypertexte visité 144" xfId="123" xr:uid="{00000000-0005-0000-0000-00004D000000}"/>
    <cellStyle name="Lien hypertexte visité 145" xfId="124" xr:uid="{00000000-0005-0000-0000-00004E000000}"/>
    <cellStyle name="Lien hypertexte visité 146" xfId="125" xr:uid="{00000000-0005-0000-0000-00004F000000}"/>
    <cellStyle name="Lien hypertexte visité 147" xfId="126" xr:uid="{00000000-0005-0000-0000-000050000000}"/>
    <cellStyle name="Lien hypertexte visité 148" xfId="127" xr:uid="{00000000-0005-0000-0000-000051000000}"/>
    <cellStyle name="Lien hypertexte visité 149" xfId="128" xr:uid="{00000000-0005-0000-0000-000052000000}"/>
    <cellStyle name="Lien hypertexte visité 15" xfId="129" xr:uid="{00000000-0005-0000-0000-000053000000}"/>
    <cellStyle name="Lien hypertexte visité 150" xfId="130" xr:uid="{00000000-0005-0000-0000-000054000000}"/>
    <cellStyle name="Lien hypertexte visité 151" xfId="131" xr:uid="{00000000-0005-0000-0000-000055000000}"/>
    <cellStyle name="Lien hypertexte visité 152" xfId="132" xr:uid="{00000000-0005-0000-0000-000056000000}"/>
    <cellStyle name="Lien hypertexte visité 153" xfId="133" xr:uid="{00000000-0005-0000-0000-000057000000}"/>
    <cellStyle name="Lien hypertexte visité 154" xfId="134" xr:uid="{00000000-0005-0000-0000-000058000000}"/>
    <cellStyle name="Lien hypertexte visité 155" xfId="135" xr:uid="{00000000-0005-0000-0000-000059000000}"/>
    <cellStyle name="Lien hypertexte visité 156" xfId="136" xr:uid="{00000000-0005-0000-0000-00005A000000}"/>
    <cellStyle name="Lien hypertexte visité 157" xfId="137" xr:uid="{00000000-0005-0000-0000-00005B000000}"/>
    <cellStyle name="Lien hypertexte visité 158" xfId="138" xr:uid="{00000000-0005-0000-0000-00005C000000}"/>
    <cellStyle name="Lien hypertexte visité 159" xfId="139" xr:uid="{00000000-0005-0000-0000-00005D000000}"/>
    <cellStyle name="Lien hypertexte visité 16" xfId="140" xr:uid="{00000000-0005-0000-0000-00005E000000}"/>
    <cellStyle name="Lien hypertexte visité 160" xfId="141" xr:uid="{00000000-0005-0000-0000-00005F000000}"/>
    <cellStyle name="Lien hypertexte visité 161" xfId="142" xr:uid="{00000000-0005-0000-0000-000060000000}"/>
    <cellStyle name="Lien hypertexte visité 162" xfId="143" xr:uid="{00000000-0005-0000-0000-000061000000}"/>
    <cellStyle name="Lien hypertexte visité 163" xfId="144" xr:uid="{00000000-0005-0000-0000-000062000000}"/>
    <cellStyle name="Lien hypertexte visité 164" xfId="145" xr:uid="{00000000-0005-0000-0000-000063000000}"/>
    <cellStyle name="Lien hypertexte visité 165" xfId="146" xr:uid="{00000000-0005-0000-0000-000064000000}"/>
    <cellStyle name="Lien hypertexte visité 166" xfId="147" xr:uid="{00000000-0005-0000-0000-000065000000}"/>
    <cellStyle name="Lien hypertexte visité 167" xfId="148" xr:uid="{00000000-0005-0000-0000-000066000000}"/>
    <cellStyle name="Lien hypertexte visité 168" xfId="149" xr:uid="{00000000-0005-0000-0000-000067000000}"/>
    <cellStyle name="Lien hypertexte visité 169" xfId="150" xr:uid="{00000000-0005-0000-0000-000068000000}"/>
    <cellStyle name="Lien hypertexte visité 17" xfId="151" xr:uid="{00000000-0005-0000-0000-000069000000}"/>
    <cellStyle name="Lien hypertexte visité 170" xfId="152" xr:uid="{00000000-0005-0000-0000-00006A000000}"/>
    <cellStyle name="Lien hypertexte visité 171" xfId="153" xr:uid="{00000000-0005-0000-0000-00006B000000}"/>
    <cellStyle name="Lien hypertexte visité 172" xfId="154" xr:uid="{00000000-0005-0000-0000-00006C000000}"/>
    <cellStyle name="Lien hypertexte visité 173" xfId="155" xr:uid="{00000000-0005-0000-0000-00006D000000}"/>
    <cellStyle name="Lien hypertexte visité 174" xfId="156" xr:uid="{00000000-0005-0000-0000-00006E000000}"/>
    <cellStyle name="Lien hypertexte visité 175" xfId="157" xr:uid="{00000000-0005-0000-0000-00006F000000}"/>
    <cellStyle name="Lien hypertexte visité 176" xfId="158" xr:uid="{00000000-0005-0000-0000-000070000000}"/>
    <cellStyle name="Lien hypertexte visité 177" xfId="159" xr:uid="{00000000-0005-0000-0000-000071000000}"/>
    <cellStyle name="Lien hypertexte visité 178" xfId="160" xr:uid="{00000000-0005-0000-0000-000072000000}"/>
    <cellStyle name="Lien hypertexte visité 179" xfId="161" xr:uid="{00000000-0005-0000-0000-000073000000}"/>
    <cellStyle name="Lien hypertexte visité 18" xfId="162" xr:uid="{00000000-0005-0000-0000-000074000000}"/>
    <cellStyle name="Lien hypertexte visité 180" xfId="163" xr:uid="{00000000-0005-0000-0000-000075000000}"/>
    <cellStyle name="Lien hypertexte visité 181" xfId="164" xr:uid="{00000000-0005-0000-0000-000076000000}"/>
    <cellStyle name="Lien hypertexte visité 182" xfId="165" xr:uid="{00000000-0005-0000-0000-000077000000}"/>
    <cellStyle name="Lien hypertexte visité 183" xfId="166" xr:uid="{00000000-0005-0000-0000-000078000000}"/>
    <cellStyle name="Lien hypertexte visité 184" xfId="167" xr:uid="{00000000-0005-0000-0000-000079000000}"/>
    <cellStyle name="Lien hypertexte visité 185" xfId="168" xr:uid="{00000000-0005-0000-0000-00007A000000}"/>
    <cellStyle name="Lien hypertexte visité 186" xfId="169" xr:uid="{00000000-0005-0000-0000-00007B000000}"/>
    <cellStyle name="Lien hypertexte visité 187" xfId="170" xr:uid="{00000000-0005-0000-0000-00007C000000}"/>
    <cellStyle name="Lien hypertexte visité 188" xfId="171" xr:uid="{00000000-0005-0000-0000-00007D000000}"/>
    <cellStyle name="Lien hypertexte visité 189" xfId="172" xr:uid="{00000000-0005-0000-0000-00007E000000}"/>
    <cellStyle name="Lien hypertexte visité 19" xfId="173" xr:uid="{00000000-0005-0000-0000-00007F000000}"/>
    <cellStyle name="Lien hypertexte visité 190" xfId="174" xr:uid="{00000000-0005-0000-0000-000080000000}"/>
    <cellStyle name="Lien hypertexte visité 191" xfId="175" xr:uid="{00000000-0005-0000-0000-000081000000}"/>
    <cellStyle name="Lien hypertexte visité 192" xfId="176" xr:uid="{00000000-0005-0000-0000-000082000000}"/>
    <cellStyle name="Lien hypertexte visité 193" xfId="177" xr:uid="{00000000-0005-0000-0000-000083000000}"/>
    <cellStyle name="Lien hypertexte visité 194" xfId="178" xr:uid="{00000000-0005-0000-0000-000084000000}"/>
    <cellStyle name="Lien hypertexte visité 195" xfId="179" xr:uid="{00000000-0005-0000-0000-000085000000}"/>
    <cellStyle name="Lien hypertexte visité 196" xfId="180" xr:uid="{00000000-0005-0000-0000-000086000000}"/>
    <cellStyle name="Lien hypertexte visité 197" xfId="181" xr:uid="{00000000-0005-0000-0000-000087000000}"/>
    <cellStyle name="Lien hypertexte visité 198" xfId="182" xr:uid="{00000000-0005-0000-0000-000088000000}"/>
    <cellStyle name="Lien hypertexte visité 199" xfId="183" xr:uid="{00000000-0005-0000-0000-000089000000}"/>
    <cellStyle name="Lien hypertexte visité 2" xfId="184" xr:uid="{00000000-0005-0000-0000-00008A000000}"/>
    <cellStyle name="Lien hypertexte visité 20" xfId="185" xr:uid="{00000000-0005-0000-0000-00008B000000}"/>
    <cellStyle name="Lien hypertexte visité 200" xfId="186" xr:uid="{00000000-0005-0000-0000-00008C000000}"/>
    <cellStyle name="Lien hypertexte visité 201" xfId="187" xr:uid="{00000000-0005-0000-0000-00008D000000}"/>
    <cellStyle name="Lien hypertexte visité 202" xfId="188" xr:uid="{00000000-0005-0000-0000-00008E000000}"/>
    <cellStyle name="Lien hypertexte visité 203" xfId="189" xr:uid="{00000000-0005-0000-0000-00008F000000}"/>
    <cellStyle name="Lien hypertexte visité 204" xfId="190" xr:uid="{00000000-0005-0000-0000-000090000000}"/>
    <cellStyle name="Lien hypertexte visité 205" xfId="191" xr:uid="{00000000-0005-0000-0000-000091000000}"/>
    <cellStyle name="Lien hypertexte visité 206" xfId="192" xr:uid="{00000000-0005-0000-0000-000092000000}"/>
    <cellStyle name="Lien hypertexte visité 207" xfId="193" xr:uid="{00000000-0005-0000-0000-000093000000}"/>
    <cellStyle name="Lien hypertexte visité 208" xfId="194" xr:uid="{00000000-0005-0000-0000-000094000000}"/>
    <cellStyle name="Lien hypertexte visité 209" xfId="195" xr:uid="{00000000-0005-0000-0000-000095000000}"/>
    <cellStyle name="Lien hypertexte visité 21" xfId="196" xr:uid="{00000000-0005-0000-0000-000096000000}"/>
    <cellStyle name="Lien hypertexte visité 210" xfId="197" xr:uid="{00000000-0005-0000-0000-000097000000}"/>
    <cellStyle name="Lien hypertexte visité 211" xfId="198" xr:uid="{00000000-0005-0000-0000-000098000000}"/>
    <cellStyle name="Lien hypertexte visité 212" xfId="199" xr:uid="{00000000-0005-0000-0000-000099000000}"/>
    <cellStyle name="Lien hypertexte visité 213" xfId="200" xr:uid="{00000000-0005-0000-0000-00009A000000}"/>
    <cellStyle name="Lien hypertexte visité 214" xfId="201" xr:uid="{00000000-0005-0000-0000-00009B000000}"/>
    <cellStyle name="Lien hypertexte visité 215" xfId="202" xr:uid="{00000000-0005-0000-0000-00009C000000}"/>
    <cellStyle name="Lien hypertexte visité 216" xfId="203" xr:uid="{00000000-0005-0000-0000-00009D000000}"/>
    <cellStyle name="Lien hypertexte visité 217" xfId="204" xr:uid="{00000000-0005-0000-0000-00009E000000}"/>
    <cellStyle name="Lien hypertexte visité 218" xfId="205" xr:uid="{00000000-0005-0000-0000-00009F000000}"/>
    <cellStyle name="Lien hypertexte visité 219" xfId="206" xr:uid="{00000000-0005-0000-0000-0000A0000000}"/>
    <cellStyle name="Lien hypertexte visité 22" xfId="207" xr:uid="{00000000-0005-0000-0000-0000A1000000}"/>
    <cellStyle name="Lien hypertexte visité 220" xfId="208" xr:uid="{00000000-0005-0000-0000-0000A2000000}"/>
    <cellStyle name="Lien hypertexte visité 221" xfId="209" xr:uid="{00000000-0005-0000-0000-0000A3000000}"/>
    <cellStyle name="Lien hypertexte visité 222" xfId="210" xr:uid="{00000000-0005-0000-0000-0000A4000000}"/>
    <cellStyle name="Lien hypertexte visité 223" xfId="211" xr:uid="{00000000-0005-0000-0000-0000A5000000}"/>
    <cellStyle name="Lien hypertexte visité 224" xfId="212" xr:uid="{00000000-0005-0000-0000-0000A6000000}"/>
    <cellStyle name="Lien hypertexte visité 225" xfId="213" xr:uid="{00000000-0005-0000-0000-0000A7000000}"/>
    <cellStyle name="Lien hypertexte visité 226" xfId="214" xr:uid="{00000000-0005-0000-0000-0000A8000000}"/>
    <cellStyle name="Lien hypertexte visité 227" xfId="215" xr:uid="{00000000-0005-0000-0000-0000A9000000}"/>
    <cellStyle name="Lien hypertexte visité 228" xfId="216" xr:uid="{00000000-0005-0000-0000-0000AA000000}"/>
    <cellStyle name="Lien hypertexte visité 229" xfId="217" xr:uid="{00000000-0005-0000-0000-0000AB000000}"/>
    <cellStyle name="Lien hypertexte visité 23" xfId="218" xr:uid="{00000000-0005-0000-0000-0000AC000000}"/>
    <cellStyle name="Lien hypertexte visité 230" xfId="219" xr:uid="{00000000-0005-0000-0000-0000AD000000}"/>
    <cellStyle name="Lien hypertexte visité 231" xfId="220" xr:uid="{00000000-0005-0000-0000-0000AE000000}"/>
    <cellStyle name="Lien hypertexte visité 232" xfId="221" xr:uid="{00000000-0005-0000-0000-0000AF000000}"/>
    <cellStyle name="Lien hypertexte visité 233" xfId="222" xr:uid="{00000000-0005-0000-0000-0000B0000000}"/>
    <cellStyle name="Lien hypertexte visité 234" xfId="223" xr:uid="{00000000-0005-0000-0000-0000B1000000}"/>
    <cellStyle name="Lien hypertexte visité 235" xfId="224" xr:uid="{00000000-0005-0000-0000-0000B2000000}"/>
    <cellStyle name="Lien hypertexte visité 236" xfId="225" xr:uid="{00000000-0005-0000-0000-0000B3000000}"/>
    <cellStyle name="Lien hypertexte visité 237" xfId="226" xr:uid="{00000000-0005-0000-0000-0000B4000000}"/>
    <cellStyle name="Lien hypertexte visité 238" xfId="227" xr:uid="{00000000-0005-0000-0000-0000B5000000}"/>
    <cellStyle name="Lien hypertexte visité 239" xfId="228" xr:uid="{00000000-0005-0000-0000-0000B6000000}"/>
    <cellStyle name="Lien hypertexte visité 24" xfId="229" xr:uid="{00000000-0005-0000-0000-0000B7000000}"/>
    <cellStyle name="Lien hypertexte visité 240" xfId="230" xr:uid="{00000000-0005-0000-0000-0000B8000000}"/>
    <cellStyle name="Lien hypertexte visité 241" xfId="231" xr:uid="{00000000-0005-0000-0000-0000B9000000}"/>
    <cellStyle name="Lien hypertexte visité 242" xfId="232" xr:uid="{00000000-0005-0000-0000-0000BA000000}"/>
    <cellStyle name="Lien hypertexte visité 243" xfId="233" xr:uid="{00000000-0005-0000-0000-0000BB000000}"/>
    <cellStyle name="Lien hypertexte visité 244" xfId="234" xr:uid="{00000000-0005-0000-0000-0000BC000000}"/>
    <cellStyle name="Lien hypertexte visité 245" xfId="235" xr:uid="{00000000-0005-0000-0000-0000BD000000}"/>
    <cellStyle name="Lien hypertexte visité 246" xfId="236" xr:uid="{00000000-0005-0000-0000-0000BE000000}"/>
    <cellStyle name="Lien hypertexte visité 247" xfId="237" xr:uid="{00000000-0005-0000-0000-0000BF000000}"/>
    <cellStyle name="Lien hypertexte visité 248" xfId="238" xr:uid="{00000000-0005-0000-0000-0000C0000000}"/>
    <cellStyle name="Lien hypertexte visité 249" xfId="239" xr:uid="{00000000-0005-0000-0000-0000C1000000}"/>
    <cellStyle name="Lien hypertexte visité 25" xfId="240" xr:uid="{00000000-0005-0000-0000-0000C2000000}"/>
    <cellStyle name="Lien hypertexte visité 250" xfId="241" xr:uid="{00000000-0005-0000-0000-0000C3000000}"/>
    <cellStyle name="Lien hypertexte visité 251" xfId="242" xr:uid="{00000000-0005-0000-0000-0000C4000000}"/>
    <cellStyle name="Lien hypertexte visité 252" xfId="243" xr:uid="{00000000-0005-0000-0000-0000C5000000}"/>
    <cellStyle name="Lien hypertexte visité 253" xfId="244" xr:uid="{00000000-0005-0000-0000-0000C6000000}"/>
    <cellStyle name="Lien hypertexte visité 254" xfId="245" xr:uid="{00000000-0005-0000-0000-0000C7000000}"/>
    <cellStyle name="Lien hypertexte visité 255" xfId="246" xr:uid="{00000000-0005-0000-0000-0000C8000000}"/>
    <cellStyle name="Lien hypertexte visité 256" xfId="247" xr:uid="{00000000-0005-0000-0000-0000C9000000}"/>
    <cellStyle name="Lien hypertexte visité 257" xfId="248" xr:uid="{00000000-0005-0000-0000-0000CA000000}"/>
    <cellStyle name="Lien hypertexte visité 258" xfId="249" xr:uid="{00000000-0005-0000-0000-0000CB000000}"/>
    <cellStyle name="Lien hypertexte visité 259" xfId="250" xr:uid="{00000000-0005-0000-0000-0000CC000000}"/>
    <cellStyle name="Lien hypertexte visité 26" xfId="251" xr:uid="{00000000-0005-0000-0000-0000CD000000}"/>
    <cellStyle name="Lien hypertexte visité 260" xfId="252" xr:uid="{00000000-0005-0000-0000-0000CE000000}"/>
    <cellStyle name="Lien hypertexte visité 261" xfId="253" xr:uid="{00000000-0005-0000-0000-0000CF000000}"/>
    <cellStyle name="Lien hypertexte visité 262" xfId="254" xr:uid="{00000000-0005-0000-0000-0000D0000000}"/>
    <cellStyle name="Lien hypertexte visité 263" xfId="255" xr:uid="{00000000-0005-0000-0000-0000D1000000}"/>
    <cellStyle name="Lien hypertexte visité 264" xfId="256" xr:uid="{00000000-0005-0000-0000-0000D2000000}"/>
    <cellStyle name="Lien hypertexte visité 265" xfId="257" xr:uid="{00000000-0005-0000-0000-0000D3000000}"/>
    <cellStyle name="Lien hypertexte visité 266" xfId="258" xr:uid="{00000000-0005-0000-0000-0000D4000000}"/>
    <cellStyle name="Lien hypertexte visité 267" xfId="259" xr:uid="{00000000-0005-0000-0000-0000D5000000}"/>
    <cellStyle name="Lien hypertexte visité 268" xfId="260" xr:uid="{00000000-0005-0000-0000-0000D6000000}"/>
    <cellStyle name="Lien hypertexte visité 269" xfId="261" xr:uid="{00000000-0005-0000-0000-0000D7000000}"/>
    <cellStyle name="Lien hypertexte visité 27" xfId="262" xr:uid="{00000000-0005-0000-0000-0000D8000000}"/>
    <cellStyle name="Lien hypertexte visité 270" xfId="263" xr:uid="{00000000-0005-0000-0000-0000D9000000}"/>
    <cellStyle name="Lien hypertexte visité 271" xfId="264" xr:uid="{00000000-0005-0000-0000-0000DA000000}"/>
    <cellStyle name="Lien hypertexte visité 272" xfId="265" xr:uid="{00000000-0005-0000-0000-0000DB000000}"/>
    <cellStyle name="Lien hypertexte visité 273" xfId="266" xr:uid="{00000000-0005-0000-0000-0000DC000000}"/>
    <cellStyle name="Lien hypertexte visité 274" xfId="267" xr:uid="{00000000-0005-0000-0000-0000DD000000}"/>
    <cellStyle name="Lien hypertexte visité 275" xfId="268" xr:uid="{00000000-0005-0000-0000-0000DE000000}"/>
    <cellStyle name="Lien hypertexte visité 276" xfId="269" xr:uid="{00000000-0005-0000-0000-0000DF000000}"/>
    <cellStyle name="Lien hypertexte visité 277" xfId="270" xr:uid="{00000000-0005-0000-0000-0000E0000000}"/>
    <cellStyle name="Lien hypertexte visité 278" xfId="271" xr:uid="{00000000-0005-0000-0000-0000E1000000}"/>
    <cellStyle name="Lien hypertexte visité 279" xfId="272" xr:uid="{00000000-0005-0000-0000-0000E2000000}"/>
    <cellStyle name="Lien hypertexte visité 28" xfId="273" xr:uid="{00000000-0005-0000-0000-0000E3000000}"/>
    <cellStyle name="Lien hypertexte visité 280" xfId="274" xr:uid="{00000000-0005-0000-0000-0000E4000000}"/>
    <cellStyle name="Lien hypertexte visité 281" xfId="275" xr:uid="{00000000-0005-0000-0000-0000E5000000}"/>
    <cellStyle name="Lien hypertexte visité 282" xfId="276" xr:uid="{00000000-0005-0000-0000-0000E6000000}"/>
    <cellStyle name="Lien hypertexte visité 283" xfId="277" xr:uid="{00000000-0005-0000-0000-0000E7000000}"/>
    <cellStyle name="Lien hypertexte visité 284" xfId="278" xr:uid="{00000000-0005-0000-0000-0000E8000000}"/>
    <cellStyle name="Lien hypertexte visité 285" xfId="279" xr:uid="{00000000-0005-0000-0000-0000E9000000}"/>
    <cellStyle name="Lien hypertexte visité 286" xfId="280" xr:uid="{00000000-0005-0000-0000-0000EA000000}"/>
    <cellStyle name="Lien hypertexte visité 287" xfId="281" xr:uid="{00000000-0005-0000-0000-0000EB000000}"/>
    <cellStyle name="Lien hypertexte visité 288" xfId="282" xr:uid="{00000000-0005-0000-0000-0000EC000000}"/>
    <cellStyle name="Lien hypertexte visité 289" xfId="283" xr:uid="{00000000-0005-0000-0000-0000ED000000}"/>
    <cellStyle name="Lien hypertexte visité 29" xfId="284" xr:uid="{00000000-0005-0000-0000-0000EE000000}"/>
    <cellStyle name="Lien hypertexte visité 290" xfId="285" xr:uid="{00000000-0005-0000-0000-0000EF000000}"/>
    <cellStyle name="Lien hypertexte visité 291" xfId="286" xr:uid="{00000000-0005-0000-0000-0000F0000000}"/>
    <cellStyle name="Lien hypertexte visité 292" xfId="287" xr:uid="{00000000-0005-0000-0000-0000F1000000}"/>
    <cellStyle name="Lien hypertexte visité 293" xfId="288" xr:uid="{00000000-0005-0000-0000-0000F2000000}"/>
    <cellStyle name="Lien hypertexte visité 294" xfId="289" xr:uid="{00000000-0005-0000-0000-0000F3000000}"/>
    <cellStyle name="Lien hypertexte visité 295" xfId="290" xr:uid="{00000000-0005-0000-0000-0000F4000000}"/>
    <cellStyle name="Lien hypertexte visité 296" xfId="291" xr:uid="{00000000-0005-0000-0000-0000F5000000}"/>
    <cellStyle name="Lien hypertexte visité 297" xfId="292" xr:uid="{00000000-0005-0000-0000-0000F6000000}"/>
    <cellStyle name="Lien hypertexte visité 298" xfId="293" xr:uid="{00000000-0005-0000-0000-0000F7000000}"/>
    <cellStyle name="Lien hypertexte visité 299" xfId="294" xr:uid="{00000000-0005-0000-0000-0000F8000000}"/>
    <cellStyle name="Lien hypertexte visité 3" xfId="295" xr:uid="{00000000-0005-0000-0000-0000F9000000}"/>
    <cellStyle name="Lien hypertexte visité 30" xfId="296" xr:uid="{00000000-0005-0000-0000-0000FA000000}"/>
    <cellStyle name="Lien hypertexte visité 300" xfId="297" xr:uid="{00000000-0005-0000-0000-0000FB000000}"/>
    <cellStyle name="Lien hypertexte visité 301" xfId="298" xr:uid="{00000000-0005-0000-0000-0000FC000000}"/>
    <cellStyle name="Lien hypertexte visité 302" xfId="299" xr:uid="{00000000-0005-0000-0000-0000FD000000}"/>
    <cellStyle name="Lien hypertexte visité 303" xfId="300" xr:uid="{00000000-0005-0000-0000-0000FE000000}"/>
    <cellStyle name="Lien hypertexte visité 304" xfId="301" xr:uid="{00000000-0005-0000-0000-0000FF000000}"/>
    <cellStyle name="Lien hypertexte visité 305" xfId="302" xr:uid="{00000000-0005-0000-0000-000000010000}"/>
    <cellStyle name="Lien hypertexte visité 306" xfId="303" xr:uid="{00000000-0005-0000-0000-000001010000}"/>
    <cellStyle name="Lien hypertexte visité 307" xfId="304" xr:uid="{00000000-0005-0000-0000-000002010000}"/>
    <cellStyle name="Lien hypertexte visité 308" xfId="305" xr:uid="{00000000-0005-0000-0000-000003010000}"/>
    <cellStyle name="Lien hypertexte visité 309" xfId="306" xr:uid="{00000000-0005-0000-0000-000004010000}"/>
    <cellStyle name="Lien hypertexte visité 31" xfId="307" xr:uid="{00000000-0005-0000-0000-000005010000}"/>
    <cellStyle name="Lien hypertexte visité 310" xfId="308" xr:uid="{00000000-0005-0000-0000-000006010000}"/>
    <cellStyle name="Lien hypertexte visité 311" xfId="309" xr:uid="{00000000-0005-0000-0000-000007010000}"/>
    <cellStyle name="Lien hypertexte visité 312" xfId="310" xr:uid="{00000000-0005-0000-0000-000008010000}"/>
    <cellStyle name="Lien hypertexte visité 313" xfId="311" xr:uid="{00000000-0005-0000-0000-000009010000}"/>
    <cellStyle name="Lien hypertexte visité 314" xfId="312" xr:uid="{00000000-0005-0000-0000-00000A010000}"/>
    <cellStyle name="Lien hypertexte visité 315" xfId="313" xr:uid="{00000000-0005-0000-0000-00000B010000}"/>
    <cellStyle name="Lien hypertexte visité 316" xfId="314" xr:uid="{00000000-0005-0000-0000-00000C010000}"/>
    <cellStyle name="Lien hypertexte visité 317" xfId="315" xr:uid="{00000000-0005-0000-0000-00000D010000}"/>
    <cellStyle name="Lien hypertexte visité 318" xfId="316" xr:uid="{00000000-0005-0000-0000-00000E010000}"/>
    <cellStyle name="Lien hypertexte visité 319" xfId="317" xr:uid="{00000000-0005-0000-0000-00000F010000}"/>
    <cellStyle name="Lien hypertexte visité 32" xfId="318" xr:uid="{00000000-0005-0000-0000-000010010000}"/>
    <cellStyle name="Lien hypertexte visité 320" xfId="319" xr:uid="{00000000-0005-0000-0000-000011010000}"/>
    <cellStyle name="Lien hypertexte visité 321" xfId="320" xr:uid="{00000000-0005-0000-0000-000012010000}"/>
    <cellStyle name="Lien hypertexte visité 322" xfId="321" xr:uid="{00000000-0005-0000-0000-000013010000}"/>
    <cellStyle name="Lien hypertexte visité 323" xfId="322" xr:uid="{00000000-0005-0000-0000-000014010000}"/>
    <cellStyle name="Lien hypertexte visité 324" xfId="323" xr:uid="{00000000-0005-0000-0000-000015010000}"/>
    <cellStyle name="Lien hypertexte visité 325" xfId="324" xr:uid="{00000000-0005-0000-0000-000016010000}"/>
    <cellStyle name="Lien hypertexte visité 326" xfId="325" xr:uid="{00000000-0005-0000-0000-000017010000}"/>
    <cellStyle name="Lien hypertexte visité 327" xfId="326" xr:uid="{00000000-0005-0000-0000-000018010000}"/>
    <cellStyle name="Lien hypertexte visité 328" xfId="327" xr:uid="{00000000-0005-0000-0000-000019010000}"/>
    <cellStyle name="Lien hypertexte visité 329" xfId="328" xr:uid="{00000000-0005-0000-0000-00001A010000}"/>
    <cellStyle name="Lien hypertexte visité 33" xfId="329" xr:uid="{00000000-0005-0000-0000-00001B010000}"/>
    <cellStyle name="Lien hypertexte visité 330" xfId="330" xr:uid="{00000000-0005-0000-0000-00001C010000}"/>
    <cellStyle name="Lien hypertexte visité 331" xfId="331" xr:uid="{00000000-0005-0000-0000-00001D010000}"/>
    <cellStyle name="Lien hypertexte visité 332" xfId="332" xr:uid="{00000000-0005-0000-0000-00001E010000}"/>
    <cellStyle name="Lien hypertexte visité 333" xfId="333" xr:uid="{00000000-0005-0000-0000-00001F010000}"/>
    <cellStyle name="Lien hypertexte visité 334" xfId="334" xr:uid="{00000000-0005-0000-0000-000020010000}"/>
    <cellStyle name="Lien hypertexte visité 335" xfId="335" xr:uid="{00000000-0005-0000-0000-000021010000}"/>
    <cellStyle name="Lien hypertexte visité 336" xfId="336" xr:uid="{00000000-0005-0000-0000-000022010000}"/>
    <cellStyle name="Lien hypertexte visité 337" xfId="337" xr:uid="{00000000-0005-0000-0000-000023010000}"/>
    <cellStyle name="Lien hypertexte visité 338" xfId="338" xr:uid="{00000000-0005-0000-0000-000024010000}"/>
    <cellStyle name="Lien hypertexte visité 339" xfId="339" xr:uid="{00000000-0005-0000-0000-000025010000}"/>
    <cellStyle name="Lien hypertexte visité 34" xfId="340" xr:uid="{00000000-0005-0000-0000-000026010000}"/>
    <cellStyle name="Lien hypertexte visité 340" xfId="341" xr:uid="{00000000-0005-0000-0000-000027010000}"/>
    <cellStyle name="Lien hypertexte visité 341" xfId="342" xr:uid="{00000000-0005-0000-0000-000028010000}"/>
    <cellStyle name="Lien hypertexte visité 342" xfId="343" xr:uid="{00000000-0005-0000-0000-000029010000}"/>
    <cellStyle name="Lien hypertexte visité 343" xfId="344" xr:uid="{00000000-0005-0000-0000-00002A010000}"/>
    <cellStyle name="Lien hypertexte visité 344" xfId="345" xr:uid="{00000000-0005-0000-0000-00002B010000}"/>
    <cellStyle name="Lien hypertexte visité 345" xfId="346" xr:uid="{00000000-0005-0000-0000-00002C010000}"/>
    <cellStyle name="Lien hypertexte visité 346" xfId="347" xr:uid="{00000000-0005-0000-0000-00002D010000}"/>
    <cellStyle name="Lien hypertexte visité 347" xfId="348" xr:uid="{00000000-0005-0000-0000-00002E010000}"/>
    <cellStyle name="Lien hypertexte visité 348" xfId="349" xr:uid="{00000000-0005-0000-0000-00002F010000}"/>
    <cellStyle name="Lien hypertexte visité 349" xfId="350" xr:uid="{00000000-0005-0000-0000-000030010000}"/>
    <cellStyle name="Lien hypertexte visité 35" xfId="351" xr:uid="{00000000-0005-0000-0000-000031010000}"/>
    <cellStyle name="Lien hypertexte visité 350" xfId="352" xr:uid="{00000000-0005-0000-0000-000032010000}"/>
    <cellStyle name="Lien hypertexte visité 351" xfId="353" xr:uid="{00000000-0005-0000-0000-000033010000}"/>
    <cellStyle name="Lien hypertexte visité 352" xfId="354" xr:uid="{00000000-0005-0000-0000-000034010000}"/>
    <cellStyle name="Lien hypertexte visité 353" xfId="355" xr:uid="{00000000-0005-0000-0000-000035010000}"/>
    <cellStyle name="Lien hypertexte visité 354" xfId="356" xr:uid="{00000000-0005-0000-0000-000036010000}"/>
    <cellStyle name="Lien hypertexte visité 355" xfId="357" xr:uid="{00000000-0005-0000-0000-000037010000}"/>
    <cellStyle name="Lien hypertexte visité 356" xfId="358" xr:uid="{00000000-0005-0000-0000-000038010000}"/>
    <cellStyle name="Lien hypertexte visité 357" xfId="359" xr:uid="{00000000-0005-0000-0000-000039010000}"/>
    <cellStyle name="Lien hypertexte visité 358" xfId="360" xr:uid="{00000000-0005-0000-0000-00003A010000}"/>
    <cellStyle name="Lien hypertexte visité 359" xfId="361" xr:uid="{00000000-0005-0000-0000-00003B010000}"/>
    <cellStyle name="Lien hypertexte visité 36" xfId="362" xr:uid="{00000000-0005-0000-0000-00003C010000}"/>
    <cellStyle name="Lien hypertexte visité 360" xfId="363" xr:uid="{00000000-0005-0000-0000-00003D010000}"/>
    <cellStyle name="Lien hypertexte visité 361" xfId="364" xr:uid="{00000000-0005-0000-0000-00003E010000}"/>
    <cellStyle name="Lien hypertexte visité 362" xfId="365" xr:uid="{00000000-0005-0000-0000-00003F010000}"/>
    <cellStyle name="Lien hypertexte visité 363" xfId="366" xr:uid="{00000000-0005-0000-0000-000040010000}"/>
    <cellStyle name="Lien hypertexte visité 364" xfId="367" xr:uid="{00000000-0005-0000-0000-000041010000}"/>
    <cellStyle name="Lien hypertexte visité 365" xfId="368" xr:uid="{00000000-0005-0000-0000-000042010000}"/>
    <cellStyle name="Lien hypertexte visité 366" xfId="369" xr:uid="{00000000-0005-0000-0000-000043010000}"/>
    <cellStyle name="Lien hypertexte visité 367" xfId="370" xr:uid="{00000000-0005-0000-0000-000044010000}"/>
    <cellStyle name="Lien hypertexte visité 368" xfId="371" xr:uid="{00000000-0005-0000-0000-000045010000}"/>
    <cellStyle name="Lien hypertexte visité 369" xfId="372" xr:uid="{00000000-0005-0000-0000-000046010000}"/>
    <cellStyle name="Lien hypertexte visité 37" xfId="373" xr:uid="{00000000-0005-0000-0000-000047010000}"/>
    <cellStyle name="Lien hypertexte visité 370" xfId="374" xr:uid="{00000000-0005-0000-0000-000048010000}"/>
    <cellStyle name="Lien hypertexte visité 371" xfId="375" xr:uid="{00000000-0005-0000-0000-000049010000}"/>
    <cellStyle name="Lien hypertexte visité 372" xfId="376" xr:uid="{00000000-0005-0000-0000-00004A010000}"/>
    <cellStyle name="Lien hypertexte visité 373" xfId="377" xr:uid="{00000000-0005-0000-0000-00004B010000}"/>
    <cellStyle name="Lien hypertexte visité 374" xfId="378" xr:uid="{00000000-0005-0000-0000-00004C010000}"/>
    <cellStyle name="Lien hypertexte visité 375" xfId="379" xr:uid="{00000000-0005-0000-0000-00004D010000}"/>
    <cellStyle name="Lien hypertexte visité 376" xfId="380" xr:uid="{00000000-0005-0000-0000-00004E010000}"/>
    <cellStyle name="Lien hypertexte visité 377" xfId="381" xr:uid="{00000000-0005-0000-0000-00004F010000}"/>
    <cellStyle name="Lien hypertexte visité 378" xfId="382" xr:uid="{00000000-0005-0000-0000-000050010000}"/>
    <cellStyle name="Lien hypertexte visité 379" xfId="383" xr:uid="{00000000-0005-0000-0000-000051010000}"/>
    <cellStyle name="Lien hypertexte visité 38" xfId="384" xr:uid="{00000000-0005-0000-0000-000052010000}"/>
    <cellStyle name="Lien hypertexte visité 380" xfId="385" xr:uid="{00000000-0005-0000-0000-000053010000}"/>
    <cellStyle name="Lien hypertexte visité 381" xfId="386" xr:uid="{00000000-0005-0000-0000-000054010000}"/>
    <cellStyle name="Lien hypertexte visité 382" xfId="387" xr:uid="{00000000-0005-0000-0000-000055010000}"/>
    <cellStyle name="Lien hypertexte visité 383" xfId="388" xr:uid="{00000000-0005-0000-0000-000056010000}"/>
    <cellStyle name="Lien hypertexte visité 384" xfId="389" xr:uid="{00000000-0005-0000-0000-000057010000}"/>
    <cellStyle name="Lien hypertexte visité 385" xfId="390" xr:uid="{00000000-0005-0000-0000-000058010000}"/>
    <cellStyle name="Lien hypertexte visité 386" xfId="391" xr:uid="{00000000-0005-0000-0000-000059010000}"/>
    <cellStyle name="Lien hypertexte visité 387" xfId="392" xr:uid="{00000000-0005-0000-0000-00005A010000}"/>
    <cellStyle name="Lien hypertexte visité 388" xfId="393" xr:uid="{00000000-0005-0000-0000-00005B010000}"/>
    <cellStyle name="Lien hypertexte visité 389" xfId="394" xr:uid="{00000000-0005-0000-0000-00005C010000}"/>
    <cellStyle name="Lien hypertexte visité 39" xfId="395" xr:uid="{00000000-0005-0000-0000-00005D010000}"/>
    <cellStyle name="Lien hypertexte visité 390" xfId="396" xr:uid="{00000000-0005-0000-0000-00005E010000}"/>
    <cellStyle name="Lien hypertexte visité 391" xfId="397" xr:uid="{00000000-0005-0000-0000-00005F010000}"/>
    <cellStyle name="Lien hypertexte visité 392" xfId="398" xr:uid="{00000000-0005-0000-0000-000060010000}"/>
    <cellStyle name="Lien hypertexte visité 393" xfId="399" xr:uid="{00000000-0005-0000-0000-000061010000}"/>
    <cellStyle name="Lien hypertexte visité 394" xfId="400" xr:uid="{00000000-0005-0000-0000-000062010000}"/>
    <cellStyle name="Lien hypertexte visité 395" xfId="401" xr:uid="{00000000-0005-0000-0000-000063010000}"/>
    <cellStyle name="Lien hypertexte visité 396" xfId="402" xr:uid="{00000000-0005-0000-0000-000064010000}"/>
    <cellStyle name="Lien hypertexte visité 397" xfId="403" xr:uid="{00000000-0005-0000-0000-000065010000}"/>
    <cellStyle name="Lien hypertexte visité 398" xfId="404" xr:uid="{00000000-0005-0000-0000-000066010000}"/>
    <cellStyle name="Lien hypertexte visité 399" xfId="405" xr:uid="{00000000-0005-0000-0000-000067010000}"/>
    <cellStyle name="Lien hypertexte visité 4" xfId="406" xr:uid="{00000000-0005-0000-0000-000068010000}"/>
    <cellStyle name="Lien hypertexte visité 40" xfId="407" xr:uid="{00000000-0005-0000-0000-000069010000}"/>
    <cellStyle name="Lien hypertexte visité 400" xfId="408" xr:uid="{00000000-0005-0000-0000-00006A010000}"/>
    <cellStyle name="Lien hypertexte visité 401" xfId="409" xr:uid="{00000000-0005-0000-0000-00006B010000}"/>
    <cellStyle name="Lien hypertexte visité 402" xfId="410" xr:uid="{00000000-0005-0000-0000-00006C010000}"/>
    <cellStyle name="Lien hypertexte visité 403" xfId="411" xr:uid="{00000000-0005-0000-0000-00006D010000}"/>
    <cellStyle name="Lien hypertexte visité 404" xfId="412" xr:uid="{00000000-0005-0000-0000-00006E010000}"/>
    <cellStyle name="Lien hypertexte visité 405" xfId="413" xr:uid="{00000000-0005-0000-0000-00006F010000}"/>
    <cellStyle name="Lien hypertexte visité 406" xfId="414" xr:uid="{00000000-0005-0000-0000-000070010000}"/>
    <cellStyle name="Lien hypertexte visité 407" xfId="415" xr:uid="{00000000-0005-0000-0000-000071010000}"/>
    <cellStyle name="Lien hypertexte visité 408" xfId="416" xr:uid="{00000000-0005-0000-0000-000072010000}"/>
    <cellStyle name="Lien hypertexte visité 409" xfId="417" xr:uid="{00000000-0005-0000-0000-000073010000}"/>
    <cellStyle name="Lien hypertexte visité 41" xfId="418" xr:uid="{00000000-0005-0000-0000-000074010000}"/>
    <cellStyle name="Lien hypertexte visité 410" xfId="419" xr:uid="{00000000-0005-0000-0000-000075010000}"/>
    <cellStyle name="Lien hypertexte visité 411" xfId="420" xr:uid="{00000000-0005-0000-0000-000076010000}"/>
    <cellStyle name="Lien hypertexte visité 412" xfId="421" xr:uid="{00000000-0005-0000-0000-000077010000}"/>
    <cellStyle name="Lien hypertexte visité 413" xfId="422" xr:uid="{00000000-0005-0000-0000-000078010000}"/>
    <cellStyle name="Lien hypertexte visité 414" xfId="423" xr:uid="{00000000-0005-0000-0000-000079010000}"/>
    <cellStyle name="Lien hypertexte visité 415" xfId="424" xr:uid="{00000000-0005-0000-0000-00007A010000}"/>
    <cellStyle name="Lien hypertexte visité 416" xfId="425" xr:uid="{00000000-0005-0000-0000-00007B010000}"/>
    <cellStyle name="Lien hypertexte visité 417" xfId="426" xr:uid="{00000000-0005-0000-0000-00007C010000}"/>
    <cellStyle name="Lien hypertexte visité 418" xfId="427" xr:uid="{00000000-0005-0000-0000-00007D010000}"/>
    <cellStyle name="Lien hypertexte visité 419" xfId="428" xr:uid="{00000000-0005-0000-0000-00007E010000}"/>
    <cellStyle name="Lien hypertexte visité 42" xfId="429" xr:uid="{00000000-0005-0000-0000-00007F010000}"/>
    <cellStyle name="Lien hypertexte visité 420" xfId="430" xr:uid="{00000000-0005-0000-0000-000080010000}"/>
    <cellStyle name="Lien hypertexte visité 421" xfId="431" xr:uid="{00000000-0005-0000-0000-000081010000}"/>
    <cellStyle name="Lien hypertexte visité 422" xfId="432" xr:uid="{00000000-0005-0000-0000-000082010000}"/>
    <cellStyle name="Lien hypertexte visité 423" xfId="433" xr:uid="{00000000-0005-0000-0000-000083010000}"/>
    <cellStyle name="Lien hypertexte visité 424" xfId="434" xr:uid="{00000000-0005-0000-0000-000084010000}"/>
    <cellStyle name="Lien hypertexte visité 425" xfId="435" xr:uid="{00000000-0005-0000-0000-000085010000}"/>
    <cellStyle name="Lien hypertexte visité 426" xfId="436" xr:uid="{00000000-0005-0000-0000-000086010000}"/>
    <cellStyle name="Lien hypertexte visité 427" xfId="437" xr:uid="{00000000-0005-0000-0000-000087010000}"/>
    <cellStyle name="Lien hypertexte visité 428" xfId="438" xr:uid="{00000000-0005-0000-0000-000088010000}"/>
    <cellStyle name="Lien hypertexte visité 429" xfId="439" xr:uid="{00000000-0005-0000-0000-000089010000}"/>
    <cellStyle name="Lien hypertexte visité 43" xfId="440" xr:uid="{00000000-0005-0000-0000-00008A010000}"/>
    <cellStyle name="Lien hypertexte visité 430" xfId="441" xr:uid="{00000000-0005-0000-0000-00008B010000}"/>
    <cellStyle name="Lien hypertexte visité 431" xfId="442" xr:uid="{00000000-0005-0000-0000-00008C010000}"/>
    <cellStyle name="Lien hypertexte visité 432" xfId="443" xr:uid="{00000000-0005-0000-0000-00008D010000}"/>
    <cellStyle name="Lien hypertexte visité 433" xfId="444" xr:uid="{00000000-0005-0000-0000-00008E010000}"/>
    <cellStyle name="Lien hypertexte visité 434" xfId="445" xr:uid="{00000000-0005-0000-0000-00008F010000}"/>
    <cellStyle name="Lien hypertexte visité 435" xfId="446" xr:uid="{00000000-0005-0000-0000-000090010000}"/>
    <cellStyle name="Lien hypertexte visité 436" xfId="447" xr:uid="{00000000-0005-0000-0000-000091010000}"/>
    <cellStyle name="Lien hypertexte visité 437" xfId="448" xr:uid="{00000000-0005-0000-0000-000092010000}"/>
    <cellStyle name="Lien hypertexte visité 438" xfId="449" xr:uid="{00000000-0005-0000-0000-000093010000}"/>
    <cellStyle name="Lien hypertexte visité 439" xfId="450" xr:uid="{00000000-0005-0000-0000-000094010000}"/>
    <cellStyle name="Lien hypertexte visité 44" xfId="451" xr:uid="{00000000-0005-0000-0000-000095010000}"/>
    <cellStyle name="Lien hypertexte visité 440" xfId="452" xr:uid="{00000000-0005-0000-0000-000096010000}"/>
    <cellStyle name="Lien hypertexte visité 441" xfId="453" xr:uid="{00000000-0005-0000-0000-000097010000}"/>
    <cellStyle name="Lien hypertexte visité 442" xfId="454" xr:uid="{00000000-0005-0000-0000-000098010000}"/>
    <cellStyle name="Lien hypertexte visité 443" xfId="455" xr:uid="{00000000-0005-0000-0000-000099010000}"/>
    <cellStyle name="Lien hypertexte visité 444" xfId="456" xr:uid="{00000000-0005-0000-0000-00009A010000}"/>
    <cellStyle name="Lien hypertexte visité 445" xfId="457" xr:uid="{00000000-0005-0000-0000-00009B010000}"/>
    <cellStyle name="Lien hypertexte visité 446" xfId="458" xr:uid="{00000000-0005-0000-0000-00009C010000}"/>
    <cellStyle name="Lien hypertexte visité 447" xfId="459" xr:uid="{00000000-0005-0000-0000-00009D010000}"/>
    <cellStyle name="Lien hypertexte visité 448" xfId="460" xr:uid="{00000000-0005-0000-0000-00009E010000}"/>
    <cellStyle name="Lien hypertexte visité 449" xfId="461" xr:uid="{00000000-0005-0000-0000-00009F010000}"/>
    <cellStyle name="Lien hypertexte visité 45" xfId="462" xr:uid="{00000000-0005-0000-0000-0000A0010000}"/>
    <cellStyle name="Lien hypertexte visité 450" xfId="463" xr:uid="{00000000-0005-0000-0000-0000A1010000}"/>
    <cellStyle name="Lien hypertexte visité 451" xfId="464" xr:uid="{00000000-0005-0000-0000-0000A2010000}"/>
    <cellStyle name="Lien hypertexte visité 452" xfId="465" xr:uid="{00000000-0005-0000-0000-0000A3010000}"/>
    <cellStyle name="Lien hypertexte visité 453" xfId="466" xr:uid="{00000000-0005-0000-0000-0000A4010000}"/>
    <cellStyle name="Lien hypertexte visité 454" xfId="467" xr:uid="{00000000-0005-0000-0000-0000A5010000}"/>
    <cellStyle name="Lien hypertexte visité 455" xfId="468" xr:uid="{00000000-0005-0000-0000-0000A6010000}"/>
    <cellStyle name="Lien hypertexte visité 456" xfId="469" xr:uid="{00000000-0005-0000-0000-0000A7010000}"/>
    <cellStyle name="Lien hypertexte visité 457" xfId="470" xr:uid="{00000000-0005-0000-0000-0000A8010000}"/>
    <cellStyle name="Lien hypertexte visité 458" xfId="471" xr:uid="{00000000-0005-0000-0000-0000A9010000}"/>
    <cellStyle name="Lien hypertexte visité 459" xfId="472" xr:uid="{00000000-0005-0000-0000-0000AA010000}"/>
    <cellStyle name="Lien hypertexte visité 46" xfId="473" xr:uid="{00000000-0005-0000-0000-0000AB010000}"/>
    <cellStyle name="Lien hypertexte visité 460" xfId="474" xr:uid="{00000000-0005-0000-0000-0000AC010000}"/>
    <cellStyle name="Lien hypertexte visité 461" xfId="475" xr:uid="{00000000-0005-0000-0000-0000AD010000}"/>
    <cellStyle name="Lien hypertexte visité 462" xfId="476" xr:uid="{00000000-0005-0000-0000-0000AE010000}"/>
    <cellStyle name="Lien hypertexte visité 463" xfId="477" xr:uid="{00000000-0005-0000-0000-0000AF010000}"/>
    <cellStyle name="Lien hypertexte visité 464" xfId="478" xr:uid="{00000000-0005-0000-0000-0000B0010000}"/>
    <cellStyle name="Lien hypertexte visité 465" xfId="479" xr:uid="{00000000-0005-0000-0000-0000B1010000}"/>
    <cellStyle name="Lien hypertexte visité 466" xfId="480" xr:uid="{00000000-0005-0000-0000-0000B2010000}"/>
    <cellStyle name="Lien hypertexte visité 467" xfId="481" xr:uid="{00000000-0005-0000-0000-0000B3010000}"/>
    <cellStyle name="Lien hypertexte visité 468" xfId="482" xr:uid="{00000000-0005-0000-0000-0000B4010000}"/>
    <cellStyle name="Lien hypertexte visité 469" xfId="483" xr:uid="{00000000-0005-0000-0000-0000B5010000}"/>
    <cellStyle name="Lien hypertexte visité 47" xfId="484" xr:uid="{00000000-0005-0000-0000-0000B6010000}"/>
    <cellStyle name="Lien hypertexte visité 470" xfId="485" xr:uid="{00000000-0005-0000-0000-0000B7010000}"/>
    <cellStyle name="Lien hypertexte visité 471" xfId="486" xr:uid="{00000000-0005-0000-0000-0000B8010000}"/>
    <cellStyle name="Lien hypertexte visité 472" xfId="487" xr:uid="{00000000-0005-0000-0000-0000B9010000}"/>
    <cellStyle name="Lien hypertexte visité 473" xfId="488" xr:uid="{00000000-0005-0000-0000-0000BA010000}"/>
    <cellStyle name="Lien hypertexte visité 474" xfId="489" xr:uid="{00000000-0005-0000-0000-0000BB010000}"/>
    <cellStyle name="Lien hypertexte visité 475" xfId="490" xr:uid="{00000000-0005-0000-0000-0000BC010000}"/>
    <cellStyle name="Lien hypertexte visité 476" xfId="491" xr:uid="{00000000-0005-0000-0000-0000BD010000}"/>
    <cellStyle name="Lien hypertexte visité 477" xfId="492" xr:uid="{00000000-0005-0000-0000-0000BE010000}"/>
    <cellStyle name="Lien hypertexte visité 478" xfId="493" xr:uid="{00000000-0005-0000-0000-0000BF010000}"/>
    <cellStyle name="Lien hypertexte visité 479" xfId="494" xr:uid="{00000000-0005-0000-0000-0000C0010000}"/>
    <cellStyle name="Lien hypertexte visité 48" xfId="495" xr:uid="{00000000-0005-0000-0000-0000C1010000}"/>
    <cellStyle name="Lien hypertexte visité 480" xfId="496" xr:uid="{00000000-0005-0000-0000-0000C2010000}"/>
    <cellStyle name="Lien hypertexte visité 481" xfId="497" xr:uid="{00000000-0005-0000-0000-0000C3010000}"/>
    <cellStyle name="Lien hypertexte visité 482" xfId="498" xr:uid="{00000000-0005-0000-0000-0000C4010000}"/>
    <cellStyle name="Lien hypertexte visité 483" xfId="499" xr:uid="{00000000-0005-0000-0000-0000C5010000}"/>
    <cellStyle name="Lien hypertexte visité 484" xfId="500" xr:uid="{00000000-0005-0000-0000-0000C6010000}"/>
    <cellStyle name="Lien hypertexte visité 485" xfId="501" xr:uid="{00000000-0005-0000-0000-0000C7010000}"/>
    <cellStyle name="Lien hypertexte visité 486" xfId="502" xr:uid="{00000000-0005-0000-0000-0000C8010000}"/>
    <cellStyle name="Lien hypertexte visité 487" xfId="503" xr:uid="{00000000-0005-0000-0000-0000C9010000}"/>
    <cellStyle name="Lien hypertexte visité 488" xfId="504" xr:uid="{00000000-0005-0000-0000-0000CA010000}"/>
    <cellStyle name="Lien hypertexte visité 489" xfId="505" xr:uid="{00000000-0005-0000-0000-0000CB010000}"/>
    <cellStyle name="Lien hypertexte visité 49" xfId="506" xr:uid="{00000000-0005-0000-0000-0000CC010000}"/>
    <cellStyle name="Lien hypertexte visité 490" xfId="507" xr:uid="{00000000-0005-0000-0000-0000CD010000}"/>
    <cellStyle name="Lien hypertexte visité 491" xfId="508" xr:uid="{00000000-0005-0000-0000-0000CE010000}"/>
    <cellStyle name="Lien hypertexte visité 492" xfId="509" xr:uid="{00000000-0005-0000-0000-0000CF010000}"/>
    <cellStyle name="Lien hypertexte visité 493" xfId="510" xr:uid="{00000000-0005-0000-0000-0000D0010000}"/>
    <cellStyle name="Lien hypertexte visité 494" xfId="511" xr:uid="{00000000-0005-0000-0000-0000D1010000}"/>
    <cellStyle name="Lien hypertexte visité 495" xfId="512" xr:uid="{00000000-0005-0000-0000-0000D2010000}"/>
    <cellStyle name="Lien hypertexte visité 496" xfId="513" xr:uid="{00000000-0005-0000-0000-0000D3010000}"/>
    <cellStyle name="Lien hypertexte visité 497" xfId="514" xr:uid="{00000000-0005-0000-0000-0000D4010000}"/>
    <cellStyle name="Lien hypertexte visité 498" xfId="515" xr:uid="{00000000-0005-0000-0000-0000D5010000}"/>
    <cellStyle name="Lien hypertexte visité 499" xfId="516" xr:uid="{00000000-0005-0000-0000-0000D6010000}"/>
    <cellStyle name="Lien hypertexte visité 5" xfId="517" xr:uid="{00000000-0005-0000-0000-0000D7010000}"/>
    <cellStyle name="Lien hypertexte visité 50" xfId="518" xr:uid="{00000000-0005-0000-0000-0000D8010000}"/>
    <cellStyle name="Lien hypertexte visité 500" xfId="519" xr:uid="{00000000-0005-0000-0000-0000D9010000}"/>
    <cellStyle name="Lien hypertexte visité 501" xfId="520" xr:uid="{00000000-0005-0000-0000-0000DA010000}"/>
    <cellStyle name="Lien hypertexte visité 502" xfId="521" xr:uid="{00000000-0005-0000-0000-0000DB010000}"/>
    <cellStyle name="Lien hypertexte visité 503" xfId="522" xr:uid="{00000000-0005-0000-0000-0000DC010000}"/>
    <cellStyle name="Lien hypertexte visité 504" xfId="523" xr:uid="{00000000-0005-0000-0000-0000DD010000}"/>
    <cellStyle name="Lien hypertexte visité 505" xfId="524" xr:uid="{00000000-0005-0000-0000-0000DE010000}"/>
    <cellStyle name="Lien hypertexte visité 506" xfId="525" xr:uid="{00000000-0005-0000-0000-0000DF010000}"/>
    <cellStyle name="Lien hypertexte visité 507" xfId="526" xr:uid="{00000000-0005-0000-0000-0000E0010000}"/>
    <cellStyle name="Lien hypertexte visité 508" xfId="527" xr:uid="{00000000-0005-0000-0000-0000E1010000}"/>
    <cellStyle name="Lien hypertexte visité 509" xfId="528" xr:uid="{00000000-0005-0000-0000-0000E2010000}"/>
    <cellStyle name="Lien hypertexte visité 51" xfId="529" xr:uid="{00000000-0005-0000-0000-0000E3010000}"/>
    <cellStyle name="Lien hypertexte visité 510" xfId="530" xr:uid="{00000000-0005-0000-0000-0000E4010000}"/>
    <cellStyle name="Lien hypertexte visité 511" xfId="531" xr:uid="{00000000-0005-0000-0000-0000E5010000}"/>
    <cellStyle name="Lien hypertexte visité 512" xfId="532" xr:uid="{00000000-0005-0000-0000-0000E6010000}"/>
    <cellStyle name="Lien hypertexte visité 513" xfId="533" xr:uid="{00000000-0005-0000-0000-0000E7010000}"/>
    <cellStyle name="Lien hypertexte visité 514" xfId="534" xr:uid="{00000000-0005-0000-0000-0000E8010000}"/>
    <cellStyle name="Lien hypertexte visité 515" xfId="535" xr:uid="{00000000-0005-0000-0000-0000E9010000}"/>
    <cellStyle name="Lien hypertexte visité 516" xfId="536" xr:uid="{00000000-0005-0000-0000-0000EA010000}"/>
    <cellStyle name="Lien hypertexte visité 517" xfId="537" xr:uid="{00000000-0005-0000-0000-0000EB010000}"/>
    <cellStyle name="Lien hypertexte visité 518" xfId="538" xr:uid="{00000000-0005-0000-0000-0000EC010000}"/>
    <cellStyle name="Lien hypertexte visité 519" xfId="539" xr:uid="{00000000-0005-0000-0000-0000ED010000}"/>
    <cellStyle name="Lien hypertexte visité 52" xfId="540" xr:uid="{00000000-0005-0000-0000-0000EE010000}"/>
    <cellStyle name="Lien hypertexte visité 520" xfId="541" xr:uid="{00000000-0005-0000-0000-0000EF010000}"/>
    <cellStyle name="Lien hypertexte visité 521" xfId="542" xr:uid="{00000000-0005-0000-0000-0000F0010000}"/>
    <cellStyle name="Lien hypertexte visité 522" xfId="543" xr:uid="{00000000-0005-0000-0000-0000F1010000}"/>
    <cellStyle name="Lien hypertexte visité 523" xfId="544" xr:uid="{00000000-0005-0000-0000-0000F2010000}"/>
    <cellStyle name="Lien hypertexte visité 524" xfId="545" xr:uid="{00000000-0005-0000-0000-0000F3010000}"/>
    <cellStyle name="Lien hypertexte visité 525" xfId="546" xr:uid="{00000000-0005-0000-0000-0000F4010000}"/>
    <cellStyle name="Lien hypertexte visité 526" xfId="547" xr:uid="{00000000-0005-0000-0000-0000F5010000}"/>
    <cellStyle name="Lien hypertexte visité 527" xfId="548" xr:uid="{00000000-0005-0000-0000-0000F6010000}"/>
    <cellStyle name="Lien hypertexte visité 528" xfId="549" xr:uid="{00000000-0005-0000-0000-0000F7010000}"/>
    <cellStyle name="Lien hypertexte visité 529" xfId="550" xr:uid="{00000000-0005-0000-0000-0000F8010000}"/>
    <cellStyle name="Lien hypertexte visité 53" xfId="551" xr:uid="{00000000-0005-0000-0000-0000F9010000}"/>
    <cellStyle name="Lien hypertexte visité 530" xfId="552" xr:uid="{00000000-0005-0000-0000-0000FA010000}"/>
    <cellStyle name="Lien hypertexte visité 531" xfId="553" xr:uid="{00000000-0005-0000-0000-0000FB010000}"/>
    <cellStyle name="Lien hypertexte visité 532" xfId="554" xr:uid="{00000000-0005-0000-0000-0000FC010000}"/>
    <cellStyle name="Lien hypertexte visité 533" xfId="555" xr:uid="{00000000-0005-0000-0000-0000FD010000}"/>
    <cellStyle name="Lien hypertexte visité 534" xfId="556" xr:uid="{00000000-0005-0000-0000-0000FE010000}"/>
    <cellStyle name="Lien hypertexte visité 535" xfId="557" xr:uid="{00000000-0005-0000-0000-0000FF010000}"/>
    <cellStyle name="Lien hypertexte visité 536" xfId="558" xr:uid="{00000000-0005-0000-0000-000000020000}"/>
    <cellStyle name="Lien hypertexte visité 537" xfId="559" xr:uid="{00000000-0005-0000-0000-000001020000}"/>
    <cellStyle name="Lien hypertexte visité 538" xfId="560" xr:uid="{00000000-0005-0000-0000-000002020000}"/>
    <cellStyle name="Lien hypertexte visité 539" xfId="561" xr:uid="{00000000-0005-0000-0000-000003020000}"/>
    <cellStyle name="Lien hypertexte visité 54" xfId="562" xr:uid="{00000000-0005-0000-0000-000004020000}"/>
    <cellStyle name="Lien hypertexte visité 540" xfId="563" xr:uid="{00000000-0005-0000-0000-000005020000}"/>
    <cellStyle name="Lien hypertexte visité 541" xfId="564" xr:uid="{00000000-0005-0000-0000-000006020000}"/>
    <cellStyle name="Lien hypertexte visité 542" xfId="565" xr:uid="{00000000-0005-0000-0000-000007020000}"/>
    <cellStyle name="Lien hypertexte visité 543" xfId="566" xr:uid="{00000000-0005-0000-0000-000008020000}"/>
    <cellStyle name="Lien hypertexte visité 544" xfId="567" xr:uid="{00000000-0005-0000-0000-000009020000}"/>
    <cellStyle name="Lien hypertexte visité 545" xfId="568" xr:uid="{00000000-0005-0000-0000-00000A020000}"/>
    <cellStyle name="Lien hypertexte visité 546" xfId="569" xr:uid="{00000000-0005-0000-0000-00000B020000}"/>
    <cellStyle name="Lien hypertexte visité 547" xfId="570" xr:uid="{00000000-0005-0000-0000-00000C020000}"/>
    <cellStyle name="Lien hypertexte visité 548" xfId="571" xr:uid="{00000000-0005-0000-0000-00000D020000}"/>
    <cellStyle name="Lien hypertexte visité 549" xfId="572" xr:uid="{00000000-0005-0000-0000-00000E020000}"/>
    <cellStyle name="Lien hypertexte visité 55" xfId="573" xr:uid="{00000000-0005-0000-0000-00000F020000}"/>
    <cellStyle name="Lien hypertexte visité 550" xfId="574" xr:uid="{00000000-0005-0000-0000-000010020000}"/>
    <cellStyle name="Lien hypertexte visité 551" xfId="575" xr:uid="{00000000-0005-0000-0000-000011020000}"/>
    <cellStyle name="Lien hypertexte visité 552" xfId="576" xr:uid="{00000000-0005-0000-0000-000012020000}"/>
    <cellStyle name="Lien hypertexte visité 553" xfId="577" xr:uid="{00000000-0005-0000-0000-000013020000}"/>
    <cellStyle name="Lien hypertexte visité 554" xfId="578" xr:uid="{00000000-0005-0000-0000-000014020000}"/>
    <cellStyle name="Lien hypertexte visité 555" xfId="579" xr:uid="{00000000-0005-0000-0000-000015020000}"/>
    <cellStyle name="Lien hypertexte visité 556" xfId="580" xr:uid="{00000000-0005-0000-0000-000016020000}"/>
    <cellStyle name="Lien hypertexte visité 557" xfId="581" xr:uid="{00000000-0005-0000-0000-000017020000}"/>
    <cellStyle name="Lien hypertexte visité 558" xfId="582" xr:uid="{00000000-0005-0000-0000-000018020000}"/>
    <cellStyle name="Lien hypertexte visité 559" xfId="583" xr:uid="{00000000-0005-0000-0000-000019020000}"/>
    <cellStyle name="Lien hypertexte visité 56" xfId="584" xr:uid="{00000000-0005-0000-0000-00001A020000}"/>
    <cellStyle name="Lien hypertexte visité 560" xfId="585" xr:uid="{00000000-0005-0000-0000-00001B020000}"/>
    <cellStyle name="Lien hypertexte visité 561" xfId="586" xr:uid="{00000000-0005-0000-0000-00001C020000}"/>
    <cellStyle name="Lien hypertexte visité 562" xfId="587" xr:uid="{00000000-0005-0000-0000-00001D020000}"/>
    <cellStyle name="Lien hypertexte visité 563" xfId="588" xr:uid="{00000000-0005-0000-0000-00001E020000}"/>
    <cellStyle name="Lien hypertexte visité 564" xfId="589" xr:uid="{00000000-0005-0000-0000-00001F020000}"/>
    <cellStyle name="Lien hypertexte visité 565" xfId="590" xr:uid="{00000000-0005-0000-0000-000020020000}"/>
    <cellStyle name="Lien hypertexte visité 566" xfId="591" xr:uid="{00000000-0005-0000-0000-000021020000}"/>
    <cellStyle name="Lien hypertexte visité 567" xfId="592" xr:uid="{00000000-0005-0000-0000-000022020000}"/>
    <cellStyle name="Lien hypertexte visité 568" xfId="593" xr:uid="{00000000-0005-0000-0000-000023020000}"/>
    <cellStyle name="Lien hypertexte visité 569" xfId="594" xr:uid="{00000000-0005-0000-0000-000024020000}"/>
    <cellStyle name="Lien hypertexte visité 57" xfId="595" xr:uid="{00000000-0005-0000-0000-000025020000}"/>
    <cellStyle name="Lien hypertexte visité 570" xfId="596" xr:uid="{00000000-0005-0000-0000-000026020000}"/>
    <cellStyle name="Lien hypertexte visité 571" xfId="597" xr:uid="{00000000-0005-0000-0000-000027020000}"/>
    <cellStyle name="Lien hypertexte visité 572" xfId="598" xr:uid="{00000000-0005-0000-0000-000028020000}"/>
    <cellStyle name="Lien hypertexte visité 573" xfId="599" xr:uid="{00000000-0005-0000-0000-000029020000}"/>
    <cellStyle name="Lien hypertexte visité 574" xfId="600" xr:uid="{00000000-0005-0000-0000-00002A020000}"/>
    <cellStyle name="Lien hypertexte visité 575" xfId="601" xr:uid="{00000000-0005-0000-0000-00002B020000}"/>
    <cellStyle name="Lien hypertexte visité 576" xfId="602" xr:uid="{00000000-0005-0000-0000-00002C020000}"/>
    <cellStyle name="Lien hypertexte visité 577" xfId="603" xr:uid="{00000000-0005-0000-0000-00002D020000}"/>
    <cellStyle name="Lien hypertexte visité 578" xfId="604" xr:uid="{00000000-0005-0000-0000-00002E020000}"/>
    <cellStyle name="Lien hypertexte visité 579" xfId="605" xr:uid="{00000000-0005-0000-0000-00002F020000}"/>
    <cellStyle name="Lien hypertexte visité 58" xfId="606" xr:uid="{00000000-0005-0000-0000-000030020000}"/>
    <cellStyle name="Lien hypertexte visité 580" xfId="607" xr:uid="{00000000-0005-0000-0000-000031020000}"/>
    <cellStyle name="Lien hypertexte visité 581" xfId="608" xr:uid="{00000000-0005-0000-0000-000032020000}"/>
    <cellStyle name="Lien hypertexte visité 582" xfId="609" xr:uid="{00000000-0005-0000-0000-000033020000}"/>
    <cellStyle name="Lien hypertexte visité 583" xfId="610" xr:uid="{00000000-0005-0000-0000-000034020000}"/>
    <cellStyle name="Lien hypertexte visité 584" xfId="611" xr:uid="{00000000-0005-0000-0000-000035020000}"/>
    <cellStyle name="Lien hypertexte visité 585" xfId="612" xr:uid="{00000000-0005-0000-0000-000036020000}"/>
    <cellStyle name="Lien hypertexte visité 586" xfId="613" xr:uid="{00000000-0005-0000-0000-000037020000}"/>
    <cellStyle name="Lien hypertexte visité 587" xfId="614" xr:uid="{00000000-0005-0000-0000-000038020000}"/>
    <cellStyle name="Lien hypertexte visité 588" xfId="615" xr:uid="{00000000-0005-0000-0000-000039020000}"/>
    <cellStyle name="Lien hypertexte visité 589" xfId="616" xr:uid="{00000000-0005-0000-0000-00003A020000}"/>
    <cellStyle name="Lien hypertexte visité 59" xfId="617" xr:uid="{00000000-0005-0000-0000-00003B020000}"/>
    <cellStyle name="Lien hypertexte visité 590" xfId="618" xr:uid="{00000000-0005-0000-0000-00003C020000}"/>
    <cellStyle name="Lien hypertexte visité 591" xfId="619" xr:uid="{00000000-0005-0000-0000-00003D020000}"/>
    <cellStyle name="Lien hypertexte visité 592" xfId="620" xr:uid="{00000000-0005-0000-0000-00003E020000}"/>
    <cellStyle name="Lien hypertexte visité 593" xfId="621" xr:uid="{00000000-0005-0000-0000-00003F020000}"/>
    <cellStyle name="Lien hypertexte visité 594" xfId="622" xr:uid="{00000000-0005-0000-0000-000040020000}"/>
    <cellStyle name="Lien hypertexte visité 595" xfId="623" xr:uid="{00000000-0005-0000-0000-000041020000}"/>
    <cellStyle name="Lien hypertexte visité 596" xfId="624" xr:uid="{00000000-0005-0000-0000-000042020000}"/>
    <cellStyle name="Lien hypertexte visité 597" xfId="625" xr:uid="{00000000-0005-0000-0000-000043020000}"/>
    <cellStyle name="Lien hypertexte visité 598" xfId="626" xr:uid="{00000000-0005-0000-0000-000044020000}"/>
    <cellStyle name="Lien hypertexte visité 599" xfId="627" xr:uid="{00000000-0005-0000-0000-000045020000}"/>
    <cellStyle name="Lien hypertexte visité 6" xfId="628" xr:uid="{00000000-0005-0000-0000-000046020000}"/>
    <cellStyle name="Lien hypertexte visité 60" xfId="629" xr:uid="{00000000-0005-0000-0000-000047020000}"/>
    <cellStyle name="Lien hypertexte visité 600" xfId="630" xr:uid="{00000000-0005-0000-0000-000048020000}"/>
    <cellStyle name="Lien hypertexte visité 601" xfId="631" xr:uid="{00000000-0005-0000-0000-000049020000}"/>
    <cellStyle name="Lien hypertexte visité 602" xfId="632" xr:uid="{00000000-0005-0000-0000-00004A020000}"/>
    <cellStyle name="Lien hypertexte visité 603" xfId="633" xr:uid="{00000000-0005-0000-0000-00004B020000}"/>
    <cellStyle name="Lien hypertexte visité 604" xfId="634" xr:uid="{00000000-0005-0000-0000-00004C020000}"/>
    <cellStyle name="Lien hypertexte visité 605" xfId="635" xr:uid="{00000000-0005-0000-0000-00004D020000}"/>
    <cellStyle name="Lien hypertexte visité 606" xfId="636" xr:uid="{00000000-0005-0000-0000-00004E020000}"/>
    <cellStyle name="Lien hypertexte visité 607" xfId="637" xr:uid="{00000000-0005-0000-0000-00004F020000}"/>
    <cellStyle name="Lien hypertexte visité 608" xfId="638" xr:uid="{00000000-0005-0000-0000-000050020000}"/>
    <cellStyle name="Lien hypertexte visité 609" xfId="639" xr:uid="{00000000-0005-0000-0000-000051020000}"/>
    <cellStyle name="Lien hypertexte visité 61" xfId="640" xr:uid="{00000000-0005-0000-0000-000052020000}"/>
    <cellStyle name="Lien hypertexte visité 610" xfId="641" xr:uid="{00000000-0005-0000-0000-000053020000}"/>
    <cellStyle name="Lien hypertexte visité 611" xfId="642" xr:uid="{00000000-0005-0000-0000-000054020000}"/>
    <cellStyle name="Lien hypertexte visité 612" xfId="643" xr:uid="{00000000-0005-0000-0000-000055020000}"/>
    <cellStyle name="Lien hypertexte visité 613" xfId="644" xr:uid="{00000000-0005-0000-0000-000056020000}"/>
    <cellStyle name="Lien hypertexte visité 614" xfId="645" xr:uid="{00000000-0005-0000-0000-000057020000}"/>
    <cellStyle name="Lien hypertexte visité 615" xfId="646" xr:uid="{00000000-0005-0000-0000-000058020000}"/>
    <cellStyle name="Lien hypertexte visité 616" xfId="647" xr:uid="{00000000-0005-0000-0000-000059020000}"/>
    <cellStyle name="Lien hypertexte visité 617" xfId="648" xr:uid="{00000000-0005-0000-0000-00005A020000}"/>
    <cellStyle name="Lien hypertexte visité 618" xfId="649" xr:uid="{00000000-0005-0000-0000-00005B020000}"/>
    <cellStyle name="Lien hypertexte visité 619" xfId="650" xr:uid="{00000000-0005-0000-0000-00005C020000}"/>
    <cellStyle name="Lien hypertexte visité 62" xfId="651" xr:uid="{00000000-0005-0000-0000-00005D020000}"/>
    <cellStyle name="Lien hypertexte visité 620" xfId="652" xr:uid="{00000000-0005-0000-0000-00005E020000}"/>
    <cellStyle name="Lien hypertexte visité 621" xfId="653" xr:uid="{00000000-0005-0000-0000-00005F020000}"/>
    <cellStyle name="Lien hypertexte visité 622" xfId="654" xr:uid="{00000000-0005-0000-0000-000060020000}"/>
    <cellStyle name="Lien hypertexte visité 623" xfId="655" xr:uid="{00000000-0005-0000-0000-000061020000}"/>
    <cellStyle name="Lien hypertexte visité 624" xfId="656" xr:uid="{00000000-0005-0000-0000-000062020000}"/>
    <cellStyle name="Lien hypertexte visité 625" xfId="657" xr:uid="{00000000-0005-0000-0000-000063020000}"/>
    <cellStyle name="Lien hypertexte visité 626" xfId="658" xr:uid="{00000000-0005-0000-0000-000064020000}"/>
    <cellStyle name="Lien hypertexte visité 627" xfId="659" xr:uid="{00000000-0005-0000-0000-000065020000}"/>
    <cellStyle name="Lien hypertexte visité 628" xfId="660" xr:uid="{00000000-0005-0000-0000-000066020000}"/>
    <cellStyle name="Lien hypertexte visité 629" xfId="661" xr:uid="{00000000-0005-0000-0000-000067020000}"/>
    <cellStyle name="Lien hypertexte visité 63" xfId="662" xr:uid="{00000000-0005-0000-0000-000068020000}"/>
    <cellStyle name="Lien hypertexte visité 630" xfId="663" xr:uid="{00000000-0005-0000-0000-000069020000}"/>
    <cellStyle name="Lien hypertexte visité 631" xfId="664" xr:uid="{00000000-0005-0000-0000-00006A020000}"/>
    <cellStyle name="Lien hypertexte visité 632" xfId="665" xr:uid="{00000000-0005-0000-0000-00006B020000}"/>
    <cellStyle name="Lien hypertexte visité 633" xfId="666" xr:uid="{00000000-0005-0000-0000-00006C020000}"/>
    <cellStyle name="Lien hypertexte visité 634" xfId="667" xr:uid="{00000000-0005-0000-0000-00006D020000}"/>
    <cellStyle name="Lien hypertexte visité 635" xfId="668" xr:uid="{00000000-0005-0000-0000-00006E020000}"/>
    <cellStyle name="Lien hypertexte visité 636" xfId="669" xr:uid="{00000000-0005-0000-0000-00006F020000}"/>
    <cellStyle name="Lien hypertexte visité 637" xfId="670" xr:uid="{00000000-0005-0000-0000-000070020000}"/>
    <cellStyle name="Lien hypertexte visité 638" xfId="671" xr:uid="{00000000-0005-0000-0000-000071020000}"/>
    <cellStyle name="Lien hypertexte visité 639" xfId="672" xr:uid="{00000000-0005-0000-0000-000072020000}"/>
    <cellStyle name="Lien hypertexte visité 64" xfId="673" xr:uid="{00000000-0005-0000-0000-000073020000}"/>
    <cellStyle name="Lien hypertexte visité 640" xfId="674" xr:uid="{00000000-0005-0000-0000-000074020000}"/>
    <cellStyle name="Lien hypertexte visité 641" xfId="675" xr:uid="{00000000-0005-0000-0000-000075020000}"/>
    <cellStyle name="Lien hypertexte visité 642" xfId="676" xr:uid="{00000000-0005-0000-0000-000076020000}"/>
    <cellStyle name="Lien hypertexte visité 643" xfId="677" xr:uid="{00000000-0005-0000-0000-000077020000}"/>
    <cellStyle name="Lien hypertexte visité 644" xfId="678" xr:uid="{00000000-0005-0000-0000-000078020000}"/>
    <cellStyle name="Lien hypertexte visité 645" xfId="679" xr:uid="{00000000-0005-0000-0000-000079020000}"/>
    <cellStyle name="Lien hypertexte visité 646" xfId="680" xr:uid="{00000000-0005-0000-0000-00007A020000}"/>
    <cellStyle name="Lien hypertexte visité 647" xfId="681" xr:uid="{00000000-0005-0000-0000-00007B020000}"/>
    <cellStyle name="Lien hypertexte visité 648" xfId="682" xr:uid="{00000000-0005-0000-0000-00007C020000}"/>
    <cellStyle name="Lien hypertexte visité 649" xfId="683" xr:uid="{00000000-0005-0000-0000-00007D020000}"/>
    <cellStyle name="Lien hypertexte visité 65" xfId="684" xr:uid="{00000000-0005-0000-0000-00007E020000}"/>
    <cellStyle name="Lien hypertexte visité 650" xfId="685" xr:uid="{00000000-0005-0000-0000-00007F020000}"/>
    <cellStyle name="Lien hypertexte visité 651" xfId="686" xr:uid="{00000000-0005-0000-0000-000080020000}"/>
    <cellStyle name="Lien hypertexte visité 652" xfId="687" xr:uid="{00000000-0005-0000-0000-000081020000}"/>
    <cellStyle name="Lien hypertexte visité 653" xfId="688" xr:uid="{00000000-0005-0000-0000-000082020000}"/>
    <cellStyle name="Lien hypertexte visité 654" xfId="689" xr:uid="{00000000-0005-0000-0000-000083020000}"/>
    <cellStyle name="Lien hypertexte visité 655" xfId="690" xr:uid="{00000000-0005-0000-0000-000084020000}"/>
    <cellStyle name="Lien hypertexte visité 656" xfId="691" xr:uid="{00000000-0005-0000-0000-000085020000}"/>
    <cellStyle name="Lien hypertexte visité 657" xfId="692" xr:uid="{00000000-0005-0000-0000-000086020000}"/>
    <cellStyle name="Lien hypertexte visité 658" xfId="693" xr:uid="{00000000-0005-0000-0000-000087020000}"/>
    <cellStyle name="Lien hypertexte visité 659" xfId="694" xr:uid="{00000000-0005-0000-0000-000088020000}"/>
    <cellStyle name="Lien hypertexte visité 66" xfId="695" xr:uid="{00000000-0005-0000-0000-000089020000}"/>
    <cellStyle name="Lien hypertexte visité 660" xfId="696" xr:uid="{00000000-0005-0000-0000-00008A020000}"/>
    <cellStyle name="Lien hypertexte visité 661" xfId="697" xr:uid="{00000000-0005-0000-0000-00008B020000}"/>
    <cellStyle name="Lien hypertexte visité 662" xfId="698" xr:uid="{00000000-0005-0000-0000-00008C020000}"/>
    <cellStyle name="Lien hypertexte visité 663" xfId="699" xr:uid="{00000000-0005-0000-0000-00008D020000}"/>
    <cellStyle name="Lien hypertexte visité 664" xfId="700" xr:uid="{00000000-0005-0000-0000-00008E020000}"/>
    <cellStyle name="Lien hypertexte visité 665" xfId="701" xr:uid="{00000000-0005-0000-0000-00008F020000}"/>
    <cellStyle name="Lien hypertexte visité 666" xfId="702" xr:uid="{00000000-0005-0000-0000-000090020000}"/>
    <cellStyle name="Lien hypertexte visité 667" xfId="703" xr:uid="{00000000-0005-0000-0000-000091020000}"/>
    <cellStyle name="Lien hypertexte visité 668" xfId="704" xr:uid="{00000000-0005-0000-0000-000092020000}"/>
    <cellStyle name="Lien hypertexte visité 669" xfId="705" xr:uid="{00000000-0005-0000-0000-000093020000}"/>
    <cellStyle name="Lien hypertexte visité 67" xfId="706" xr:uid="{00000000-0005-0000-0000-000094020000}"/>
    <cellStyle name="Lien hypertexte visité 670" xfId="707" xr:uid="{00000000-0005-0000-0000-000095020000}"/>
    <cellStyle name="Lien hypertexte visité 671" xfId="708" xr:uid="{00000000-0005-0000-0000-000096020000}"/>
    <cellStyle name="Lien hypertexte visité 672" xfId="709" xr:uid="{00000000-0005-0000-0000-000097020000}"/>
    <cellStyle name="Lien hypertexte visité 673" xfId="710" xr:uid="{00000000-0005-0000-0000-000098020000}"/>
    <cellStyle name="Lien hypertexte visité 674" xfId="711" xr:uid="{00000000-0005-0000-0000-000099020000}"/>
    <cellStyle name="Lien hypertexte visité 675" xfId="712" xr:uid="{00000000-0005-0000-0000-00009A020000}"/>
    <cellStyle name="Lien hypertexte visité 676" xfId="713" xr:uid="{00000000-0005-0000-0000-00009B020000}"/>
    <cellStyle name="Lien hypertexte visité 677" xfId="714" xr:uid="{00000000-0005-0000-0000-00009C020000}"/>
    <cellStyle name="Lien hypertexte visité 678" xfId="715" xr:uid="{00000000-0005-0000-0000-00009D020000}"/>
    <cellStyle name="Lien hypertexte visité 679" xfId="716" xr:uid="{00000000-0005-0000-0000-00009E020000}"/>
    <cellStyle name="Lien hypertexte visité 68" xfId="717" xr:uid="{00000000-0005-0000-0000-00009F020000}"/>
    <cellStyle name="Lien hypertexte visité 680" xfId="718" xr:uid="{00000000-0005-0000-0000-0000A0020000}"/>
    <cellStyle name="Lien hypertexte visité 681" xfId="719" xr:uid="{00000000-0005-0000-0000-0000A1020000}"/>
    <cellStyle name="Lien hypertexte visité 682" xfId="720" xr:uid="{00000000-0005-0000-0000-0000A2020000}"/>
    <cellStyle name="Lien hypertexte visité 683" xfId="721" xr:uid="{00000000-0005-0000-0000-0000A3020000}"/>
    <cellStyle name="Lien hypertexte visité 684" xfId="722" xr:uid="{00000000-0005-0000-0000-0000A4020000}"/>
    <cellStyle name="Lien hypertexte visité 685" xfId="723" xr:uid="{00000000-0005-0000-0000-0000A5020000}"/>
    <cellStyle name="Lien hypertexte visité 686" xfId="724" xr:uid="{00000000-0005-0000-0000-0000A6020000}"/>
    <cellStyle name="Lien hypertexte visité 687" xfId="725" xr:uid="{00000000-0005-0000-0000-0000A7020000}"/>
    <cellStyle name="Lien hypertexte visité 688" xfId="726" xr:uid="{00000000-0005-0000-0000-0000A8020000}"/>
    <cellStyle name="Lien hypertexte visité 689" xfId="727" xr:uid="{00000000-0005-0000-0000-0000A9020000}"/>
    <cellStyle name="Lien hypertexte visité 69" xfId="728" xr:uid="{00000000-0005-0000-0000-0000AA020000}"/>
    <cellStyle name="Lien hypertexte visité 690" xfId="729" xr:uid="{00000000-0005-0000-0000-0000AB020000}"/>
    <cellStyle name="Lien hypertexte visité 691" xfId="730" xr:uid="{00000000-0005-0000-0000-0000AC020000}"/>
    <cellStyle name="Lien hypertexte visité 692" xfId="731" xr:uid="{00000000-0005-0000-0000-0000AD020000}"/>
    <cellStyle name="Lien hypertexte visité 693" xfId="732" xr:uid="{00000000-0005-0000-0000-0000AE020000}"/>
    <cellStyle name="Lien hypertexte visité 694" xfId="733" xr:uid="{00000000-0005-0000-0000-0000AF020000}"/>
    <cellStyle name="Lien hypertexte visité 695" xfId="734" xr:uid="{00000000-0005-0000-0000-0000B0020000}"/>
    <cellStyle name="Lien hypertexte visité 696" xfId="735" xr:uid="{00000000-0005-0000-0000-0000B1020000}"/>
    <cellStyle name="Lien hypertexte visité 697" xfId="736" xr:uid="{00000000-0005-0000-0000-0000B2020000}"/>
    <cellStyle name="Lien hypertexte visité 698" xfId="737" xr:uid="{00000000-0005-0000-0000-0000B3020000}"/>
    <cellStyle name="Lien hypertexte visité 699" xfId="738" xr:uid="{00000000-0005-0000-0000-0000B4020000}"/>
    <cellStyle name="Lien hypertexte visité 7" xfId="739" xr:uid="{00000000-0005-0000-0000-0000B5020000}"/>
    <cellStyle name="Lien hypertexte visité 70" xfId="740" xr:uid="{00000000-0005-0000-0000-0000B6020000}"/>
    <cellStyle name="Lien hypertexte visité 700" xfId="741" xr:uid="{00000000-0005-0000-0000-0000B7020000}"/>
    <cellStyle name="Lien hypertexte visité 701" xfId="742" xr:uid="{00000000-0005-0000-0000-0000B8020000}"/>
    <cellStyle name="Lien hypertexte visité 702" xfId="743" xr:uid="{00000000-0005-0000-0000-0000B9020000}"/>
    <cellStyle name="Lien hypertexte visité 703" xfId="744" xr:uid="{00000000-0005-0000-0000-0000BA020000}"/>
    <cellStyle name="Lien hypertexte visité 704" xfId="745" xr:uid="{00000000-0005-0000-0000-0000BB020000}"/>
    <cellStyle name="Lien hypertexte visité 705" xfId="746" xr:uid="{00000000-0005-0000-0000-0000BC020000}"/>
    <cellStyle name="Lien hypertexte visité 706" xfId="747" xr:uid="{00000000-0005-0000-0000-0000BD020000}"/>
    <cellStyle name="Lien hypertexte visité 707" xfId="748" xr:uid="{00000000-0005-0000-0000-0000BE020000}"/>
    <cellStyle name="Lien hypertexte visité 708" xfId="749" xr:uid="{00000000-0005-0000-0000-0000BF020000}"/>
    <cellStyle name="Lien hypertexte visité 709" xfId="750" xr:uid="{00000000-0005-0000-0000-0000C0020000}"/>
    <cellStyle name="Lien hypertexte visité 71" xfId="751" xr:uid="{00000000-0005-0000-0000-0000C1020000}"/>
    <cellStyle name="Lien hypertexte visité 710" xfId="752" xr:uid="{00000000-0005-0000-0000-0000C2020000}"/>
    <cellStyle name="Lien hypertexte visité 711" xfId="753" xr:uid="{00000000-0005-0000-0000-0000C3020000}"/>
    <cellStyle name="Lien hypertexte visité 712" xfId="754" xr:uid="{00000000-0005-0000-0000-0000C4020000}"/>
    <cellStyle name="Lien hypertexte visité 713" xfId="755" xr:uid="{00000000-0005-0000-0000-0000C5020000}"/>
    <cellStyle name="Lien hypertexte visité 714" xfId="756" xr:uid="{00000000-0005-0000-0000-0000C6020000}"/>
    <cellStyle name="Lien hypertexte visité 715" xfId="757" xr:uid="{00000000-0005-0000-0000-0000C7020000}"/>
    <cellStyle name="Lien hypertexte visité 716" xfId="758" xr:uid="{00000000-0005-0000-0000-0000C8020000}"/>
    <cellStyle name="Lien hypertexte visité 717" xfId="759" xr:uid="{00000000-0005-0000-0000-0000C9020000}"/>
    <cellStyle name="Lien hypertexte visité 718" xfId="760" xr:uid="{00000000-0005-0000-0000-0000CA020000}"/>
    <cellStyle name="Lien hypertexte visité 719" xfId="761" xr:uid="{00000000-0005-0000-0000-0000CB020000}"/>
    <cellStyle name="Lien hypertexte visité 72" xfId="762" xr:uid="{00000000-0005-0000-0000-0000CC020000}"/>
    <cellStyle name="Lien hypertexte visité 720" xfId="763" xr:uid="{00000000-0005-0000-0000-0000CD020000}"/>
    <cellStyle name="Lien hypertexte visité 721" xfId="764" xr:uid="{00000000-0005-0000-0000-0000CE020000}"/>
    <cellStyle name="Lien hypertexte visité 722" xfId="765" xr:uid="{00000000-0005-0000-0000-0000CF020000}"/>
    <cellStyle name="Lien hypertexte visité 723" xfId="766" xr:uid="{00000000-0005-0000-0000-0000D0020000}"/>
    <cellStyle name="Lien hypertexte visité 724" xfId="767" xr:uid="{00000000-0005-0000-0000-0000D1020000}"/>
    <cellStyle name="Lien hypertexte visité 725" xfId="768" xr:uid="{00000000-0005-0000-0000-0000D2020000}"/>
    <cellStyle name="Lien hypertexte visité 726" xfId="769" xr:uid="{00000000-0005-0000-0000-0000D3020000}"/>
    <cellStyle name="Lien hypertexte visité 727" xfId="770" xr:uid="{00000000-0005-0000-0000-0000D4020000}"/>
    <cellStyle name="Lien hypertexte visité 728" xfId="771" xr:uid="{00000000-0005-0000-0000-0000D5020000}"/>
    <cellStyle name="Lien hypertexte visité 729" xfId="772" xr:uid="{00000000-0005-0000-0000-0000D6020000}"/>
    <cellStyle name="Lien hypertexte visité 73" xfId="773" xr:uid="{00000000-0005-0000-0000-0000D7020000}"/>
    <cellStyle name="Lien hypertexte visité 730" xfId="774" xr:uid="{00000000-0005-0000-0000-0000D8020000}"/>
    <cellStyle name="Lien hypertexte visité 731" xfId="775" xr:uid="{00000000-0005-0000-0000-0000D9020000}"/>
    <cellStyle name="Lien hypertexte visité 732" xfId="776" xr:uid="{00000000-0005-0000-0000-0000DA020000}"/>
    <cellStyle name="Lien hypertexte visité 733" xfId="777" xr:uid="{00000000-0005-0000-0000-0000DB020000}"/>
    <cellStyle name="Lien hypertexte visité 734" xfId="778" xr:uid="{00000000-0005-0000-0000-0000DC020000}"/>
    <cellStyle name="Lien hypertexte visité 735" xfId="779" xr:uid="{00000000-0005-0000-0000-0000DD020000}"/>
    <cellStyle name="Lien hypertexte visité 736" xfId="780" xr:uid="{00000000-0005-0000-0000-0000DE020000}"/>
    <cellStyle name="Lien hypertexte visité 737" xfId="781" xr:uid="{00000000-0005-0000-0000-0000DF020000}"/>
    <cellStyle name="Lien hypertexte visité 738" xfId="782" xr:uid="{00000000-0005-0000-0000-0000E0020000}"/>
    <cellStyle name="Lien hypertexte visité 739" xfId="783" xr:uid="{00000000-0005-0000-0000-0000E1020000}"/>
    <cellStyle name="Lien hypertexte visité 74" xfId="784" xr:uid="{00000000-0005-0000-0000-0000E2020000}"/>
    <cellStyle name="Lien hypertexte visité 740" xfId="785" xr:uid="{00000000-0005-0000-0000-0000E3020000}"/>
    <cellStyle name="Lien hypertexte visité 741" xfId="786" xr:uid="{00000000-0005-0000-0000-0000E4020000}"/>
    <cellStyle name="Lien hypertexte visité 742" xfId="787" xr:uid="{00000000-0005-0000-0000-0000E5020000}"/>
    <cellStyle name="Lien hypertexte visité 743" xfId="788" xr:uid="{00000000-0005-0000-0000-0000E6020000}"/>
    <cellStyle name="Lien hypertexte visité 744" xfId="789" xr:uid="{00000000-0005-0000-0000-0000E7020000}"/>
    <cellStyle name="Lien hypertexte visité 745" xfId="790" xr:uid="{00000000-0005-0000-0000-0000E8020000}"/>
    <cellStyle name="Lien hypertexte visité 746" xfId="791" xr:uid="{00000000-0005-0000-0000-0000E9020000}"/>
    <cellStyle name="Lien hypertexte visité 747" xfId="792" xr:uid="{00000000-0005-0000-0000-0000EA020000}"/>
    <cellStyle name="Lien hypertexte visité 748" xfId="793" xr:uid="{00000000-0005-0000-0000-0000EB020000}"/>
    <cellStyle name="Lien hypertexte visité 749" xfId="794" xr:uid="{00000000-0005-0000-0000-0000EC020000}"/>
    <cellStyle name="Lien hypertexte visité 75" xfId="795" xr:uid="{00000000-0005-0000-0000-0000ED020000}"/>
    <cellStyle name="Lien hypertexte visité 750" xfId="796" xr:uid="{00000000-0005-0000-0000-0000EE020000}"/>
    <cellStyle name="Lien hypertexte visité 751" xfId="797" xr:uid="{00000000-0005-0000-0000-0000EF020000}"/>
    <cellStyle name="Lien hypertexte visité 752" xfId="798" xr:uid="{00000000-0005-0000-0000-0000F0020000}"/>
    <cellStyle name="Lien hypertexte visité 753" xfId="799" xr:uid="{00000000-0005-0000-0000-0000F1020000}"/>
    <cellStyle name="Lien hypertexte visité 754" xfId="800" xr:uid="{00000000-0005-0000-0000-0000F2020000}"/>
    <cellStyle name="Lien hypertexte visité 755" xfId="801" xr:uid="{00000000-0005-0000-0000-0000F3020000}"/>
    <cellStyle name="Lien hypertexte visité 756" xfId="802" xr:uid="{00000000-0005-0000-0000-0000F4020000}"/>
    <cellStyle name="Lien hypertexte visité 757" xfId="803" xr:uid="{00000000-0005-0000-0000-0000F5020000}"/>
    <cellStyle name="Lien hypertexte visité 758" xfId="804" xr:uid="{00000000-0005-0000-0000-0000F6020000}"/>
    <cellStyle name="Lien hypertexte visité 759" xfId="805" xr:uid="{00000000-0005-0000-0000-0000F7020000}"/>
    <cellStyle name="Lien hypertexte visité 76" xfId="806" xr:uid="{00000000-0005-0000-0000-0000F8020000}"/>
    <cellStyle name="Lien hypertexte visité 760" xfId="807" xr:uid="{00000000-0005-0000-0000-0000F9020000}"/>
    <cellStyle name="Lien hypertexte visité 761" xfId="808" xr:uid="{00000000-0005-0000-0000-0000FA020000}"/>
    <cellStyle name="Lien hypertexte visité 762" xfId="809" xr:uid="{00000000-0005-0000-0000-0000FB020000}"/>
    <cellStyle name="Lien hypertexte visité 763" xfId="810" xr:uid="{00000000-0005-0000-0000-0000FC020000}"/>
    <cellStyle name="Lien hypertexte visité 764" xfId="811" xr:uid="{00000000-0005-0000-0000-0000FD020000}"/>
    <cellStyle name="Lien hypertexte visité 765" xfId="812" xr:uid="{00000000-0005-0000-0000-0000FE020000}"/>
    <cellStyle name="Lien hypertexte visité 766" xfId="813" xr:uid="{00000000-0005-0000-0000-0000FF020000}"/>
    <cellStyle name="Lien hypertexte visité 767" xfId="814" xr:uid="{00000000-0005-0000-0000-000000030000}"/>
    <cellStyle name="Lien hypertexte visité 768" xfId="815" xr:uid="{00000000-0005-0000-0000-000001030000}"/>
    <cellStyle name="Lien hypertexte visité 769" xfId="816" xr:uid="{00000000-0005-0000-0000-000002030000}"/>
    <cellStyle name="Lien hypertexte visité 77" xfId="817" xr:uid="{00000000-0005-0000-0000-000003030000}"/>
    <cellStyle name="Lien hypertexte visité 770" xfId="818" xr:uid="{00000000-0005-0000-0000-000004030000}"/>
    <cellStyle name="Lien hypertexte visité 771" xfId="819" xr:uid="{00000000-0005-0000-0000-000005030000}"/>
    <cellStyle name="Lien hypertexte visité 772" xfId="820" xr:uid="{00000000-0005-0000-0000-000006030000}"/>
    <cellStyle name="Lien hypertexte visité 773" xfId="821" xr:uid="{00000000-0005-0000-0000-000007030000}"/>
    <cellStyle name="Lien hypertexte visité 774" xfId="822" xr:uid="{00000000-0005-0000-0000-000008030000}"/>
    <cellStyle name="Lien hypertexte visité 775" xfId="823" xr:uid="{00000000-0005-0000-0000-000009030000}"/>
    <cellStyle name="Lien hypertexte visité 776" xfId="824" xr:uid="{00000000-0005-0000-0000-00000A030000}"/>
    <cellStyle name="Lien hypertexte visité 777" xfId="825" xr:uid="{00000000-0005-0000-0000-00000B030000}"/>
    <cellStyle name="Lien hypertexte visité 778" xfId="826" xr:uid="{00000000-0005-0000-0000-00000C030000}"/>
    <cellStyle name="Lien hypertexte visité 779" xfId="827" xr:uid="{00000000-0005-0000-0000-00000D030000}"/>
    <cellStyle name="Lien hypertexte visité 78" xfId="828" xr:uid="{00000000-0005-0000-0000-00000E030000}"/>
    <cellStyle name="Lien hypertexte visité 780" xfId="829" xr:uid="{00000000-0005-0000-0000-00000F030000}"/>
    <cellStyle name="Lien hypertexte visité 781" xfId="830" xr:uid="{00000000-0005-0000-0000-000010030000}"/>
    <cellStyle name="Lien hypertexte visité 782" xfId="831" xr:uid="{00000000-0005-0000-0000-000011030000}"/>
    <cellStyle name="Lien hypertexte visité 783" xfId="832" xr:uid="{00000000-0005-0000-0000-000012030000}"/>
    <cellStyle name="Lien hypertexte visité 784" xfId="833" xr:uid="{00000000-0005-0000-0000-000013030000}"/>
    <cellStyle name="Lien hypertexte visité 785" xfId="834" xr:uid="{00000000-0005-0000-0000-000014030000}"/>
    <cellStyle name="Lien hypertexte visité 786" xfId="835" xr:uid="{00000000-0005-0000-0000-000015030000}"/>
    <cellStyle name="Lien hypertexte visité 787" xfId="836" xr:uid="{00000000-0005-0000-0000-000016030000}"/>
    <cellStyle name="Lien hypertexte visité 788" xfId="837" xr:uid="{00000000-0005-0000-0000-000017030000}"/>
    <cellStyle name="Lien hypertexte visité 789" xfId="838" xr:uid="{00000000-0005-0000-0000-000018030000}"/>
    <cellStyle name="Lien hypertexte visité 79" xfId="839" xr:uid="{00000000-0005-0000-0000-000019030000}"/>
    <cellStyle name="Lien hypertexte visité 790" xfId="840" xr:uid="{00000000-0005-0000-0000-00001A030000}"/>
    <cellStyle name="Lien hypertexte visité 791" xfId="841" xr:uid="{00000000-0005-0000-0000-00001B030000}"/>
    <cellStyle name="Lien hypertexte visité 792" xfId="842" xr:uid="{00000000-0005-0000-0000-00001C030000}"/>
    <cellStyle name="Lien hypertexte visité 793" xfId="843" xr:uid="{00000000-0005-0000-0000-00001D030000}"/>
    <cellStyle name="Lien hypertexte visité 794" xfId="844" xr:uid="{00000000-0005-0000-0000-00001E030000}"/>
    <cellStyle name="Lien hypertexte visité 795" xfId="845" xr:uid="{00000000-0005-0000-0000-00001F030000}"/>
    <cellStyle name="Lien hypertexte visité 796" xfId="846" xr:uid="{00000000-0005-0000-0000-000020030000}"/>
    <cellStyle name="Lien hypertexte visité 797" xfId="847" xr:uid="{00000000-0005-0000-0000-000021030000}"/>
    <cellStyle name="Lien hypertexte visité 798" xfId="848" xr:uid="{00000000-0005-0000-0000-000022030000}"/>
    <cellStyle name="Lien hypertexte visité 799" xfId="849" xr:uid="{00000000-0005-0000-0000-000023030000}"/>
    <cellStyle name="Lien hypertexte visité 8" xfId="850" xr:uid="{00000000-0005-0000-0000-000024030000}"/>
    <cellStyle name="Lien hypertexte visité 80" xfId="851" xr:uid="{00000000-0005-0000-0000-000025030000}"/>
    <cellStyle name="Lien hypertexte visité 800" xfId="852" xr:uid="{00000000-0005-0000-0000-000026030000}"/>
    <cellStyle name="Lien hypertexte visité 801" xfId="853" xr:uid="{00000000-0005-0000-0000-000027030000}"/>
    <cellStyle name="Lien hypertexte visité 802" xfId="854" xr:uid="{00000000-0005-0000-0000-000028030000}"/>
    <cellStyle name="Lien hypertexte visité 803" xfId="855" xr:uid="{00000000-0005-0000-0000-000029030000}"/>
    <cellStyle name="Lien hypertexte visité 804" xfId="856" xr:uid="{00000000-0005-0000-0000-00002A030000}"/>
    <cellStyle name="Lien hypertexte visité 805" xfId="857" xr:uid="{00000000-0005-0000-0000-00002B030000}"/>
    <cellStyle name="Lien hypertexte visité 806" xfId="858" xr:uid="{00000000-0005-0000-0000-00002C030000}"/>
    <cellStyle name="Lien hypertexte visité 807" xfId="859" xr:uid="{00000000-0005-0000-0000-00002D030000}"/>
    <cellStyle name="Lien hypertexte visité 808" xfId="860" xr:uid="{00000000-0005-0000-0000-00002E030000}"/>
    <cellStyle name="Lien hypertexte visité 809" xfId="861" xr:uid="{00000000-0005-0000-0000-00002F030000}"/>
    <cellStyle name="Lien hypertexte visité 81" xfId="862" xr:uid="{00000000-0005-0000-0000-000030030000}"/>
    <cellStyle name="Lien hypertexte visité 810" xfId="863" xr:uid="{00000000-0005-0000-0000-000031030000}"/>
    <cellStyle name="Lien hypertexte visité 811" xfId="864" xr:uid="{00000000-0005-0000-0000-000032030000}"/>
    <cellStyle name="Lien hypertexte visité 812" xfId="865" xr:uid="{00000000-0005-0000-0000-000033030000}"/>
    <cellStyle name="Lien hypertexte visité 813" xfId="866" xr:uid="{00000000-0005-0000-0000-000034030000}"/>
    <cellStyle name="Lien hypertexte visité 814" xfId="867" xr:uid="{00000000-0005-0000-0000-000035030000}"/>
    <cellStyle name="Lien hypertexte visité 815" xfId="868" xr:uid="{00000000-0005-0000-0000-000036030000}"/>
    <cellStyle name="Lien hypertexte visité 816" xfId="869" xr:uid="{00000000-0005-0000-0000-000037030000}"/>
    <cellStyle name="Lien hypertexte visité 817" xfId="870" xr:uid="{00000000-0005-0000-0000-000038030000}"/>
    <cellStyle name="Lien hypertexte visité 818" xfId="871" xr:uid="{00000000-0005-0000-0000-000039030000}"/>
    <cellStyle name="Lien hypertexte visité 819" xfId="872" xr:uid="{00000000-0005-0000-0000-00003A030000}"/>
    <cellStyle name="Lien hypertexte visité 82" xfId="873" xr:uid="{00000000-0005-0000-0000-00003B030000}"/>
    <cellStyle name="Lien hypertexte visité 820" xfId="874" xr:uid="{00000000-0005-0000-0000-00003C030000}"/>
    <cellStyle name="Lien hypertexte visité 821" xfId="875" xr:uid="{00000000-0005-0000-0000-00003D030000}"/>
    <cellStyle name="Lien hypertexte visité 822" xfId="876" xr:uid="{00000000-0005-0000-0000-00003E030000}"/>
    <cellStyle name="Lien hypertexte visité 823" xfId="877" xr:uid="{00000000-0005-0000-0000-00003F030000}"/>
    <cellStyle name="Lien hypertexte visité 824" xfId="878" xr:uid="{00000000-0005-0000-0000-000040030000}"/>
    <cellStyle name="Lien hypertexte visité 825" xfId="879" xr:uid="{00000000-0005-0000-0000-000041030000}"/>
    <cellStyle name="Lien hypertexte visité 826" xfId="880" xr:uid="{00000000-0005-0000-0000-000042030000}"/>
    <cellStyle name="Lien hypertexte visité 827" xfId="881" xr:uid="{00000000-0005-0000-0000-000043030000}"/>
    <cellStyle name="Lien hypertexte visité 828" xfId="882" xr:uid="{00000000-0005-0000-0000-000044030000}"/>
    <cellStyle name="Lien hypertexte visité 829" xfId="883" xr:uid="{00000000-0005-0000-0000-000045030000}"/>
    <cellStyle name="Lien hypertexte visité 83" xfId="884" xr:uid="{00000000-0005-0000-0000-000046030000}"/>
    <cellStyle name="Lien hypertexte visité 830" xfId="885" xr:uid="{00000000-0005-0000-0000-000047030000}"/>
    <cellStyle name="Lien hypertexte visité 831" xfId="886" xr:uid="{00000000-0005-0000-0000-000048030000}"/>
    <cellStyle name="Lien hypertexte visité 832" xfId="887" xr:uid="{00000000-0005-0000-0000-000049030000}"/>
    <cellStyle name="Lien hypertexte visité 833" xfId="888" xr:uid="{00000000-0005-0000-0000-00004A030000}"/>
    <cellStyle name="Lien hypertexte visité 834" xfId="889" xr:uid="{00000000-0005-0000-0000-00004B030000}"/>
    <cellStyle name="Lien hypertexte visité 835" xfId="890" xr:uid="{00000000-0005-0000-0000-00004C030000}"/>
    <cellStyle name="Lien hypertexte visité 836" xfId="891" xr:uid="{00000000-0005-0000-0000-00004D030000}"/>
    <cellStyle name="Lien hypertexte visité 837" xfId="892" xr:uid="{00000000-0005-0000-0000-00004E030000}"/>
    <cellStyle name="Lien hypertexte visité 838" xfId="893" xr:uid="{00000000-0005-0000-0000-00004F030000}"/>
    <cellStyle name="Lien hypertexte visité 839" xfId="894" xr:uid="{00000000-0005-0000-0000-000050030000}"/>
    <cellStyle name="Lien hypertexte visité 84" xfId="895" xr:uid="{00000000-0005-0000-0000-000051030000}"/>
    <cellStyle name="Lien hypertexte visité 840" xfId="896" xr:uid="{00000000-0005-0000-0000-000052030000}"/>
    <cellStyle name="Lien hypertexte visité 841" xfId="897" xr:uid="{00000000-0005-0000-0000-000053030000}"/>
    <cellStyle name="Lien hypertexte visité 842" xfId="898" xr:uid="{00000000-0005-0000-0000-000054030000}"/>
    <cellStyle name="Lien hypertexte visité 843" xfId="899" xr:uid="{00000000-0005-0000-0000-000055030000}"/>
    <cellStyle name="Lien hypertexte visité 844" xfId="900" xr:uid="{00000000-0005-0000-0000-000056030000}"/>
    <cellStyle name="Lien hypertexte visité 845" xfId="901" xr:uid="{00000000-0005-0000-0000-000057030000}"/>
    <cellStyle name="Lien hypertexte visité 846" xfId="902" xr:uid="{00000000-0005-0000-0000-000058030000}"/>
    <cellStyle name="Lien hypertexte visité 847" xfId="903" xr:uid="{00000000-0005-0000-0000-000059030000}"/>
    <cellStyle name="Lien hypertexte visité 848" xfId="904" xr:uid="{00000000-0005-0000-0000-00005A030000}"/>
    <cellStyle name="Lien hypertexte visité 849" xfId="905" xr:uid="{00000000-0005-0000-0000-00005B030000}"/>
    <cellStyle name="Lien hypertexte visité 85" xfId="906" xr:uid="{00000000-0005-0000-0000-00005C030000}"/>
    <cellStyle name="Lien hypertexte visité 850" xfId="907" xr:uid="{00000000-0005-0000-0000-00005D030000}"/>
    <cellStyle name="Lien hypertexte visité 851" xfId="908" xr:uid="{00000000-0005-0000-0000-00005E030000}"/>
    <cellStyle name="Lien hypertexte visité 852" xfId="909" xr:uid="{00000000-0005-0000-0000-00005F030000}"/>
    <cellStyle name="Lien hypertexte visité 853" xfId="910" xr:uid="{00000000-0005-0000-0000-000060030000}"/>
    <cellStyle name="Lien hypertexte visité 854" xfId="911" xr:uid="{00000000-0005-0000-0000-000061030000}"/>
    <cellStyle name="Lien hypertexte visité 855" xfId="912" xr:uid="{00000000-0005-0000-0000-000062030000}"/>
    <cellStyle name="Lien hypertexte visité 856" xfId="913" xr:uid="{00000000-0005-0000-0000-000063030000}"/>
    <cellStyle name="Lien hypertexte visité 857" xfId="914" xr:uid="{00000000-0005-0000-0000-000064030000}"/>
    <cellStyle name="Lien hypertexte visité 858" xfId="915" xr:uid="{00000000-0005-0000-0000-000065030000}"/>
    <cellStyle name="Lien hypertexte visité 859" xfId="916" xr:uid="{00000000-0005-0000-0000-000066030000}"/>
    <cellStyle name="Lien hypertexte visité 86" xfId="917" xr:uid="{00000000-0005-0000-0000-000067030000}"/>
    <cellStyle name="Lien hypertexte visité 860" xfId="918" xr:uid="{00000000-0005-0000-0000-000068030000}"/>
    <cellStyle name="Lien hypertexte visité 861" xfId="919" xr:uid="{00000000-0005-0000-0000-000069030000}"/>
    <cellStyle name="Lien hypertexte visité 862" xfId="920" xr:uid="{00000000-0005-0000-0000-00006A030000}"/>
    <cellStyle name="Lien hypertexte visité 863" xfId="921" xr:uid="{00000000-0005-0000-0000-00006B030000}"/>
    <cellStyle name="Lien hypertexte visité 864" xfId="922" xr:uid="{00000000-0005-0000-0000-00006C030000}"/>
    <cellStyle name="Lien hypertexte visité 865" xfId="923" xr:uid="{00000000-0005-0000-0000-00006D030000}"/>
    <cellStyle name="Lien hypertexte visité 866" xfId="924" xr:uid="{00000000-0005-0000-0000-00006E030000}"/>
    <cellStyle name="Lien hypertexte visité 867" xfId="925" xr:uid="{00000000-0005-0000-0000-00006F030000}"/>
    <cellStyle name="Lien hypertexte visité 868" xfId="926" xr:uid="{00000000-0005-0000-0000-000070030000}"/>
    <cellStyle name="Lien hypertexte visité 869" xfId="927" xr:uid="{00000000-0005-0000-0000-000071030000}"/>
    <cellStyle name="Lien hypertexte visité 87" xfId="928" xr:uid="{00000000-0005-0000-0000-000072030000}"/>
    <cellStyle name="Lien hypertexte visité 870" xfId="929" xr:uid="{00000000-0005-0000-0000-000073030000}"/>
    <cellStyle name="Lien hypertexte visité 871" xfId="930" xr:uid="{00000000-0005-0000-0000-000074030000}"/>
    <cellStyle name="Lien hypertexte visité 872" xfId="931" xr:uid="{00000000-0005-0000-0000-000075030000}"/>
    <cellStyle name="Lien hypertexte visité 873" xfId="932" xr:uid="{00000000-0005-0000-0000-000076030000}"/>
    <cellStyle name="Lien hypertexte visité 874" xfId="933" xr:uid="{00000000-0005-0000-0000-000077030000}"/>
    <cellStyle name="Lien hypertexte visité 875" xfId="934" xr:uid="{00000000-0005-0000-0000-000078030000}"/>
    <cellStyle name="Lien hypertexte visité 876" xfId="935" xr:uid="{00000000-0005-0000-0000-000079030000}"/>
    <cellStyle name="Lien hypertexte visité 877" xfId="936" xr:uid="{00000000-0005-0000-0000-00007A030000}"/>
    <cellStyle name="Lien hypertexte visité 878" xfId="937" xr:uid="{00000000-0005-0000-0000-00007B030000}"/>
    <cellStyle name="Lien hypertexte visité 879" xfId="938" xr:uid="{00000000-0005-0000-0000-00007C030000}"/>
    <cellStyle name="Lien hypertexte visité 88" xfId="939" xr:uid="{00000000-0005-0000-0000-00007D030000}"/>
    <cellStyle name="Lien hypertexte visité 880" xfId="940" xr:uid="{00000000-0005-0000-0000-00007E030000}"/>
    <cellStyle name="Lien hypertexte visité 881" xfId="941" xr:uid="{00000000-0005-0000-0000-00007F030000}"/>
    <cellStyle name="Lien hypertexte visité 882" xfId="942" xr:uid="{00000000-0005-0000-0000-000080030000}"/>
    <cellStyle name="Lien hypertexte visité 883" xfId="943" xr:uid="{00000000-0005-0000-0000-000081030000}"/>
    <cellStyle name="Lien hypertexte visité 884" xfId="944" xr:uid="{00000000-0005-0000-0000-000082030000}"/>
    <cellStyle name="Lien hypertexte visité 885" xfId="945" xr:uid="{00000000-0005-0000-0000-000083030000}"/>
    <cellStyle name="Lien hypertexte visité 886" xfId="946" xr:uid="{00000000-0005-0000-0000-000084030000}"/>
    <cellStyle name="Lien hypertexte visité 887" xfId="947" xr:uid="{00000000-0005-0000-0000-000085030000}"/>
    <cellStyle name="Lien hypertexte visité 888" xfId="948" xr:uid="{00000000-0005-0000-0000-000086030000}"/>
    <cellStyle name="Lien hypertexte visité 889" xfId="949" xr:uid="{00000000-0005-0000-0000-000087030000}"/>
    <cellStyle name="Lien hypertexte visité 89" xfId="950" xr:uid="{00000000-0005-0000-0000-000088030000}"/>
    <cellStyle name="Lien hypertexte visité 890" xfId="951" xr:uid="{00000000-0005-0000-0000-000089030000}"/>
    <cellStyle name="Lien hypertexte visité 891" xfId="952" xr:uid="{00000000-0005-0000-0000-00008A030000}"/>
    <cellStyle name="Lien hypertexte visité 892" xfId="953" xr:uid="{00000000-0005-0000-0000-00008B030000}"/>
    <cellStyle name="Lien hypertexte visité 893" xfId="954" xr:uid="{00000000-0005-0000-0000-00008C030000}"/>
    <cellStyle name="Lien hypertexte visité 894" xfId="955" xr:uid="{00000000-0005-0000-0000-00008D030000}"/>
    <cellStyle name="Lien hypertexte visité 895" xfId="956" xr:uid="{00000000-0005-0000-0000-00008E030000}"/>
    <cellStyle name="Lien hypertexte visité 896" xfId="957" xr:uid="{00000000-0005-0000-0000-00008F030000}"/>
    <cellStyle name="Lien hypertexte visité 897" xfId="958" xr:uid="{00000000-0005-0000-0000-000090030000}"/>
    <cellStyle name="Lien hypertexte visité 898" xfId="959" xr:uid="{00000000-0005-0000-0000-000091030000}"/>
    <cellStyle name="Lien hypertexte visité 899" xfId="960" xr:uid="{00000000-0005-0000-0000-000092030000}"/>
    <cellStyle name="Lien hypertexte visité 9" xfId="961" xr:uid="{00000000-0005-0000-0000-000093030000}"/>
    <cellStyle name="Lien hypertexte visité 90" xfId="962" xr:uid="{00000000-0005-0000-0000-000094030000}"/>
    <cellStyle name="Lien hypertexte visité 900" xfId="963" xr:uid="{00000000-0005-0000-0000-000095030000}"/>
    <cellStyle name="Lien hypertexte visité 901" xfId="964" xr:uid="{00000000-0005-0000-0000-000096030000}"/>
    <cellStyle name="Lien hypertexte visité 902" xfId="965" xr:uid="{00000000-0005-0000-0000-000097030000}"/>
    <cellStyle name="Lien hypertexte visité 903" xfId="966" xr:uid="{00000000-0005-0000-0000-000098030000}"/>
    <cellStyle name="Lien hypertexte visité 904" xfId="967" xr:uid="{00000000-0005-0000-0000-000099030000}"/>
    <cellStyle name="Lien hypertexte visité 905" xfId="968" xr:uid="{00000000-0005-0000-0000-00009A030000}"/>
    <cellStyle name="Lien hypertexte visité 906" xfId="969" xr:uid="{00000000-0005-0000-0000-00009B030000}"/>
    <cellStyle name="Lien hypertexte visité 907" xfId="970" xr:uid="{00000000-0005-0000-0000-00009C030000}"/>
    <cellStyle name="Lien hypertexte visité 908" xfId="971" xr:uid="{00000000-0005-0000-0000-00009D030000}"/>
    <cellStyle name="Lien hypertexte visité 909" xfId="972" xr:uid="{00000000-0005-0000-0000-00009E030000}"/>
    <cellStyle name="Lien hypertexte visité 91" xfId="973" xr:uid="{00000000-0005-0000-0000-00009F030000}"/>
    <cellStyle name="Lien hypertexte visité 910" xfId="974" xr:uid="{00000000-0005-0000-0000-0000A0030000}"/>
    <cellStyle name="Lien hypertexte visité 911" xfId="975" xr:uid="{00000000-0005-0000-0000-0000A1030000}"/>
    <cellStyle name="Lien hypertexte visité 912" xfId="976" xr:uid="{00000000-0005-0000-0000-0000A2030000}"/>
    <cellStyle name="Lien hypertexte visité 913" xfId="977" xr:uid="{00000000-0005-0000-0000-0000A3030000}"/>
    <cellStyle name="Lien hypertexte visité 914" xfId="978" xr:uid="{00000000-0005-0000-0000-0000A4030000}"/>
    <cellStyle name="Lien hypertexte visité 915" xfId="979" xr:uid="{00000000-0005-0000-0000-0000A5030000}"/>
    <cellStyle name="Lien hypertexte visité 916" xfId="980" xr:uid="{00000000-0005-0000-0000-0000A6030000}"/>
    <cellStyle name="Lien hypertexte visité 917" xfId="981" xr:uid="{00000000-0005-0000-0000-0000A7030000}"/>
    <cellStyle name="Lien hypertexte visité 918" xfId="982" xr:uid="{00000000-0005-0000-0000-0000A8030000}"/>
    <cellStyle name="Lien hypertexte visité 919" xfId="983" xr:uid="{00000000-0005-0000-0000-0000A9030000}"/>
    <cellStyle name="Lien hypertexte visité 92" xfId="984" xr:uid="{00000000-0005-0000-0000-0000AA030000}"/>
    <cellStyle name="Lien hypertexte visité 920" xfId="985" xr:uid="{00000000-0005-0000-0000-0000AB030000}"/>
    <cellStyle name="Lien hypertexte visité 921" xfId="986" xr:uid="{00000000-0005-0000-0000-0000AC030000}"/>
    <cellStyle name="Lien hypertexte visité 922" xfId="987" xr:uid="{00000000-0005-0000-0000-0000AD030000}"/>
    <cellStyle name="Lien hypertexte visité 923" xfId="988" xr:uid="{00000000-0005-0000-0000-0000AE030000}"/>
    <cellStyle name="Lien hypertexte visité 924" xfId="989" xr:uid="{00000000-0005-0000-0000-0000AF030000}"/>
    <cellStyle name="Lien hypertexte visité 925" xfId="990" xr:uid="{00000000-0005-0000-0000-0000B0030000}"/>
    <cellStyle name="Lien hypertexte visité 926" xfId="991" xr:uid="{00000000-0005-0000-0000-0000B1030000}"/>
    <cellStyle name="Lien hypertexte visité 927" xfId="992" xr:uid="{00000000-0005-0000-0000-0000B2030000}"/>
    <cellStyle name="Lien hypertexte visité 928" xfId="993" xr:uid="{00000000-0005-0000-0000-0000B3030000}"/>
    <cellStyle name="Lien hypertexte visité 929" xfId="994" xr:uid="{00000000-0005-0000-0000-0000B4030000}"/>
    <cellStyle name="Lien hypertexte visité 93" xfId="995" xr:uid="{00000000-0005-0000-0000-0000B5030000}"/>
    <cellStyle name="Lien hypertexte visité 930" xfId="996" xr:uid="{00000000-0005-0000-0000-0000B6030000}"/>
    <cellStyle name="Lien hypertexte visité 931" xfId="997" xr:uid="{00000000-0005-0000-0000-0000B7030000}"/>
    <cellStyle name="Lien hypertexte visité 932" xfId="998" xr:uid="{00000000-0005-0000-0000-0000B8030000}"/>
    <cellStyle name="Lien hypertexte visité 933" xfId="999" xr:uid="{00000000-0005-0000-0000-0000B9030000}"/>
    <cellStyle name="Lien hypertexte visité 934" xfId="1000" xr:uid="{00000000-0005-0000-0000-0000BA030000}"/>
    <cellStyle name="Lien hypertexte visité 935" xfId="1001" xr:uid="{00000000-0005-0000-0000-0000BB030000}"/>
    <cellStyle name="Lien hypertexte visité 936" xfId="1002" xr:uid="{00000000-0005-0000-0000-0000BC030000}"/>
    <cellStyle name="Lien hypertexte visité 937" xfId="1003" xr:uid="{00000000-0005-0000-0000-0000BD030000}"/>
    <cellStyle name="Lien hypertexte visité 938" xfId="1004" xr:uid="{00000000-0005-0000-0000-0000BE030000}"/>
    <cellStyle name="Lien hypertexte visité 939" xfId="1005" xr:uid="{00000000-0005-0000-0000-0000BF030000}"/>
    <cellStyle name="Lien hypertexte visité 94" xfId="1006" xr:uid="{00000000-0005-0000-0000-0000C0030000}"/>
    <cellStyle name="Lien hypertexte visité 940" xfId="1007" xr:uid="{00000000-0005-0000-0000-0000C1030000}"/>
    <cellStyle name="Lien hypertexte visité 941" xfId="1008" xr:uid="{00000000-0005-0000-0000-0000C2030000}"/>
    <cellStyle name="Lien hypertexte visité 942" xfId="1009" xr:uid="{00000000-0005-0000-0000-0000C3030000}"/>
    <cellStyle name="Lien hypertexte visité 943" xfId="1010" xr:uid="{00000000-0005-0000-0000-0000C4030000}"/>
    <cellStyle name="Lien hypertexte visité 944" xfId="1011" xr:uid="{00000000-0005-0000-0000-0000C5030000}"/>
    <cellStyle name="Lien hypertexte visité 945" xfId="1012" xr:uid="{00000000-0005-0000-0000-0000C6030000}"/>
    <cellStyle name="Lien hypertexte visité 946" xfId="1013" xr:uid="{00000000-0005-0000-0000-0000C7030000}"/>
    <cellStyle name="Lien hypertexte visité 947" xfId="1014" xr:uid="{00000000-0005-0000-0000-0000C8030000}"/>
    <cellStyle name="Lien hypertexte visité 948" xfId="1015" xr:uid="{00000000-0005-0000-0000-0000C9030000}"/>
    <cellStyle name="Lien hypertexte visité 949" xfId="1016" xr:uid="{00000000-0005-0000-0000-0000CA030000}"/>
    <cellStyle name="Lien hypertexte visité 95" xfId="1017" xr:uid="{00000000-0005-0000-0000-0000CB030000}"/>
    <cellStyle name="Lien hypertexte visité 950" xfId="1018" xr:uid="{00000000-0005-0000-0000-0000CC030000}"/>
    <cellStyle name="Lien hypertexte visité 951" xfId="1019" xr:uid="{00000000-0005-0000-0000-0000CD030000}"/>
    <cellStyle name="Lien hypertexte visité 952" xfId="1020" xr:uid="{00000000-0005-0000-0000-0000CE030000}"/>
    <cellStyle name="Lien hypertexte visité 953" xfId="1021" xr:uid="{00000000-0005-0000-0000-0000CF030000}"/>
    <cellStyle name="Lien hypertexte visité 954" xfId="1022" xr:uid="{00000000-0005-0000-0000-0000D0030000}"/>
    <cellStyle name="Lien hypertexte visité 955" xfId="1023" xr:uid="{00000000-0005-0000-0000-0000D1030000}"/>
    <cellStyle name="Lien hypertexte visité 956" xfId="1024" xr:uid="{00000000-0005-0000-0000-0000D2030000}"/>
    <cellStyle name="Lien hypertexte visité 957" xfId="1025" xr:uid="{00000000-0005-0000-0000-0000D3030000}"/>
    <cellStyle name="Lien hypertexte visité 958" xfId="1026" xr:uid="{00000000-0005-0000-0000-0000D4030000}"/>
    <cellStyle name="Lien hypertexte visité 959" xfId="1027" xr:uid="{00000000-0005-0000-0000-0000D5030000}"/>
    <cellStyle name="Lien hypertexte visité 96" xfId="1028" xr:uid="{00000000-0005-0000-0000-0000D6030000}"/>
    <cellStyle name="Lien hypertexte visité 960" xfId="1029" xr:uid="{00000000-0005-0000-0000-0000D7030000}"/>
    <cellStyle name="Lien hypertexte visité 961" xfId="1030" xr:uid="{00000000-0005-0000-0000-0000D8030000}"/>
    <cellStyle name="Lien hypertexte visité 962" xfId="1031" xr:uid="{00000000-0005-0000-0000-0000D9030000}"/>
    <cellStyle name="Lien hypertexte visité 963" xfId="1032" xr:uid="{00000000-0005-0000-0000-0000DA030000}"/>
    <cellStyle name="Lien hypertexte visité 964" xfId="1033" xr:uid="{00000000-0005-0000-0000-0000DB030000}"/>
    <cellStyle name="Lien hypertexte visité 965" xfId="1034" xr:uid="{00000000-0005-0000-0000-0000DC030000}"/>
    <cellStyle name="Lien hypertexte visité 966" xfId="1035" xr:uid="{00000000-0005-0000-0000-0000DD030000}"/>
    <cellStyle name="Lien hypertexte visité 967" xfId="1036" xr:uid="{00000000-0005-0000-0000-0000DE030000}"/>
    <cellStyle name="Lien hypertexte visité 968" xfId="1037" xr:uid="{00000000-0005-0000-0000-0000DF030000}"/>
    <cellStyle name="Lien hypertexte visité 969" xfId="1038" xr:uid="{00000000-0005-0000-0000-0000E0030000}"/>
    <cellStyle name="Lien hypertexte visité 97" xfId="1039" xr:uid="{00000000-0005-0000-0000-0000E1030000}"/>
    <cellStyle name="Lien hypertexte visité 970" xfId="1040" xr:uid="{00000000-0005-0000-0000-0000E2030000}"/>
    <cellStyle name="Lien hypertexte visité 971" xfId="1041" xr:uid="{00000000-0005-0000-0000-0000E3030000}"/>
    <cellStyle name="Lien hypertexte visité 972" xfId="1042" xr:uid="{00000000-0005-0000-0000-0000E4030000}"/>
    <cellStyle name="Lien hypertexte visité 973" xfId="1043" xr:uid="{00000000-0005-0000-0000-0000E5030000}"/>
    <cellStyle name="Lien hypertexte visité 974" xfId="1044" xr:uid="{00000000-0005-0000-0000-0000E6030000}"/>
    <cellStyle name="Lien hypertexte visité 975" xfId="1045" xr:uid="{00000000-0005-0000-0000-0000E7030000}"/>
    <cellStyle name="Lien hypertexte visité 976" xfId="1046" xr:uid="{00000000-0005-0000-0000-0000E8030000}"/>
    <cellStyle name="Lien hypertexte visité 977" xfId="1047" xr:uid="{00000000-0005-0000-0000-0000E9030000}"/>
    <cellStyle name="Lien hypertexte visité 978" xfId="1048" xr:uid="{00000000-0005-0000-0000-0000EA030000}"/>
    <cellStyle name="Lien hypertexte visité 979" xfId="1049" xr:uid="{00000000-0005-0000-0000-0000EB030000}"/>
    <cellStyle name="Lien hypertexte visité 98" xfId="1050" xr:uid="{00000000-0005-0000-0000-0000EC030000}"/>
    <cellStyle name="Lien hypertexte visité 980" xfId="1051" xr:uid="{00000000-0005-0000-0000-0000ED030000}"/>
    <cellStyle name="Lien hypertexte visité 981" xfId="1052" xr:uid="{00000000-0005-0000-0000-0000EE030000}"/>
    <cellStyle name="Lien hypertexte visité 982" xfId="1053" xr:uid="{00000000-0005-0000-0000-0000EF030000}"/>
    <cellStyle name="Lien hypertexte visité 983" xfId="1054" xr:uid="{00000000-0005-0000-0000-0000F0030000}"/>
    <cellStyle name="Lien hypertexte visité 984" xfId="1055" xr:uid="{00000000-0005-0000-0000-0000F1030000}"/>
    <cellStyle name="Lien hypertexte visité 985" xfId="1056" xr:uid="{00000000-0005-0000-0000-0000F2030000}"/>
    <cellStyle name="Lien hypertexte visité 986" xfId="1057" xr:uid="{00000000-0005-0000-0000-0000F3030000}"/>
    <cellStyle name="Lien hypertexte visité 987" xfId="1058" xr:uid="{00000000-0005-0000-0000-0000F4030000}"/>
    <cellStyle name="Lien hypertexte visité 988" xfId="1059" xr:uid="{00000000-0005-0000-0000-0000F5030000}"/>
    <cellStyle name="Lien hypertexte visité 989" xfId="1060" xr:uid="{00000000-0005-0000-0000-0000F6030000}"/>
    <cellStyle name="Lien hypertexte visité 99" xfId="1061" xr:uid="{00000000-0005-0000-0000-0000F7030000}"/>
    <cellStyle name="Lien hypertexte visité 990" xfId="1062" xr:uid="{00000000-0005-0000-0000-0000F8030000}"/>
    <cellStyle name="Lien hypertexte visité 991" xfId="1063" xr:uid="{00000000-0005-0000-0000-0000F9030000}"/>
    <cellStyle name="Lien hypertexte visité 992" xfId="1064" xr:uid="{00000000-0005-0000-0000-0000FA030000}"/>
    <cellStyle name="Lien hypertexte visité 993" xfId="1065" xr:uid="{00000000-0005-0000-0000-0000FB030000}"/>
    <cellStyle name="Lien hypertexte visité 994" xfId="1066" xr:uid="{00000000-0005-0000-0000-0000FC030000}"/>
    <cellStyle name="Lien hypertexte visité 995" xfId="1067" xr:uid="{00000000-0005-0000-0000-0000FD030000}"/>
    <cellStyle name="Lien hypertexte visité 996" xfId="1068" xr:uid="{00000000-0005-0000-0000-0000FE030000}"/>
    <cellStyle name="Lien hypertexte visité 997" xfId="1069" xr:uid="{00000000-0005-0000-0000-0000FF030000}"/>
    <cellStyle name="Lien hypertexte visité 998" xfId="1070" xr:uid="{00000000-0005-0000-0000-000000040000}"/>
    <cellStyle name="Lien hypertexte visité 999" xfId="1071" xr:uid="{00000000-0005-0000-0000-000001040000}"/>
    <cellStyle name="Milliers 2" xfId="14" xr:uid="{00000000-0005-0000-0000-000002040000}"/>
    <cellStyle name="Milliers 2 2" xfId="40" xr:uid="{00000000-0005-0000-0000-000003040000}"/>
    <cellStyle name="Milliers 2 3" xfId="1072" xr:uid="{00000000-0005-0000-0000-000004040000}"/>
    <cellStyle name="Milliers 3" xfId="12" xr:uid="{00000000-0005-0000-0000-000005040000}"/>
    <cellStyle name="Milliers 4" xfId="1073" xr:uid="{00000000-0005-0000-0000-000006040000}"/>
    <cellStyle name="Monétaire" xfId="44" builtinId="4"/>
    <cellStyle name="Monétaire 2" xfId="35" xr:uid="{00000000-0005-0000-0000-000008040000}"/>
    <cellStyle name="Monétaire 2 2" xfId="1074" xr:uid="{00000000-0005-0000-0000-000009040000}"/>
    <cellStyle name="Monétaire 2 3" xfId="1075" xr:uid="{00000000-0005-0000-0000-00000A040000}"/>
    <cellStyle name="Monétaire 2 4" xfId="1076" xr:uid="{00000000-0005-0000-0000-00000B040000}"/>
    <cellStyle name="Monétaire 3" xfId="43" xr:uid="{00000000-0005-0000-0000-00000C040000}"/>
    <cellStyle name="Monétaire 4" xfId="1077" xr:uid="{00000000-0005-0000-0000-00000D040000}"/>
    <cellStyle name="Monétaire 5" xfId="1078" xr:uid="{00000000-0005-0000-0000-00000E040000}"/>
    <cellStyle name="Monétaire 6" xfId="1079" xr:uid="{00000000-0005-0000-0000-00000F040000}"/>
    <cellStyle name="Normal" xfId="0" builtinId="0"/>
    <cellStyle name="Normal 10" xfId="30" xr:uid="{00000000-0005-0000-0000-000011040000}"/>
    <cellStyle name="Normal 10 2" xfId="48" xr:uid="{00000000-0005-0000-0000-000012040000}"/>
    <cellStyle name="Normal 10 2 2" xfId="1080" xr:uid="{00000000-0005-0000-0000-000013040000}"/>
    <cellStyle name="Normal 10 2 2 2" xfId="1081" xr:uid="{00000000-0005-0000-0000-000014040000}"/>
    <cellStyle name="Normal 10 2 3" xfId="1082" xr:uid="{00000000-0005-0000-0000-000015040000}"/>
    <cellStyle name="Normal 10 2 4" xfId="1083" xr:uid="{00000000-0005-0000-0000-000016040000}"/>
    <cellStyle name="Normal 10 3" xfId="46" xr:uid="{00000000-0005-0000-0000-000017040000}"/>
    <cellStyle name="Normal 10 4" xfId="1084" xr:uid="{00000000-0005-0000-0000-000018040000}"/>
    <cellStyle name="Normal 10 5" xfId="1085" xr:uid="{00000000-0005-0000-0000-000019040000}"/>
    <cellStyle name="Normal 10 6" xfId="1086" xr:uid="{00000000-0005-0000-0000-00001A040000}"/>
    <cellStyle name="Normal 109 2" xfId="1087" xr:uid="{00000000-0005-0000-0000-00001B040000}"/>
    <cellStyle name="Normal 11" xfId="31" xr:uid="{00000000-0005-0000-0000-00001C040000}"/>
    <cellStyle name="Normal 11 2" xfId="1088" xr:uid="{00000000-0005-0000-0000-00001D040000}"/>
    <cellStyle name="Normal 11 3" xfId="1089" xr:uid="{00000000-0005-0000-0000-00001E040000}"/>
    <cellStyle name="Normal 11 4" xfId="1090" xr:uid="{00000000-0005-0000-0000-00001F040000}"/>
    <cellStyle name="Normal 11 5" xfId="1091" xr:uid="{00000000-0005-0000-0000-000020040000}"/>
    <cellStyle name="Normal 11 6" xfId="1092" xr:uid="{00000000-0005-0000-0000-000021040000}"/>
    <cellStyle name="Normal 110 2" xfId="1093" xr:uid="{00000000-0005-0000-0000-000022040000}"/>
    <cellStyle name="Normal 113" xfId="9" xr:uid="{00000000-0005-0000-0000-000023040000}"/>
    <cellStyle name="Normal 113 2" xfId="1094" xr:uid="{00000000-0005-0000-0000-000024040000}"/>
    <cellStyle name="Normal 113 3" xfId="1095" xr:uid="{00000000-0005-0000-0000-000025040000}"/>
    <cellStyle name="Normal 114" xfId="1096" xr:uid="{00000000-0005-0000-0000-000026040000}"/>
    <cellStyle name="Normal 114 2" xfId="1097" xr:uid="{00000000-0005-0000-0000-000027040000}"/>
    <cellStyle name="Normal 118 2" xfId="1098" xr:uid="{00000000-0005-0000-0000-000028040000}"/>
    <cellStyle name="Normal 119 2" xfId="1099" xr:uid="{00000000-0005-0000-0000-000029040000}"/>
    <cellStyle name="Normal 12" xfId="32" xr:uid="{00000000-0005-0000-0000-00002A040000}"/>
    <cellStyle name="Normal 12 2" xfId="1100" xr:uid="{00000000-0005-0000-0000-00002B040000}"/>
    <cellStyle name="Normal 12 3" xfId="1101" xr:uid="{00000000-0005-0000-0000-00002C040000}"/>
    <cellStyle name="Normal 12 4" xfId="1102" xr:uid="{00000000-0005-0000-0000-00002D040000}"/>
    <cellStyle name="Normal 12 5" xfId="1103" xr:uid="{00000000-0005-0000-0000-00002E040000}"/>
    <cellStyle name="Normal 12 6" xfId="1104" xr:uid="{00000000-0005-0000-0000-00002F040000}"/>
    <cellStyle name="Normal 127 2" xfId="1105" xr:uid="{00000000-0005-0000-0000-000030040000}"/>
    <cellStyle name="Normal 13" xfId="33" xr:uid="{00000000-0005-0000-0000-000031040000}"/>
    <cellStyle name="Normal 13 2" xfId="1106" xr:uid="{00000000-0005-0000-0000-000032040000}"/>
    <cellStyle name="Normal 13 3" xfId="1107" xr:uid="{00000000-0005-0000-0000-000033040000}"/>
    <cellStyle name="Normal 13 4" xfId="1108" xr:uid="{00000000-0005-0000-0000-000034040000}"/>
    <cellStyle name="Normal 13 5" xfId="1109" xr:uid="{00000000-0005-0000-0000-000035040000}"/>
    <cellStyle name="Normal 13 6" xfId="1110" xr:uid="{00000000-0005-0000-0000-000036040000}"/>
    <cellStyle name="Normal 138 2" xfId="1111" xr:uid="{00000000-0005-0000-0000-000037040000}"/>
    <cellStyle name="Normal 14" xfId="36" xr:uid="{00000000-0005-0000-0000-000038040000}"/>
    <cellStyle name="Normal 14 2" xfId="1112" xr:uid="{00000000-0005-0000-0000-000039040000}"/>
    <cellStyle name="Normal 14 3" xfId="1113" xr:uid="{00000000-0005-0000-0000-00003A040000}"/>
    <cellStyle name="Normal 14 4" xfId="1114" xr:uid="{00000000-0005-0000-0000-00003B040000}"/>
    <cellStyle name="Normal 15" xfId="34" xr:uid="{00000000-0005-0000-0000-00003C040000}"/>
    <cellStyle name="Normal 15 2" xfId="1115" xr:uid="{00000000-0005-0000-0000-00003D040000}"/>
    <cellStyle name="Normal 15 3" xfId="1116" xr:uid="{00000000-0005-0000-0000-00003E040000}"/>
    <cellStyle name="Normal 15 4" xfId="1117" xr:uid="{00000000-0005-0000-0000-00003F040000}"/>
    <cellStyle name="Normal 15 5" xfId="1118" xr:uid="{00000000-0005-0000-0000-000040040000}"/>
    <cellStyle name="Normal 15 6" xfId="1119" xr:uid="{00000000-0005-0000-0000-000041040000}"/>
    <cellStyle name="Normal 152" xfId="1120" xr:uid="{00000000-0005-0000-0000-000042040000}"/>
    <cellStyle name="Normal 16" xfId="38" xr:uid="{00000000-0005-0000-0000-000043040000}"/>
    <cellStyle name="Normal 16 2" xfId="1121" xr:uid="{00000000-0005-0000-0000-000044040000}"/>
    <cellStyle name="Normal 16 3" xfId="1122" xr:uid="{00000000-0005-0000-0000-000045040000}"/>
    <cellStyle name="Normal 17" xfId="41" xr:uid="{00000000-0005-0000-0000-000046040000}"/>
    <cellStyle name="Normal 17 2" xfId="1123" xr:uid="{00000000-0005-0000-0000-000047040000}"/>
    <cellStyle name="Normal 18" xfId="16" xr:uid="{00000000-0005-0000-0000-000048040000}"/>
    <cellStyle name="Normal 18 2" xfId="1124" xr:uid="{00000000-0005-0000-0000-000049040000}"/>
    <cellStyle name="Normal 19" xfId="3" xr:uid="{00000000-0005-0000-0000-00004A040000}"/>
    <cellStyle name="Normal 2" xfId="2" xr:uid="{00000000-0005-0000-0000-00004B040000}"/>
    <cellStyle name="Normal 2 2" xfId="15" xr:uid="{00000000-0005-0000-0000-00004C040000}"/>
    <cellStyle name="Normal 2 2 2" xfId="39" xr:uid="{00000000-0005-0000-0000-00004D040000}"/>
    <cellStyle name="Normal 2 2 2 2" xfId="1125" xr:uid="{00000000-0005-0000-0000-00004E040000}"/>
    <cellStyle name="Normal 2 2 2 3" xfId="1126" xr:uid="{00000000-0005-0000-0000-00004F040000}"/>
    <cellStyle name="Normal 2 2 3" xfId="1127" xr:uid="{00000000-0005-0000-0000-000050040000}"/>
    <cellStyle name="Normal 2 2 3 2" xfId="1128" xr:uid="{00000000-0005-0000-0000-000051040000}"/>
    <cellStyle name="Normal 2 2 3 4" xfId="1129" xr:uid="{00000000-0005-0000-0000-000052040000}"/>
    <cellStyle name="Normal 2 2 7" xfId="1130" xr:uid="{00000000-0005-0000-0000-000053040000}"/>
    <cellStyle name="Normal 2 3" xfId="19" xr:uid="{00000000-0005-0000-0000-000054040000}"/>
    <cellStyle name="Normal 2 3 2" xfId="1131" xr:uid="{00000000-0005-0000-0000-000055040000}"/>
    <cellStyle name="Normal 2 3 2 2" xfId="1132" xr:uid="{00000000-0005-0000-0000-000056040000}"/>
    <cellStyle name="Normal 2 3 2 3" xfId="1133" xr:uid="{00000000-0005-0000-0000-000057040000}"/>
    <cellStyle name="Normal 2 3 3" xfId="1134" xr:uid="{00000000-0005-0000-0000-000058040000}"/>
    <cellStyle name="Normal 2 3 4" xfId="1135" xr:uid="{00000000-0005-0000-0000-000059040000}"/>
    <cellStyle name="Normal 2 4" xfId="7" xr:uid="{00000000-0005-0000-0000-00005A040000}"/>
    <cellStyle name="Normal 2 4 2" xfId="1136" xr:uid="{00000000-0005-0000-0000-00005B040000}"/>
    <cellStyle name="Normal 2 4 3" xfId="1137" xr:uid="{00000000-0005-0000-0000-00005C040000}"/>
    <cellStyle name="Normal 2 5" xfId="1138" xr:uid="{00000000-0005-0000-0000-00005D040000}"/>
    <cellStyle name="Normal 2 5 2" xfId="1139" xr:uid="{00000000-0005-0000-0000-00005E040000}"/>
    <cellStyle name="Normal 2 6" xfId="1140" xr:uid="{00000000-0005-0000-0000-00005F040000}"/>
    <cellStyle name="Normal 2 6 2" xfId="1141" xr:uid="{00000000-0005-0000-0000-000060040000}"/>
    <cellStyle name="Normal 2 6 3" xfId="1142" xr:uid="{00000000-0005-0000-0000-000061040000}"/>
    <cellStyle name="Normal 2 7" xfId="1143" xr:uid="{00000000-0005-0000-0000-000062040000}"/>
    <cellStyle name="Normal 2 8" xfId="1144" xr:uid="{00000000-0005-0000-0000-000063040000}"/>
    <cellStyle name="Normal 20" xfId="4" xr:uid="{00000000-0005-0000-0000-000064040000}"/>
    <cellStyle name="Normal 21" xfId="1145" xr:uid="{00000000-0005-0000-0000-000065040000}"/>
    <cellStyle name="Normal 21 2" xfId="1146" xr:uid="{00000000-0005-0000-0000-000066040000}"/>
    <cellStyle name="Normal 22" xfId="1147" xr:uid="{00000000-0005-0000-0000-000067040000}"/>
    <cellStyle name="Normal 23" xfId="1148" xr:uid="{00000000-0005-0000-0000-000068040000}"/>
    <cellStyle name="Normal 24" xfId="1149" xr:uid="{00000000-0005-0000-0000-000069040000}"/>
    <cellStyle name="Normal 25" xfId="1150" xr:uid="{00000000-0005-0000-0000-00006A040000}"/>
    <cellStyle name="Normal 25 2" xfId="1151" xr:uid="{00000000-0005-0000-0000-00006B040000}"/>
    <cellStyle name="Normal 26" xfId="1152" xr:uid="{00000000-0005-0000-0000-00006C040000}"/>
    <cellStyle name="Normal 27" xfId="1153" xr:uid="{00000000-0005-0000-0000-00006D040000}"/>
    <cellStyle name="Normal 28" xfId="1154" xr:uid="{00000000-0005-0000-0000-00006E040000}"/>
    <cellStyle name="Normal 29" xfId="1155" xr:uid="{00000000-0005-0000-0000-00006F040000}"/>
    <cellStyle name="Normal 3" xfId="8" xr:uid="{00000000-0005-0000-0000-000070040000}"/>
    <cellStyle name="Normal 3 2" xfId="37" xr:uid="{00000000-0005-0000-0000-000071040000}"/>
    <cellStyle name="Normal 3 2 2" xfId="1156" xr:uid="{00000000-0005-0000-0000-000072040000}"/>
    <cellStyle name="Normal 3 2 3" xfId="1157" xr:uid="{00000000-0005-0000-0000-000073040000}"/>
    <cellStyle name="Normal 3 2 4" xfId="1158" xr:uid="{00000000-0005-0000-0000-000074040000}"/>
    <cellStyle name="Normal 3 2 5" xfId="1159" xr:uid="{00000000-0005-0000-0000-000075040000}"/>
    <cellStyle name="Normal 3 3" xfId="20" xr:uid="{00000000-0005-0000-0000-000076040000}"/>
    <cellStyle name="Normal 3 3 2" xfId="1160" xr:uid="{00000000-0005-0000-0000-000077040000}"/>
    <cellStyle name="Normal 3 3 2 2" xfId="1161" xr:uid="{00000000-0005-0000-0000-000078040000}"/>
    <cellStyle name="Normal 3 3 3" xfId="1162" xr:uid="{00000000-0005-0000-0000-000079040000}"/>
    <cellStyle name="Normal 3 4" xfId="1163" xr:uid="{00000000-0005-0000-0000-00007A040000}"/>
    <cellStyle name="Normal 3 4 2" xfId="1164" xr:uid="{00000000-0005-0000-0000-00007B040000}"/>
    <cellStyle name="Normal 3 5" xfId="1165" xr:uid="{00000000-0005-0000-0000-00007C040000}"/>
    <cellStyle name="Normal 3 5 2" xfId="1166" xr:uid="{00000000-0005-0000-0000-00007D040000}"/>
    <cellStyle name="Normal 3 6" xfId="1167" xr:uid="{00000000-0005-0000-0000-00007E040000}"/>
    <cellStyle name="Normal 3 7" xfId="1168" xr:uid="{00000000-0005-0000-0000-00007F040000}"/>
    <cellStyle name="Normal 3 8" xfId="1169" xr:uid="{00000000-0005-0000-0000-000080040000}"/>
    <cellStyle name="Normal 3 9" xfId="1170" xr:uid="{00000000-0005-0000-0000-000081040000}"/>
    <cellStyle name="Normal 30" xfId="1171" xr:uid="{00000000-0005-0000-0000-000082040000}"/>
    <cellStyle name="Normal 31" xfId="1172" xr:uid="{00000000-0005-0000-0000-000083040000}"/>
    <cellStyle name="Normal 32" xfId="1173" xr:uid="{00000000-0005-0000-0000-000084040000}"/>
    <cellStyle name="Normal 33" xfId="1174" xr:uid="{00000000-0005-0000-0000-000085040000}"/>
    <cellStyle name="Normal 34" xfId="1175" xr:uid="{00000000-0005-0000-0000-000086040000}"/>
    <cellStyle name="Normal 35" xfId="1176" xr:uid="{00000000-0005-0000-0000-000087040000}"/>
    <cellStyle name="Normal 36" xfId="1177" xr:uid="{00000000-0005-0000-0000-000088040000}"/>
    <cellStyle name="Normal 37" xfId="1178" xr:uid="{00000000-0005-0000-0000-000089040000}"/>
    <cellStyle name="Normal 38" xfId="1179" xr:uid="{00000000-0005-0000-0000-00008A040000}"/>
    <cellStyle name="Normal 39" xfId="1180" xr:uid="{00000000-0005-0000-0000-00008B040000}"/>
    <cellStyle name="Normal 4" xfId="10" xr:uid="{00000000-0005-0000-0000-00008C040000}"/>
    <cellStyle name="Normal 4 2" xfId="21" xr:uid="{00000000-0005-0000-0000-00008D040000}"/>
    <cellStyle name="Normal 4 2 2" xfId="1181" xr:uid="{00000000-0005-0000-0000-00008E040000}"/>
    <cellStyle name="Normal 4 2 2 2" xfId="1182" xr:uid="{00000000-0005-0000-0000-00008F040000}"/>
    <cellStyle name="Normal 4 2 2 2 2" xfId="1183" xr:uid="{00000000-0005-0000-0000-000090040000}"/>
    <cellStyle name="Normal 4 2 2 2 3" xfId="1184" xr:uid="{00000000-0005-0000-0000-000091040000}"/>
    <cellStyle name="Normal 4 2 2 3" xfId="1185" xr:uid="{00000000-0005-0000-0000-000092040000}"/>
    <cellStyle name="Normal 4 2 2 4" xfId="1186" xr:uid="{00000000-0005-0000-0000-000093040000}"/>
    <cellStyle name="Normal 4 2 3" xfId="1187" xr:uid="{00000000-0005-0000-0000-000094040000}"/>
    <cellStyle name="Normal 4 2 3 2" xfId="1188" xr:uid="{00000000-0005-0000-0000-000095040000}"/>
    <cellStyle name="Normal 4 2 3 3" xfId="1189" xr:uid="{00000000-0005-0000-0000-000096040000}"/>
    <cellStyle name="Normal 4 2 4" xfId="1190" xr:uid="{00000000-0005-0000-0000-000097040000}"/>
    <cellStyle name="Normal 4 2 4 2" xfId="1191" xr:uid="{00000000-0005-0000-0000-000098040000}"/>
    <cellStyle name="Normal 4 2 5" xfId="1192" xr:uid="{00000000-0005-0000-0000-000099040000}"/>
    <cellStyle name="Normal 4 3" xfId="1193" xr:uid="{00000000-0005-0000-0000-00009A040000}"/>
    <cellStyle name="Normal 4 3 2" xfId="1194" xr:uid="{00000000-0005-0000-0000-00009B040000}"/>
    <cellStyle name="Normal 4 4" xfId="1195" xr:uid="{00000000-0005-0000-0000-00009C040000}"/>
    <cellStyle name="Normal 4 4 2" xfId="1196" xr:uid="{00000000-0005-0000-0000-00009D040000}"/>
    <cellStyle name="Normal 4 5" xfId="1197" xr:uid="{00000000-0005-0000-0000-00009E040000}"/>
    <cellStyle name="Normal 4 6" xfId="1198" xr:uid="{00000000-0005-0000-0000-00009F040000}"/>
    <cellStyle name="Normal 4 7" xfId="1199" xr:uid="{00000000-0005-0000-0000-0000A0040000}"/>
    <cellStyle name="Normal 40" xfId="1200" xr:uid="{00000000-0005-0000-0000-0000A1040000}"/>
    <cellStyle name="Normal 41" xfId="1201" xr:uid="{00000000-0005-0000-0000-0000A2040000}"/>
    <cellStyle name="Normal 42" xfId="1202" xr:uid="{00000000-0005-0000-0000-0000A3040000}"/>
    <cellStyle name="Normal 43" xfId="1203" xr:uid="{00000000-0005-0000-0000-0000A4040000}"/>
    <cellStyle name="Normal 44" xfId="1204" xr:uid="{00000000-0005-0000-0000-0000A5040000}"/>
    <cellStyle name="Normal 45" xfId="1205" xr:uid="{00000000-0005-0000-0000-0000A6040000}"/>
    <cellStyle name="Normal 46" xfId="1206" xr:uid="{00000000-0005-0000-0000-0000A7040000}"/>
    <cellStyle name="Normal 47" xfId="1207" xr:uid="{00000000-0005-0000-0000-0000A8040000}"/>
    <cellStyle name="Normal 48" xfId="1208" xr:uid="{00000000-0005-0000-0000-0000A9040000}"/>
    <cellStyle name="Normal 49" xfId="1209" xr:uid="{00000000-0005-0000-0000-0000AA040000}"/>
    <cellStyle name="Normal 5" xfId="5" xr:uid="{00000000-0005-0000-0000-0000AB040000}"/>
    <cellStyle name="Normal 5 2" xfId="42" xr:uid="{00000000-0005-0000-0000-0000AC040000}"/>
    <cellStyle name="Normal 5 2 2" xfId="1210" xr:uid="{00000000-0005-0000-0000-0000AD040000}"/>
    <cellStyle name="Normal 5 2 2 2" xfId="1211" xr:uid="{00000000-0005-0000-0000-0000AE040000}"/>
    <cellStyle name="Normal 5 2 3" xfId="1212" xr:uid="{00000000-0005-0000-0000-0000AF040000}"/>
    <cellStyle name="Normal 5 3" xfId="23" xr:uid="{00000000-0005-0000-0000-0000B0040000}"/>
    <cellStyle name="Normal 5 3 2" xfId="1213" xr:uid="{00000000-0005-0000-0000-0000B1040000}"/>
    <cellStyle name="Normal 5 3 3" xfId="1214" xr:uid="{00000000-0005-0000-0000-0000B2040000}"/>
    <cellStyle name="Normal 5 4" xfId="1215" xr:uid="{00000000-0005-0000-0000-0000B3040000}"/>
    <cellStyle name="Normal 5 4 2" xfId="1216" xr:uid="{00000000-0005-0000-0000-0000B4040000}"/>
    <cellStyle name="Normal 5 5" xfId="1217" xr:uid="{00000000-0005-0000-0000-0000B5040000}"/>
    <cellStyle name="Normal 50" xfId="1218" xr:uid="{00000000-0005-0000-0000-0000B6040000}"/>
    <cellStyle name="Normal 51" xfId="1219" xr:uid="{00000000-0005-0000-0000-0000B7040000}"/>
    <cellStyle name="Normal 52" xfId="1220" xr:uid="{00000000-0005-0000-0000-0000B8040000}"/>
    <cellStyle name="Normal 53" xfId="1221" xr:uid="{00000000-0005-0000-0000-0000B9040000}"/>
    <cellStyle name="Normal 54" xfId="1222" xr:uid="{00000000-0005-0000-0000-0000BA040000}"/>
    <cellStyle name="Normal 55" xfId="1223" xr:uid="{00000000-0005-0000-0000-0000BB040000}"/>
    <cellStyle name="Normal 56" xfId="1224" xr:uid="{00000000-0005-0000-0000-0000BC040000}"/>
    <cellStyle name="Normal 57" xfId="1225" xr:uid="{00000000-0005-0000-0000-0000BD040000}"/>
    <cellStyle name="Normal 58" xfId="1226" xr:uid="{00000000-0005-0000-0000-0000BE040000}"/>
    <cellStyle name="Normal 59" xfId="1227" xr:uid="{00000000-0005-0000-0000-0000BF040000}"/>
    <cellStyle name="Normal 6" xfId="13" xr:uid="{00000000-0005-0000-0000-0000C0040000}"/>
    <cellStyle name="Normal 6 2" xfId="24" xr:uid="{00000000-0005-0000-0000-0000C1040000}"/>
    <cellStyle name="Normal 6 2 2" xfId="1228" xr:uid="{00000000-0005-0000-0000-0000C2040000}"/>
    <cellStyle name="Normal 6 2 2 2" xfId="1229" xr:uid="{00000000-0005-0000-0000-0000C3040000}"/>
    <cellStyle name="Normal 6 2 2 3" xfId="1230" xr:uid="{00000000-0005-0000-0000-0000C4040000}"/>
    <cellStyle name="Normal 6 2 3" xfId="1231" xr:uid="{00000000-0005-0000-0000-0000C5040000}"/>
    <cellStyle name="Normal 6 2 3 2" xfId="1232" xr:uid="{00000000-0005-0000-0000-0000C6040000}"/>
    <cellStyle name="Normal 6 2 4" xfId="1233" xr:uid="{00000000-0005-0000-0000-0000C7040000}"/>
    <cellStyle name="Normal 6 3" xfId="1234" xr:uid="{00000000-0005-0000-0000-0000C8040000}"/>
    <cellStyle name="Normal 6 3 2" xfId="1235" xr:uid="{00000000-0005-0000-0000-0000C9040000}"/>
    <cellStyle name="Normal 6 3 3" xfId="1236" xr:uid="{00000000-0005-0000-0000-0000CA040000}"/>
    <cellStyle name="Normal 6 4" xfId="1237" xr:uid="{00000000-0005-0000-0000-0000CB040000}"/>
    <cellStyle name="Normal 6 4 2" xfId="1238" xr:uid="{00000000-0005-0000-0000-0000CC040000}"/>
    <cellStyle name="Normal 6 5" xfId="1239" xr:uid="{00000000-0005-0000-0000-0000CD040000}"/>
    <cellStyle name="Normal 6 5 2" xfId="1240" xr:uid="{00000000-0005-0000-0000-0000CE040000}"/>
    <cellStyle name="Normal 6 6" xfId="1241" xr:uid="{00000000-0005-0000-0000-0000CF040000}"/>
    <cellStyle name="Normal 6 7" xfId="1242" xr:uid="{00000000-0005-0000-0000-0000D0040000}"/>
    <cellStyle name="Normal 60" xfId="1243" xr:uid="{00000000-0005-0000-0000-0000D1040000}"/>
    <cellStyle name="Normal 61" xfId="1244" xr:uid="{00000000-0005-0000-0000-0000D2040000}"/>
    <cellStyle name="Normal 62" xfId="1245" xr:uid="{00000000-0005-0000-0000-0000D3040000}"/>
    <cellStyle name="Normal 63" xfId="1246" xr:uid="{00000000-0005-0000-0000-0000D4040000}"/>
    <cellStyle name="Normal 64" xfId="1247" xr:uid="{00000000-0005-0000-0000-0000D5040000}"/>
    <cellStyle name="Normal 65" xfId="1248" xr:uid="{00000000-0005-0000-0000-0000D6040000}"/>
    <cellStyle name="Normal 66" xfId="1249" xr:uid="{00000000-0005-0000-0000-0000D7040000}"/>
    <cellStyle name="Normal 67" xfId="1250" xr:uid="{00000000-0005-0000-0000-0000D8040000}"/>
    <cellStyle name="Normal 68" xfId="1251" xr:uid="{00000000-0005-0000-0000-0000D9040000}"/>
    <cellStyle name="Normal 69" xfId="47" xr:uid="{00000000-0005-0000-0000-0000DA040000}"/>
    <cellStyle name="Normal 7" xfId="25" xr:uid="{00000000-0005-0000-0000-0000DB040000}"/>
    <cellStyle name="Normal 7 2" xfId="1252" xr:uid="{00000000-0005-0000-0000-0000DC040000}"/>
    <cellStyle name="Normal 7 3" xfId="1253" xr:uid="{00000000-0005-0000-0000-0000DD040000}"/>
    <cellStyle name="Normal 7 4" xfId="1254" xr:uid="{00000000-0005-0000-0000-0000DE040000}"/>
    <cellStyle name="Normal 7 5" xfId="1255" xr:uid="{00000000-0005-0000-0000-0000DF040000}"/>
    <cellStyle name="Normal 7 6" xfId="1256" xr:uid="{00000000-0005-0000-0000-0000E0040000}"/>
    <cellStyle name="Normal 8" xfId="26" xr:uid="{00000000-0005-0000-0000-0000E1040000}"/>
    <cellStyle name="Normal 8 2" xfId="45" xr:uid="{00000000-0005-0000-0000-0000E2040000}"/>
    <cellStyle name="Normal 8 2 2" xfId="1257" xr:uid="{00000000-0005-0000-0000-0000E3040000}"/>
    <cellStyle name="Normal 8 3" xfId="1258" xr:uid="{00000000-0005-0000-0000-0000E4040000}"/>
    <cellStyle name="Normal 8 3 2" xfId="1259" xr:uid="{00000000-0005-0000-0000-0000E5040000}"/>
    <cellStyle name="Normal 8 4" xfId="1260" xr:uid="{00000000-0005-0000-0000-0000E6040000}"/>
    <cellStyle name="Normal 8 5" xfId="1261" xr:uid="{00000000-0005-0000-0000-0000E7040000}"/>
    <cellStyle name="Normal 8 6" xfId="1262" xr:uid="{00000000-0005-0000-0000-0000E8040000}"/>
    <cellStyle name="Normal 8 7" xfId="1263" xr:uid="{00000000-0005-0000-0000-0000E9040000}"/>
    <cellStyle name="Normal 9" xfId="28" xr:uid="{00000000-0005-0000-0000-0000EA040000}"/>
    <cellStyle name="Normal 9 2" xfId="1264" xr:uid="{00000000-0005-0000-0000-0000EB040000}"/>
    <cellStyle name="Normal 9 2 2" xfId="1265" xr:uid="{00000000-0005-0000-0000-0000EC040000}"/>
    <cellStyle name="Normal 9 3" xfId="1266" xr:uid="{00000000-0005-0000-0000-0000ED040000}"/>
    <cellStyle name="Normal 9 3 2" xfId="1267" xr:uid="{00000000-0005-0000-0000-0000EE040000}"/>
    <cellStyle name="Normal 9 4" xfId="1268" xr:uid="{00000000-0005-0000-0000-0000EF040000}"/>
    <cellStyle name="Percent 2" xfId="1269" xr:uid="{00000000-0005-0000-0000-0000F0040000}"/>
    <cellStyle name="Percent 2 2" xfId="1270" xr:uid="{00000000-0005-0000-0000-0000F1040000}"/>
    <cellStyle name="Percent 2 3" xfId="1271" xr:uid="{00000000-0005-0000-0000-0000F2040000}"/>
    <cellStyle name="Percent 3" xfId="1272" xr:uid="{00000000-0005-0000-0000-0000F3040000}"/>
    <cellStyle name="Percent 3 2" xfId="1273" xr:uid="{00000000-0005-0000-0000-0000F4040000}"/>
    <cellStyle name="Pourcentage" xfId="1" builtinId="5"/>
    <cellStyle name="Pourcentage 2" xfId="11" xr:uid="{00000000-0005-0000-0000-0000F6040000}"/>
    <cellStyle name="Pourcentage 2 2" xfId="27" xr:uid="{00000000-0005-0000-0000-0000F7040000}"/>
    <cellStyle name="Pourcentage 2 3" xfId="1274" xr:uid="{00000000-0005-0000-0000-0000F8040000}"/>
    <cellStyle name="Pourcentage 2 4" xfId="1275" xr:uid="{00000000-0005-0000-0000-0000F9040000}"/>
    <cellStyle name="Pourcentage 2 5" xfId="1276" xr:uid="{00000000-0005-0000-0000-0000FA040000}"/>
    <cellStyle name="Pourcentage 2 6" xfId="1277" xr:uid="{00000000-0005-0000-0000-0000FB040000}"/>
    <cellStyle name="Pourcentage 3" xfId="6" xr:uid="{00000000-0005-0000-0000-0000FC040000}"/>
    <cellStyle name="Pourcentage 3 2" xfId="29" xr:uid="{00000000-0005-0000-0000-0000FD040000}"/>
    <cellStyle name="Pourcentage 3 3" xfId="1278" xr:uid="{00000000-0005-0000-0000-0000FE040000}"/>
    <cellStyle name="Pourcentage 3 4" xfId="1279" xr:uid="{00000000-0005-0000-0000-0000FF040000}"/>
    <cellStyle name="Pourcentage 4" xfId="1280" xr:uid="{00000000-0005-0000-0000-000000050000}"/>
    <cellStyle name="Pourcentage 5" xfId="1281" xr:uid="{00000000-0005-0000-0000-000001050000}"/>
    <cellStyle name="Pourcentage 6" xfId="1282" xr:uid="{00000000-0005-0000-0000-000002050000}"/>
    <cellStyle name="Pourcentage 7" xfId="1283" xr:uid="{00000000-0005-0000-0000-000003050000}"/>
    <cellStyle name="Pourcentage 8" xfId="1284" xr:uid="{00000000-0005-0000-0000-000004050000}"/>
    <cellStyle name="Pourcentage 9" xfId="1285" xr:uid="{00000000-0005-0000-0000-000005050000}"/>
    <cellStyle name="常规 4 2" xfId="1286" xr:uid="{00000000-0005-0000-0000-000006050000}"/>
    <cellStyle name="常规_Feuil2" xfId="22" xr:uid="{00000000-0005-0000-0000-00000705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D0B5"/>
      <color rgb="FFB2B2B2"/>
      <color rgb="FF0E0E0C"/>
      <color rgb="FF0A100B"/>
      <color rgb="FFE46D0A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259897</xdr:colOff>
      <xdr:row>63</xdr:row>
      <xdr:rowOff>0</xdr:rowOff>
    </xdr:from>
    <xdr:ext cx="927017" cy="0"/>
    <xdr:pic>
      <xdr:nvPicPr>
        <xdr:cNvPr id="2" name="Image 1">
          <a:extLst>
            <a:ext uri="{FF2B5EF4-FFF2-40B4-BE49-F238E27FC236}">
              <a16:creationId xmlns:a16="http://schemas.microsoft.com/office/drawing/2014/main" id="{F2B17928-72E7-4EF2-9974-16023A697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88297" y="94916625"/>
          <a:ext cx="927017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63</xdr:row>
      <xdr:rowOff>0</xdr:rowOff>
    </xdr:from>
    <xdr:ext cx="927017" cy="0"/>
    <xdr:pic>
      <xdr:nvPicPr>
        <xdr:cNvPr id="3" name="Image 2">
          <a:extLst>
            <a:ext uri="{FF2B5EF4-FFF2-40B4-BE49-F238E27FC236}">
              <a16:creationId xmlns:a16="http://schemas.microsoft.com/office/drawing/2014/main" id="{7E7CF445-4090-404D-8B84-F7B33C3D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88297" y="94916625"/>
          <a:ext cx="927017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63</xdr:row>
      <xdr:rowOff>0</xdr:rowOff>
    </xdr:from>
    <xdr:ext cx="927017" cy="0"/>
    <xdr:pic>
      <xdr:nvPicPr>
        <xdr:cNvPr id="4" name="Image 3">
          <a:extLst>
            <a:ext uri="{FF2B5EF4-FFF2-40B4-BE49-F238E27FC236}">
              <a16:creationId xmlns:a16="http://schemas.microsoft.com/office/drawing/2014/main" id="{ADE731A9-6CED-493C-A6E0-20E527D00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88297" y="94916625"/>
          <a:ext cx="927017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921364" cy="0"/>
    <xdr:pic>
      <xdr:nvPicPr>
        <xdr:cNvPr id="5" name="Image 4">
          <a:extLst>
            <a:ext uri="{FF2B5EF4-FFF2-40B4-BE49-F238E27FC236}">
              <a16:creationId xmlns:a16="http://schemas.microsoft.com/office/drawing/2014/main" id="{EB9D2892-E350-426F-9D3F-381D6A66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1525" y="19116675"/>
          <a:ext cx="921364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63</xdr:row>
      <xdr:rowOff>0</xdr:rowOff>
    </xdr:from>
    <xdr:ext cx="927017" cy="0"/>
    <xdr:pic>
      <xdr:nvPicPr>
        <xdr:cNvPr id="6" name="Image 5">
          <a:extLst>
            <a:ext uri="{FF2B5EF4-FFF2-40B4-BE49-F238E27FC236}">
              <a16:creationId xmlns:a16="http://schemas.microsoft.com/office/drawing/2014/main" id="{AF11D42E-F511-404F-A638-C3222BDB4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88297" y="94916625"/>
          <a:ext cx="927017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63</xdr:row>
      <xdr:rowOff>0</xdr:rowOff>
    </xdr:from>
    <xdr:ext cx="927017" cy="0"/>
    <xdr:pic>
      <xdr:nvPicPr>
        <xdr:cNvPr id="7" name="Image 6">
          <a:extLst>
            <a:ext uri="{FF2B5EF4-FFF2-40B4-BE49-F238E27FC236}">
              <a16:creationId xmlns:a16="http://schemas.microsoft.com/office/drawing/2014/main" id="{E93455F4-4B81-4DE9-9724-C8BBDE99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88297" y="94916625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0</xdr:row>
      <xdr:rowOff>69272</xdr:rowOff>
    </xdr:from>
    <xdr:ext cx="1188720" cy="1588250"/>
    <xdr:pic>
      <xdr:nvPicPr>
        <xdr:cNvPr id="8" name="Image 7">
          <a:extLst>
            <a:ext uri="{FF2B5EF4-FFF2-40B4-BE49-F238E27FC236}">
              <a16:creationId xmlns:a16="http://schemas.microsoft.com/office/drawing/2014/main" id="{8AF9D82B-46F6-402B-B9CD-1E516F70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66097"/>
          <a:ext cx="1188720" cy="1588250"/>
        </a:xfrm>
        <a:prstGeom prst="rect">
          <a:avLst/>
        </a:prstGeom>
      </xdr:spPr>
    </xdr:pic>
    <xdr:clientData/>
  </xdr:oneCellAnchor>
  <xdr:oneCellAnchor>
    <xdr:from>
      <xdr:col>3</xdr:col>
      <xdr:colOff>1171576</xdr:colOff>
      <xdr:row>63</xdr:row>
      <xdr:rowOff>0</xdr:rowOff>
    </xdr:from>
    <xdr:ext cx="921364" cy="0"/>
    <xdr:pic>
      <xdr:nvPicPr>
        <xdr:cNvPr id="9" name="Image 8">
          <a:extLst>
            <a:ext uri="{FF2B5EF4-FFF2-40B4-BE49-F238E27FC236}">
              <a16:creationId xmlns:a16="http://schemas.microsoft.com/office/drawing/2014/main" id="{50674AD9-2A8F-4780-B7C4-3D433DDDC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8726" y="94916625"/>
          <a:ext cx="921364" cy="0"/>
        </a:xfrm>
        <a:prstGeom prst="rect">
          <a:avLst/>
        </a:prstGeom>
      </xdr:spPr>
    </xdr:pic>
    <xdr:clientData/>
  </xdr:oneCellAnchor>
  <xdr:oneCellAnchor>
    <xdr:from>
      <xdr:col>3</xdr:col>
      <xdr:colOff>1171576</xdr:colOff>
      <xdr:row>14</xdr:row>
      <xdr:rowOff>0</xdr:rowOff>
    </xdr:from>
    <xdr:ext cx="908029" cy="0"/>
    <xdr:pic>
      <xdr:nvPicPr>
        <xdr:cNvPr id="10" name="Image 9">
          <a:extLst>
            <a:ext uri="{FF2B5EF4-FFF2-40B4-BE49-F238E27FC236}">
              <a16:creationId xmlns:a16="http://schemas.microsoft.com/office/drawing/2014/main" id="{7F521B03-BECE-43F4-A78E-78FC67FC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8726" y="7581900"/>
          <a:ext cx="908029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921364" cy="0"/>
    <xdr:pic>
      <xdr:nvPicPr>
        <xdr:cNvPr id="11" name="Image 10">
          <a:extLst>
            <a:ext uri="{FF2B5EF4-FFF2-40B4-BE49-F238E27FC236}">
              <a16:creationId xmlns:a16="http://schemas.microsoft.com/office/drawing/2014/main" id="{EF9600F0-90BC-4168-B9FC-E933E5A84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77825" y="6029325"/>
          <a:ext cx="921364" cy="0"/>
        </a:xfrm>
        <a:prstGeom prst="rect">
          <a:avLst/>
        </a:prstGeom>
      </xdr:spPr>
    </xdr:pic>
    <xdr:clientData/>
  </xdr:oneCellAnchor>
  <xdr:oneCellAnchor>
    <xdr:from>
      <xdr:col>4</xdr:col>
      <xdr:colOff>1121833</xdr:colOff>
      <xdr:row>14</xdr:row>
      <xdr:rowOff>0</xdr:rowOff>
    </xdr:from>
    <xdr:ext cx="921364" cy="0"/>
    <xdr:pic>
      <xdr:nvPicPr>
        <xdr:cNvPr id="12" name="Image 11">
          <a:extLst>
            <a:ext uri="{FF2B5EF4-FFF2-40B4-BE49-F238E27FC236}">
              <a16:creationId xmlns:a16="http://schemas.microsoft.com/office/drawing/2014/main" id="{082A2E36-06DA-4EA6-8DB2-31D874EBC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7283" y="17726025"/>
          <a:ext cx="921364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0</xdr:rowOff>
    </xdr:from>
    <xdr:ext cx="927017" cy="0"/>
    <xdr:pic>
      <xdr:nvPicPr>
        <xdr:cNvPr id="202" name="Imag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20579" y="199883981"/>
          <a:ext cx="92701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927017" cy="0"/>
    <xdr:pic>
      <xdr:nvPicPr>
        <xdr:cNvPr id="197" name="Image 196">
          <a:extLst>
            <a:ext uri="{FF2B5EF4-FFF2-40B4-BE49-F238E27FC236}">
              <a16:creationId xmlns:a16="http://schemas.microsoft.com/office/drawing/2014/main" id="{2A4DFF11-BCBF-4ECF-AC05-99BED5CA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533" y="277365527"/>
          <a:ext cx="92701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927017" cy="0"/>
    <xdr:pic>
      <xdr:nvPicPr>
        <xdr:cNvPr id="198" name="Image 197">
          <a:extLst>
            <a:ext uri="{FF2B5EF4-FFF2-40B4-BE49-F238E27FC236}">
              <a16:creationId xmlns:a16="http://schemas.microsoft.com/office/drawing/2014/main" id="{FF8FCD1D-7278-48EF-B925-14A7354C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533" y="277365527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21364" cy="0"/>
    <xdr:pic>
      <xdr:nvPicPr>
        <xdr:cNvPr id="233" name="Image 232">
          <a:extLst>
            <a:ext uri="{FF2B5EF4-FFF2-40B4-BE49-F238E27FC236}">
              <a16:creationId xmlns:a16="http://schemas.microsoft.com/office/drawing/2014/main" id="{01E82A52-40CE-4AE8-A570-ED235FA8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3938" y="11072813"/>
          <a:ext cx="921364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927017" cy="0"/>
    <xdr:pic>
      <xdr:nvPicPr>
        <xdr:cNvPr id="243" name="Image 242">
          <a:extLst>
            <a:ext uri="{FF2B5EF4-FFF2-40B4-BE49-F238E27FC236}">
              <a16:creationId xmlns:a16="http://schemas.microsoft.com/office/drawing/2014/main" id="{D3F796DC-B927-448F-919E-FDFBBD0F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1335" y="222401947"/>
          <a:ext cx="92701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927017" cy="0"/>
    <xdr:pic>
      <xdr:nvPicPr>
        <xdr:cNvPr id="244" name="Image 243">
          <a:extLst>
            <a:ext uri="{FF2B5EF4-FFF2-40B4-BE49-F238E27FC236}">
              <a16:creationId xmlns:a16="http://schemas.microsoft.com/office/drawing/2014/main" id="{AE4FF9A0-0AC7-4EA6-A8BE-59F84A79F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1335" y="222401947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21364" cy="0"/>
    <xdr:pic>
      <xdr:nvPicPr>
        <xdr:cNvPr id="5" name="Image 4">
          <a:extLst>
            <a:ext uri="{FF2B5EF4-FFF2-40B4-BE49-F238E27FC236}">
              <a16:creationId xmlns:a16="http://schemas.microsoft.com/office/drawing/2014/main" id="{A51B8185-D2A6-4BD1-A6A6-FEBF59823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48926" y="198710550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08029" cy="0"/>
    <xdr:pic>
      <xdr:nvPicPr>
        <xdr:cNvPr id="3" name="Image 2">
          <a:extLst>
            <a:ext uri="{FF2B5EF4-FFF2-40B4-BE49-F238E27FC236}">
              <a16:creationId xmlns:a16="http://schemas.microsoft.com/office/drawing/2014/main" id="{BC6A8F9C-0C42-4926-90BC-ED7DED3F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90171" y="17787938"/>
          <a:ext cx="908029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921364" cy="0"/>
    <xdr:pic>
      <xdr:nvPicPr>
        <xdr:cNvPr id="9" name="Image 8">
          <a:extLst>
            <a:ext uri="{FF2B5EF4-FFF2-40B4-BE49-F238E27FC236}">
              <a16:creationId xmlns:a16="http://schemas.microsoft.com/office/drawing/2014/main" id="{AE108D53-E116-4DB8-B6A2-D532C8CDB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7820" y="18166080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1121833</xdr:colOff>
      <xdr:row>23</xdr:row>
      <xdr:rowOff>254000</xdr:rowOff>
    </xdr:from>
    <xdr:ext cx="921364" cy="0"/>
    <xdr:pic>
      <xdr:nvPicPr>
        <xdr:cNvPr id="4" name="Image 3">
          <a:extLst>
            <a:ext uri="{FF2B5EF4-FFF2-40B4-BE49-F238E27FC236}">
              <a16:creationId xmlns:a16="http://schemas.microsoft.com/office/drawing/2014/main" id="{5ABF61AE-40EA-4947-89D3-257211F41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37933" y="7496175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1171576</xdr:colOff>
      <xdr:row>29</xdr:row>
      <xdr:rowOff>0</xdr:rowOff>
    </xdr:from>
    <xdr:ext cx="921364" cy="0"/>
    <xdr:pic>
      <xdr:nvPicPr>
        <xdr:cNvPr id="6" name="Image 5">
          <a:extLst>
            <a:ext uri="{FF2B5EF4-FFF2-40B4-BE49-F238E27FC236}">
              <a16:creationId xmlns:a16="http://schemas.microsoft.com/office/drawing/2014/main" id="{44245675-85C0-4100-87C5-EF090AD4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6089" y="28551188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1171576</xdr:colOff>
      <xdr:row>17</xdr:row>
      <xdr:rowOff>0</xdr:rowOff>
    </xdr:from>
    <xdr:ext cx="908029" cy="0"/>
    <xdr:pic>
      <xdr:nvPicPr>
        <xdr:cNvPr id="7" name="Image 6">
          <a:extLst>
            <a:ext uri="{FF2B5EF4-FFF2-40B4-BE49-F238E27FC236}">
              <a16:creationId xmlns:a16="http://schemas.microsoft.com/office/drawing/2014/main" id="{FCDA5E51-D641-47A2-B072-908D55AE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6089" y="8834438"/>
          <a:ext cx="908029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449553" cy="1936750"/>
    <xdr:pic>
      <xdr:nvPicPr>
        <xdr:cNvPr id="8" name="Image 7">
          <a:extLst>
            <a:ext uri="{FF2B5EF4-FFF2-40B4-BE49-F238E27FC236}">
              <a16:creationId xmlns:a16="http://schemas.microsoft.com/office/drawing/2014/main" id="{83EFFA4C-8487-4199-A936-402E2DD11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49553" cy="1936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9553" cy="1936750"/>
    <xdr:pic>
      <xdr:nvPicPr>
        <xdr:cNvPr id="9" name="Image 8">
          <a:extLst>
            <a:ext uri="{FF2B5EF4-FFF2-40B4-BE49-F238E27FC236}">
              <a16:creationId xmlns:a16="http://schemas.microsoft.com/office/drawing/2014/main" id="{511682CE-724D-4727-B399-3E4155BE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9553" cy="1936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0</xdr:rowOff>
    </xdr:from>
    <xdr:ext cx="927017" cy="0"/>
    <xdr:pic>
      <xdr:nvPicPr>
        <xdr:cNvPr id="2" name="Image 1">
          <a:extLst>
            <a:ext uri="{FF2B5EF4-FFF2-40B4-BE49-F238E27FC236}">
              <a16:creationId xmlns:a16="http://schemas.microsoft.com/office/drawing/2014/main" id="{3E72A192-58F0-4244-A305-BF672A657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9400" y="29232225"/>
          <a:ext cx="92701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28</xdr:row>
      <xdr:rowOff>0</xdr:rowOff>
    </xdr:from>
    <xdr:ext cx="927017" cy="0"/>
    <xdr:pic>
      <xdr:nvPicPr>
        <xdr:cNvPr id="3" name="Image 2">
          <a:extLst>
            <a:ext uri="{FF2B5EF4-FFF2-40B4-BE49-F238E27FC236}">
              <a16:creationId xmlns:a16="http://schemas.microsoft.com/office/drawing/2014/main" id="{283203A5-C445-4A0A-B8BE-6BA6D66D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9400" y="29232225"/>
          <a:ext cx="92701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28</xdr:row>
      <xdr:rowOff>0</xdr:rowOff>
    </xdr:from>
    <xdr:ext cx="927017" cy="0"/>
    <xdr:pic>
      <xdr:nvPicPr>
        <xdr:cNvPr id="4" name="Image 3">
          <a:extLst>
            <a:ext uri="{FF2B5EF4-FFF2-40B4-BE49-F238E27FC236}">
              <a16:creationId xmlns:a16="http://schemas.microsoft.com/office/drawing/2014/main" id="{949D4B9C-864F-4988-B7AE-4C75973F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9400" y="29232225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21364" cy="0"/>
    <xdr:pic>
      <xdr:nvPicPr>
        <xdr:cNvPr id="5" name="Image 4">
          <a:extLst>
            <a:ext uri="{FF2B5EF4-FFF2-40B4-BE49-F238E27FC236}">
              <a16:creationId xmlns:a16="http://schemas.microsoft.com/office/drawing/2014/main" id="{A008FB0F-CAC2-4A51-B556-15420AE0A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993100"/>
          <a:ext cx="921364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28</xdr:row>
      <xdr:rowOff>0</xdr:rowOff>
    </xdr:from>
    <xdr:ext cx="927017" cy="0"/>
    <xdr:pic>
      <xdr:nvPicPr>
        <xdr:cNvPr id="6" name="Image 5">
          <a:extLst>
            <a:ext uri="{FF2B5EF4-FFF2-40B4-BE49-F238E27FC236}">
              <a16:creationId xmlns:a16="http://schemas.microsoft.com/office/drawing/2014/main" id="{8A05A3B6-21B5-4CDA-8E00-A708C271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9400" y="29232225"/>
          <a:ext cx="92701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28</xdr:row>
      <xdr:rowOff>0</xdr:rowOff>
    </xdr:from>
    <xdr:ext cx="927017" cy="0"/>
    <xdr:pic>
      <xdr:nvPicPr>
        <xdr:cNvPr id="7" name="Image 6">
          <a:extLst>
            <a:ext uri="{FF2B5EF4-FFF2-40B4-BE49-F238E27FC236}">
              <a16:creationId xmlns:a16="http://schemas.microsoft.com/office/drawing/2014/main" id="{4E9B9BAC-55F8-4327-9CA1-1C31714F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9400" y="29232225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21364" cy="0"/>
    <xdr:pic>
      <xdr:nvPicPr>
        <xdr:cNvPr id="8" name="Image 7">
          <a:extLst>
            <a:ext uri="{FF2B5EF4-FFF2-40B4-BE49-F238E27FC236}">
              <a16:creationId xmlns:a16="http://schemas.microsoft.com/office/drawing/2014/main" id="{5D999A80-E557-4A8B-9C1A-4C9BDB1F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9232225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08029" cy="0"/>
    <xdr:pic>
      <xdr:nvPicPr>
        <xdr:cNvPr id="9" name="Image 8">
          <a:extLst>
            <a:ext uri="{FF2B5EF4-FFF2-40B4-BE49-F238E27FC236}">
              <a16:creationId xmlns:a16="http://schemas.microsoft.com/office/drawing/2014/main" id="{5E8196C0-D717-4194-8823-0A23F005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458325"/>
          <a:ext cx="908029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15</xdr:row>
      <xdr:rowOff>0</xdr:rowOff>
    </xdr:from>
    <xdr:ext cx="921364" cy="0"/>
    <xdr:pic>
      <xdr:nvPicPr>
        <xdr:cNvPr id="10" name="Image 9">
          <a:extLst>
            <a:ext uri="{FF2B5EF4-FFF2-40B4-BE49-F238E27FC236}">
              <a16:creationId xmlns:a16="http://schemas.microsoft.com/office/drawing/2014/main" id="{12C13DFC-9CB8-4291-B7FE-D45FC15FC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0" y="7905750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1121833</xdr:colOff>
      <xdr:row>22</xdr:row>
      <xdr:rowOff>254000</xdr:rowOff>
    </xdr:from>
    <xdr:ext cx="921364" cy="0"/>
    <xdr:pic>
      <xdr:nvPicPr>
        <xdr:cNvPr id="11" name="Image 10">
          <a:extLst>
            <a:ext uri="{FF2B5EF4-FFF2-40B4-BE49-F238E27FC236}">
              <a16:creationId xmlns:a16="http://schemas.microsoft.com/office/drawing/2014/main" id="{62AA0798-30DA-4B94-9FB3-E8563465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833" y="19602450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1171576</xdr:colOff>
      <xdr:row>28</xdr:row>
      <xdr:rowOff>0</xdr:rowOff>
    </xdr:from>
    <xdr:ext cx="921364" cy="0"/>
    <xdr:pic>
      <xdr:nvPicPr>
        <xdr:cNvPr id="12" name="Image 11">
          <a:extLst>
            <a:ext uri="{FF2B5EF4-FFF2-40B4-BE49-F238E27FC236}">
              <a16:creationId xmlns:a16="http://schemas.microsoft.com/office/drawing/2014/main" id="{4E78C45E-4E6B-440F-8417-2E68D00C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0776" y="29232225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1171576</xdr:colOff>
      <xdr:row>16</xdr:row>
      <xdr:rowOff>0</xdr:rowOff>
    </xdr:from>
    <xdr:ext cx="908029" cy="0"/>
    <xdr:pic>
      <xdr:nvPicPr>
        <xdr:cNvPr id="13" name="Image 12">
          <a:extLst>
            <a:ext uri="{FF2B5EF4-FFF2-40B4-BE49-F238E27FC236}">
              <a16:creationId xmlns:a16="http://schemas.microsoft.com/office/drawing/2014/main" id="{409A2BBA-8AE5-454A-8CE8-0C3A100E5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0776" y="9458325"/>
          <a:ext cx="908029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449553" cy="1936750"/>
    <xdr:pic>
      <xdr:nvPicPr>
        <xdr:cNvPr id="14" name="Image 13">
          <a:extLst>
            <a:ext uri="{FF2B5EF4-FFF2-40B4-BE49-F238E27FC236}">
              <a16:creationId xmlns:a16="http://schemas.microsoft.com/office/drawing/2014/main" id="{065D112F-15A1-4D8F-A22C-9F42A4A8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49553" cy="193675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921364" cy="0"/>
    <xdr:pic>
      <xdr:nvPicPr>
        <xdr:cNvPr id="15" name="Image 14">
          <a:extLst>
            <a:ext uri="{FF2B5EF4-FFF2-40B4-BE49-F238E27FC236}">
              <a16:creationId xmlns:a16="http://schemas.microsoft.com/office/drawing/2014/main" id="{8B0583E6-256C-4C39-B4FC-7F8025BB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550188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921364" cy="0"/>
    <xdr:pic>
      <xdr:nvPicPr>
        <xdr:cNvPr id="16" name="Image 15">
          <a:extLst>
            <a:ext uri="{FF2B5EF4-FFF2-40B4-BE49-F238E27FC236}">
              <a16:creationId xmlns:a16="http://schemas.microsoft.com/office/drawing/2014/main" id="{455B837A-2587-422C-865C-1E11F7E2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765500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1121833</xdr:colOff>
      <xdr:row>22</xdr:row>
      <xdr:rowOff>254000</xdr:rowOff>
    </xdr:from>
    <xdr:ext cx="921364" cy="0"/>
    <xdr:pic>
      <xdr:nvPicPr>
        <xdr:cNvPr id="17" name="Image 16">
          <a:extLst>
            <a:ext uri="{FF2B5EF4-FFF2-40B4-BE49-F238E27FC236}">
              <a16:creationId xmlns:a16="http://schemas.microsoft.com/office/drawing/2014/main" id="{373A42DF-3544-4133-AA1C-DF47F4F5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833" y="19164300"/>
          <a:ext cx="921364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7081" cy="2000250"/>
    <xdr:pic>
      <xdr:nvPicPr>
        <xdr:cNvPr id="9" name="Image 8">
          <a:extLst>
            <a:ext uri="{FF2B5EF4-FFF2-40B4-BE49-F238E27FC236}">
              <a16:creationId xmlns:a16="http://schemas.microsoft.com/office/drawing/2014/main" id="{1AC0632B-CC9D-4CD5-89C7-B0C3FCAC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7081" cy="20002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488</xdr:row>
      <xdr:rowOff>0</xdr:rowOff>
    </xdr:from>
    <xdr:ext cx="923924" cy="0"/>
    <xdr:pic>
      <xdr:nvPicPr>
        <xdr:cNvPr id="2" name="Image 1">
          <a:extLst>
            <a:ext uri="{FF2B5EF4-FFF2-40B4-BE49-F238E27FC236}">
              <a16:creationId xmlns:a16="http://schemas.microsoft.com/office/drawing/2014/main" id="{1D82D807-4F9F-41E0-91A3-C54C731A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841075"/>
          <a:ext cx="92392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21362" cy="0"/>
    <xdr:pic>
      <xdr:nvPicPr>
        <xdr:cNvPr id="3" name="Image 2">
          <a:extLst>
            <a:ext uri="{FF2B5EF4-FFF2-40B4-BE49-F238E27FC236}">
              <a16:creationId xmlns:a16="http://schemas.microsoft.com/office/drawing/2014/main" id="{EB8C6087-D058-4B86-A675-F65F1434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841075"/>
          <a:ext cx="921362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23924" cy="0"/>
    <xdr:pic>
      <xdr:nvPicPr>
        <xdr:cNvPr id="4" name="Image 3">
          <a:extLst>
            <a:ext uri="{FF2B5EF4-FFF2-40B4-BE49-F238E27FC236}">
              <a16:creationId xmlns:a16="http://schemas.microsoft.com/office/drawing/2014/main" id="{14FE4443-20D1-4817-9F0F-2244D91E6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126575"/>
          <a:ext cx="92392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21362" cy="0"/>
    <xdr:pic>
      <xdr:nvPicPr>
        <xdr:cNvPr id="5" name="Image 4">
          <a:extLst>
            <a:ext uri="{FF2B5EF4-FFF2-40B4-BE49-F238E27FC236}">
              <a16:creationId xmlns:a16="http://schemas.microsoft.com/office/drawing/2014/main" id="{70BE77C3-6483-421B-9F5D-3295F41F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126575"/>
          <a:ext cx="921362" cy="0"/>
        </a:xfrm>
        <a:prstGeom prst="rect">
          <a:avLst/>
        </a:prstGeom>
      </xdr:spPr>
    </xdr:pic>
    <xdr:clientData/>
  </xdr:oneCellAnchor>
  <xdr:oneCellAnchor>
    <xdr:from>
      <xdr:col>0</xdr:col>
      <xdr:colOff>1121833</xdr:colOff>
      <xdr:row>0</xdr:row>
      <xdr:rowOff>0</xdr:rowOff>
    </xdr:from>
    <xdr:ext cx="921364" cy="0"/>
    <xdr:pic>
      <xdr:nvPicPr>
        <xdr:cNvPr id="6" name="Image 5">
          <a:extLst>
            <a:ext uri="{FF2B5EF4-FFF2-40B4-BE49-F238E27FC236}">
              <a16:creationId xmlns:a16="http://schemas.microsoft.com/office/drawing/2014/main" id="{BFB2AB09-895C-41B5-A376-BDA096FCA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7283" y="6886575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21364" cy="0"/>
    <xdr:pic>
      <xdr:nvPicPr>
        <xdr:cNvPr id="7" name="Image 6">
          <a:extLst>
            <a:ext uri="{FF2B5EF4-FFF2-40B4-BE49-F238E27FC236}">
              <a16:creationId xmlns:a16="http://schemas.microsoft.com/office/drawing/2014/main" id="{954B36DF-3DD1-4873-95DD-678F82FB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993100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1121833</xdr:colOff>
      <xdr:row>80</xdr:row>
      <xdr:rowOff>254000</xdr:rowOff>
    </xdr:from>
    <xdr:ext cx="921364" cy="0"/>
    <xdr:pic>
      <xdr:nvPicPr>
        <xdr:cNvPr id="8" name="Image 7">
          <a:extLst>
            <a:ext uri="{FF2B5EF4-FFF2-40B4-BE49-F238E27FC236}">
              <a16:creationId xmlns:a16="http://schemas.microsoft.com/office/drawing/2014/main" id="{2B8F02E5-DB6C-4B19-9CD4-DB683C94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833" y="19602450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21364" cy="0"/>
    <xdr:pic>
      <xdr:nvPicPr>
        <xdr:cNvPr id="9" name="Image 8">
          <a:extLst>
            <a:ext uri="{FF2B5EF4-FFF2-40B4-BE49-F238E27FC236}">
              <a16:creationId xmlns:a16="http://schemas.microsoft.com/office/drawing/2014/main" id="{69329ADB-94C1-465B-A9C9-8A4889F0D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697825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21364" cy="0"/>
    <xdr:pic>
      <xdr:nvPicPr>
        <xdr:cNvPr id="10" name="Image 9">
          <a:extLst>
            <a:ext uri="{FF2B5EF4-FFF2-40B4-BE49-F238E27FC236}">
              <a16:creationId xmlns:a16="http://schemas.microsoft.com/office/drawing/2014/main" id="{9CB1A93B-0CD9-420A-80EA-79B3B03F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936950"/>
          <a:ext cx="921364" cy="0"/>
        </a:xfrm>
        <a:prstGeom prst="rect">
          <a:avLst/>
        </a:prstGeom>
      </xdr:spPr>
    </xdr:pic>
    <xdr:clientData/>
  </xdr:oneCellAnchor>
  <xdr:oneCellAnchor>
    <xdr:from>
      <xdr:col>0</xdr:col>
      <xdr:colOff>1121833</xdr:colOff>
      <xdr:row>158</xdr:row>
      <xdr:rowOff>254000</xdr:rowOff>
    </xdr:from>
    <xdr:ext cx="921364" cy="0"/>
    <xdr:pic>
      <xdr:nvPicPr>
        <xdr:cNvPr id="11" name="Image 10">
          <a:extLst>
            <a:ext uri="{FF2B5EF4-FFF2-40B4-BE49-F238E27FC236}">
              <a16:creationId xmlns:a16="http://schemas.microsoft.com/office/drawing/2014/main" id="{6BA23D17-B65C-4687-8D67-A21131F2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833" y="19307175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488</xdr:row>
      <xdr:rowOff>0</xdr:rowOff>
    </xdr:from>
    <xdr:ext cx="923924" cy="0"/>
    <xdr:pic>
      <xdr:nvPicPr>
        <xdr:cNvPr id="12" name="Image 11">
          <a:extLst>
            <a:ext uri="{FF2B5EF4-FFF2-40B4-BE49-F238E27FC236}">
              <a16:creationId xmlns:a16="http://schemas.microsoft.com/office/drawing/2014/main" id="{CD8FF3C8-390E-4C33-91AC-8F24F77D3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6205000"/>
          <a:ext cx="923924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488</xdr:row>
      <xdr:rowOff>0</xdr:rowOff>
    </xdr:from>
    <xdr:ext cx="921362" cy="0"/>
    <xdr:pic>
      <xdr:nvPicPr>
        <xdr:cNvPr id="13" name="Image 12">
          <a:extLst>
            <a:ext uri="{FF2B5EF4-FFF2-40B4-BE49-F238E27FC236}">
              <a16:creationId xmlns:a16="http://schemas.microsoft.com/office/drawing/2014/main" id="{3237D9BC-3AE8-46CF-9976-FB45EE89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6205000"/>
          <a:ext cx="921362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487</xdr:row>
      <xdr:rowOff>0</xdr:rowOff>
    </xdr:from>
    <xdr:ext cx="923924" cy="0"/>
    <xdr:pic>
      <xdr:nvPicPr>
        <xdr:cNvPr id="14" name="Image 13">
          <a:extLst>
            <a:ext uri="{FF2B5EF4-FFF2-40B4-BE49-F238E27FC236}">
              <a16:creationId xmlns:a16="http://schemas.microsoft.com/office/drawing/2014/main" id="{23E5C008-AF42-40D0-A90C-4DBFC4644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5966875"/>
          <a:ext cx="923924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487</xdr:row>
      <xdr:rowOff>0</xdr:rowOff>
    </xdr:from>
    <xdr:ext cx="921362" cy="0"/>
    <xdr:pic>
      <xdr:nvPicPr>
        <xdr:cNvPr id="15" name="Image 14">
          <a:extLst>
            <a:ext uri="{FF2B5EF4-FFF2-40B4-BE49-F238E27FC236}">
              <a16:creationId xmlns:a16="http://schemas.microsoft.com/office/drawing/2014/main" id="{1C50DA39-6964-477F-AB35-C12FCE975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5966875"/>
          <a:ext cx="921362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81</xdr:row>
      <xdr:rowOff>0</xdr:rowOff>
    </xdr:from>
    <xdr:ext cx="921364" cy="0"/>
    <xdr:pic>
      <xdr:nvPicPr>
        <xdr:cNvPr id="16" name="Image 15">
          <a:extLst>
            <a:ext uri="{FF2B5EF4-FFF2-40B4-BE49-F238E27FC236}">
              <a16:creationId xmlns:a16="http://schemas.microsoft.com/office/drawing/2014/main" id="{694C8751-BC6A-4D5C-BF83-8AB638249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288125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1121833</xdr:colOff>
      <xdr:row>80</xdr:row>
      <xdr:rowOff>254000</xdr:rowOff>
    </xdr:from>
    <xdr:ext cx="921364" cy="0"/>
    <xdr:pic>
      <xdr:nvPicPr>
        <xdr:cNvPr id="17" name="Image 16">
          <a:extLst>
            <a:ext uri="{FF2B5EF4-FFF2-40B4-BE49-F238E27FC236}">
              <a16:creationId xmlns:a16="http://schemas.microsoft.com/office/drawing/2014/main" id="{64CC910C-C42C-4E97-BB87-08C14E03E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833" y="19288125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159</xdr:row>
      <xdr:rowOff>0</xdr:rowOff>
    </xdr:from>
    <xdr:ext cx="921364" cy="0"/>
    <xdr:pic>
      <xdr:nvPicPr>
        <xdr:cNvPr id="18" name="Image 17">
          <a:extLst>
            <a:ext uri="{FF2B5EF4-FFF2-40B4-BE49-F238E27FC236}">
              <a16:creationId xmlns:a16="http://schemas.microsoft.com/office/drawing/2014/main" id="{96302D14-0E10-4B08-BFA7-8E05FF8F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7861875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164</xdr:row>
      <xdr:rowOff>0</xdr:rowOff>
    </xdr:from>
    <xdr:ext cx="921364" cy="0"/>
    <xdr:pic>
      <xdr:nvPicPr>
        <xdr:cNvPr id="19" name="Image 18">
          <a:extLst>
            <a:ext uri="{FF2B5EF4-FFF2-40B4-BE49-F238E27FC236}">
              <a16:creationId xmlns:a16="http://schemas.microsoft.com/office/drawing/2014/main" id="{216FE1D6-650D-4FD8-A62F-78418254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052500"/>
          <a:ext cx="921364" cy="0"/>
        </a:xfrm>
        <a:prstGeom prst="rect">
          <a:avLst/>
        </a:prstGeom>
      </xdr:spPr>
    </xdr:pic>
    <xdr:clientData/>
  </xdr:oneCellAnchor>
  <xdr:oneCellAnchor>
    <xdr:from>
      <xdr:col>2</xdr:col>
      <xdr:colOff>1121833</xdr:colOff>
      <xdr:row>158</xdr:row>
      <xdr:rowOff>254000</xdr:rowOff>
    </xdr:from>
    <xdr:ext cx="921364" cy="0"/>
    <xdr:pic>
      <xdr:nvPicPr>
        <xdr:cNvPr id="20" name="Image 19">
          <a:extLst>
            <a:ext uri="{FF2B5EF4-FFF2-40B4-BE49-F238E27FC236}">
              <a16:creationId xmlns:a16="http://schemas.microsoft.com/office/drawing/2014/main" id="{CF6A2583-E1F7-4058-B7DF-C3990A5C4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833" y="37861875"/>
          <a:ext cx="921364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lart365.sharepoint.com/sites/workspaces/southern/Sharing%20Boite%20a%20Outils/02-%20MULTI%20MARQUES/TARIF%20&amp;%20CGV%20FRANCE/2025/TARIF%202025%20COLART%20FR-BE.xlsx" TargetMode="External"/><Relationship Id="rId1" Type="http://schemas.openxmlformats.org/officeDocument/2006/relationships/externalLinkPath" Target="/sites/workspaces/southern/Sharing%20Boite%20a%20Outils/02-%20MULTI%20MARQUES/TARIF%20&amp;%20CGV%20FRANCE/2025/TARIF%202025%20COLART%20FR-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</sheetNames>
    <sheetDataSet>
      <sheetData sheetId="0">
        <row r="1">
          <cell r="A1" t="str">
            <v>GENCOD</v>
          </cell>
          <cell r="B1" t="str">
            <v>PROD CODE</v>
          </cell>
          <cell r="C1" t="str">
            <v>DESIGNATION</v>
          </cell>
          <cell r="D1" t="str">
            <v>Page catalogue 2025</v>
          </cell>
          <cell r="E1" t="str">
            <v>Ancien Gencod</v>
          </cell>
          <cell r="F1" t="str">
            <v>Ancien Code Produit</v>
          </cell>
          <cell r="G1" t="str">
            <v>Désignation Courte</v>
          </cell>
          <cell r="H1" t="str">
            <v>Désignation Hollandaise</v>
          </cell>
          <cell r="I1" t="str">
            <v>Désignation Anglaise</v>
          </cell>
          <cell r="J1" t="str">
            <v>Prix brut HT au 01/01/2024</v>
          </cell>
          <cell r="K1" t="str">
            <v>Prix brut HT au 01/01/2025</v>
          </cell>
        </row>
        <row r="2">
          <cell r="A2" t="str">
            <v>884955097809</v>
          </cell>
          <cell r="B2" t="str">
            <v>2190615</v>
          </cell>
          <cell r="C2" t="str">
            <v>W&amp;N GALERIA ACRYLIQUE SET 10X12ML + ACCESSOIRES</v>
          </cell>
          <cell r="D2">
            <v>11</v>
          </cell>
          <cell r="E2"/>
          <cell r="F2"/>
          <cell r="G2" t="str">
            <v>WN GALERIA ACRY 10X12ML + ACC</v>
          </cell>
          <cell r="H2" t="str">
            <v>W&amp;N GALERIA ACRYLIC ESSENTIALS SET 10X12ML</v>
          </cell>
          <cell r="I2" t="str">
            <v>WN GAC CARDBOARD SET 10X12ML   SP</v>
          </cell>
          <cell r="J2">
            <v>27</v>
          </cell>
          <cell r="K2">
            <v>27.54</v>
          </cell>
        </row>
        <row r="3">
          <cell r="A3" t="str">
            <v>884955097823</v>
          </cell>
          <cell r="B3" t="str">
            <v>0290197</v>
          </cell>
          <cell r="C3" t="str">
            <v>W&amp;N GRAPHIC ART MANGA SET</v>
          </cell>
          <cell r="D3">
            <v>11</v>
          </cell>
          <cell r="E3"/>
          <cell r="F3"/>
          <cell r="G3" t="str">
            <v>WN GRPH ART MANGA SET</v>
          </cell>
          <cell r="H3" t="str">
            <v>W&amp;N GRAPHIC ART MANGA SET 12-DELIG</v>
          </cell>
          <cell r="I3" t="str">
            <v>WN GRPH ART MANGA SET          SP</v>
          </cell>
          <cell r="J3">
            <v>27</v>
          </cell>
          <cell r="K3">
            <v>27</v>
          </cell>
        </row>
        <row r="4">
          <cell r="A4" t="str">
            <v>884955097090</v>
          </cell>
          <cell r="B4" t="str">
            <v>0290180</v>
          </cell>
          <cell r="C4" t="str">
            <v>W&amp;N MIXED MEDIA SET - ILLUSTRATION</v>
          </cell>
          <cell r="D4">
            <v>11</v>
          </cell>
          <cell r="E4"/>
          <cell r="F4"/>
          <cell r="G4" t="str">
            <v>WN MIXED MEDIA SET - ILLUSTRAT</v>
          </cell>
          <cell r="H4" t="str">
            <v>W&amp;N MIXED MEDIA SET - ILLUSTRATIE</v>
          </cell>
          <cell r="I4" t="str">
            <v>WN MIXED MEDIA SET - ILLUSTRAT SP</v>
          </cell>
          <cell r="J4">
            <v>30</v>
          </cell>
          <cell r="K4">
            <v>30</v>
          </cell>
        </row>
        <row r="5">
          <cell r="A5" t="str">
            <v>884955097106</v>
          </cell>
          <cell r="B5" t="str">
            <v>0290181</v>
          </cell>
          <cell r="C5" t="str">
            <v>W&amp;N MIXED MEDIA SET - WATERCOLOUR</v>
          </cell>
          <cell r="D5">
            <v>11</v>
          </cell>
          <cell r="E5"/>
          <cell r="F5"/>
          <cell r="G5" t="str">
            <v>WN MIXED MEDIA SET - WC</v>
          </cell>
          <cell r="H5" t="str">
            <v>W&amp;N MIXED MEDIA SET - AQUAREL</v>
          </cell>
          <cell r="I5" t="str">
            <v>WN MIXED MEDIA SET - WC        SP</v>
          </cell>
          <cell r="J5">
            <v>30</v>
          </cell>
          <cell r="K5">
            <v>30</v>
          </cell>
        </row>
        <row r="6">
          <cell r="A6" t="str">
            <v>884955097113</v>
          </cell>
          <cell r="B6" t="str">
            <v>0290182</v>
          </cell>
          <cell r="C6" t="str">
            <v>W&amp;N MIXED MEDIA SET - METALLIC</v>
          </cell>
          <cell r="D6">
            <v>11</v>
          </cell>
          <cell r="E6"/>
          <cell r="F6"/>
          <cell r="G6" t="str">
            <v>WN MIXED MEDIA SET - MTL</v>
          </cell>
          <cell r="H6" t="str">
            <v>W&amp;N MIXED MEDIA SET - METALLIC</v>
          </cell>
          <cell r="I6" t="str">
            <v>WN MIXED MEDIA SET - MTL       SP</v>
          </cell>
          <cell r="J6">
            <v>30</v>
          </cell>
          <cell r="K6">
            <v>30</v>
          </cell>
        </row>
        <row r="7">
          <cell r="A7" t="str">
            <v>884955097793</v>
          </cell>
          <cell r="B7" t="str">
            <v>1490713</v>
          </cell>
          <cell r="C7" t="str">
            <v>W&amp;N WINTON HUILE SET 10X12ML + ACCESSOIRES</v>
          </cell>
          <cell r="D7">
            <v>11</v>
          </cell>
          <cell r="E7"/>
          <cell r="F7"/>
          <cell r="G7" t="str">
            <v>WN WINTON HLE 10X12ML + ACC</v>
          </cell>
          <cell r="H7" t="str">
            <v>W&amp;N WINTON OIL ESSENTIALS SET 10X12ML</v>
          </cell>
          <cell r="I7" t="str">
            <v>WN WOC CARDBOARD SET 10X12ML   SP</v>
          </cell>
          <cell r="J7">
            <v>27</v>
          </cell>
          <cell r="K7">
            <v>27.54</v>
          </cell>
        </row>
        <row r="8">
          <cell r="A8" t="str">
            <v>884955097816</v>
          </cell>
          <cell r="B8" t="str">
            <v>0390708</v>
          </cell>
          <cell r="C8" t="str">
            <v>W&amp;N COTMAN WATERCOLOUR CARDBOARD SET 10X5ML</v>
          </cell>
          <cell r="D8">
            <v>11</v>
          </cell>
          <cell r="E8"/>
          <cell r="F8"/>
          <cell r="G8" t="str">
            <v>WN CWC CARDBOARD SET 10X5ML</v>
          </cell>
          <cell r="H8" t="str">
            <v>W&amp;N COTMAN WATERCOLOUR ESSENTIALS SET 10X5ML</v>
          </cell>
          <cell r="I8" t="str">
            <v>WN CWC CARDBOARD SET 10X5ML    SP</v>
          </cell>
          <cell r="J8">
            <v>27</v>
          </cell>
          <cell r="K8">
            <v>27.54</v>
          </cell>
        </row>
        <row r="9">
          <cell r="A9" t="str">
            <v>884955089354</v>
          </cell>
          <cell r="B9" t="str">
            <v>8840487</v>
          </cell>
          <cell r="C9" t="str">
            <v>W&amp;N ARTISTS HUILE 200ML 644 BLANC DE TITANE ROW</v>
          </cell>
          <cell r="D9">
            <v>12</v>
          </cell>
          <cell r="E9" t="str">
            <v>094376985597</v>
          </cell>
          <cell r="F9" t="str">
            <v>1237644</v>
          </cell>
          <cell r="G9" t="str">
            <v>WN AOC 200ML 644 BLAN TITA ROW</v>
          </cell>
          <cell r="H9" t="str">
            <v>W&amp;N ARTISTS OIL COLOUR 200ML TIT WHITE ROW</v>
          </cell>
          <cell r="I9" t="str">
            <v>WN AOC 200ML TIT WHITE ROW     SP</v>
          </cell>
          <cell r="J9">
            <v>16.71</v>
          </cell>
          <cell r="K9">
            <v>17.21</v>
          </cell>
        </row>
        <row r="10">
          <cell r="A10" t="str">
            <v>884955089361</v>
          </cell>
          <cell r="B10" t="str">
            <v>8840488</v>
          </cell>
          <cell r="C10" t="str">
            <v>W&amp;N ARTISTS HUILE 200ML BLANC ARGENT IMITATIO ROW</v>
          </cell>
          <cell r="D10">
            <v>12</v>
          </cell>
          <cell r="E10" t="str">
            <v>094376985962</v>
          </cell>
          <cell r="F10" t="str">
            <v>1237242</v>
          </cell>
          <cell r="G10" t="str">
            <v>WN AOC 200ML BLC ARGENT IM ROW</v>
          </cell>
          <cell r="H10" t="str">
            <v>W&amp;N ARTISTS' OIL COLOUR 200ML FLAKE WHITE HUE ROW</v>
          </cell>
          <cell r="I10" t="str">
            <v>WN AOC 200ML FLK WHT HUE ROW   SP</v>
          </cell>
          <cell r="J10">
            <v>16.71</v>
          </cell>
          <cell r="K10">
            <v>17.21</v>
          </cell>
        </row>
        <row r="11">
          <cell r="A11" t="str">
            <v>884955089378</v>
          </cell>
          <cell r="B11" t="str">
            <v>8840489</v>
          </cell>
          <cell r="C11" t="str">
            <v>W&amp;N ARTISTS HUILE 200ML TBE BLANC DE SOUS-COUCHE ROW</v>
          </cell>
          <cell r="D11">
            <v>12</v>
          </cell>
          <cell r="E11" t="str">
            <v>884955074633</v>
          </cell>
          <cell r="F11" t="str">
            <v>3737674</v>
          </cell>
          <cell r="G11" t="str">
            <v>WN AOC 200ML BLC SCOUCHE ROW</v>
          </cell>
          <cell r="H11" t="str">
            <v>W&amp;N ARTISTS' OIL COLOUR 200ML UNDERPAINTING WHITE</v>
          </cell>
          <cell r="I11" t="str">
            <v>WN AOC 200ML UNDERPNTNG WH ROW SP</v>
          </cell>
          <cell r="J11">
            <v>16.71</v>
          </cell>
          <cell r="K11">
            <v>17.21</v>
          </cell>
        </row>
        <row r="12">
          <cell r="A12" t="str">
            <v>094376985856</v>
          </cell>
          <cell r="B12" t="str">
            <v>1237042</v>
          </cell>
          <cell r="C12" t="str">
            <v>W&amp;N ARTISTS HUILE 200ML 042 ROUGE VIF</v>
          </cell>
          <cell r="D12">
            <v>12</v>
          </cell>
          <cell r="E12"/>
          <cell r="F12"/>
          <cell r="G12" t="str">
            <v>WN AOC 200ML 042 RGE VIF</v>
          </cell>
          <cell r="H12" t="str">
            <v>W&amp;N ARTISTS OIL COLOUR 200ML BRIGHT RED</v>
          </cell>
          <cell r="I12" t="str">
            <v>WN AOC 200ML BRIGHT RED</v>
          </cell>
          <cell r="J12">
            <v>16.71</v>
          </cell>
          <cell r="K12">
            <v>17.21</v>
          </cell>
        </row>
        <row r="13">
          <cell r="A13" t="str">
            <v>094376985627</v>
          </cell>
          <cell r="B13" t="str">
            <v>1237074</v>
          </cell>
          <cell r="C13" t="str">
            <v>W&amp;N ARTISTS HUILE 200ML 074 TERRE SIENNE BRULEE</v>
          </cell>
          <cell r="D13">
            <v>12</v>
          </cell>
          <cell r="E13"/>
          <cell r="F13"/>
          <cell r="G13" t="str">
            <v>WN AOC 200ML 074 T S B</v>
          </cell>
          <cell r="H13" t="str">
            <v>W&amp;N ARTISTS OIL COLOUR 200ML BURNT SIENNA</v>
          </cell>
          <cell r="I13" t="str">
            <v>WN AOC 200ML BURNT SIENNA</v>
          </cell>
          <cell r="J13">
            <v>16.71</v>
          </cell>
          <cell r="K13">
            <v>17.21</v>
          </cell>
        </row>
        <row r="14">
          <cell r="A14" t="str">
            <v>094376985641</v>
          </cell>
          <cell r="B14" t="str">
            <v>1237076</v>
          </cell>
          <cell r="C14" t="str">
            <v>W&amp;N ARTISTS HUILE 200ML 076 TERRE DOMBRE BRULEE</v>
          </cell>
          <cell r="D14">
            <v>12</v>
          </cell>
          <cell r="E14"/>
          <cell r="F14"/>
          <cell r="G14" t="str">
            <v>WN AOC 200ML 076 T O B</v>
          </cell>
          <cell r="H14" t="str">
            <v>W&amp;N ARTISTS OIL COLOUR 200ML BURNT UMBER</v>
          </cell>
          <cell r="I14" t="str">
            <v>WN AOC 200ML BURNT UMBER</v>
          </cell>
          <cell r="J14">
            <v>16.71</v>
          </cell>
          <cell r="K14">
            <v>17.21</v>
          </cell>
        </row>
        <row r="15">
          <cell r="A15" t="str">
            <v>094376985665</v>
          </cell>
          <cell r="B15" t="str">
            <v>1237331</v>
          </cell>
          <cell r="C15" t="str">
            <v>W&amp;N ARTISTS HUILE 200ML 331 NOIR D'IVOIRE</v>
          </cell>
          <cell r="D15">
            <v>12</v>
          </cell>
          <cell r="E15"/>
          <cell r="F15"/>
          <cell r="G15" t="str">
            <v>WN AOC 200ML 331 NOIR D'IVOIRE</v>
          </cell>
          <cell r="H15" t="str">
            <v>W&amp;N ARTISTS OIL COLOUR 200ML IVORY BLACK</v>
          </cell>
          <cell r="I15" t="str">
            <v>WN AOC 200ML IVORY BLACK</v>
          </cell>
          <cell r="J15">
            <v>16.71</v>
          </cell>
          <cell r="K15">
            <v>17.21</v>
          </cell>
        </row>
        <row r="16">
          <cell r="A16" t="str">
            <v>094376985832</v>
          </cell>
          <cell r="B16" t="str">
            <v>1237379</v>
          </cell>
          <cell r="C16" t="str">
            <v>W&amp;N ARTISTS HUILE 200ML 379 BLEU MANGANESE IMIT</v>
          </cell>
          <cell r="D16">
            <v>12</v>
          </cell>
          <cell r="E16"/>
          <cell r="F16"/>
          <cell r="G16" t="str">
            <v>WN AOC 200ML 379 BLE MANGAN IM</v>
          </cell>
          <cell r="H16" t="str">
            <v>W&amp;N ARTISTS OIL COLOUR 200ML MANG BLUE HUE</v>
          </cell>
          <cell r="I16" t="str">
            <v>WN AOC 200ML MANG BLUE HUE</v>
          </cell>
          <cell r="J16">
            <v>16.71</v>
          </cell>
          <cell r="K16">
            <v>17.21</v>
          </cell>
        </row>
        <row r="17">
          <cell r="A17" t="str">
            <v>094376985795</v>
          </cell>
          <cell r="B17" t="str">
            <v>1237465</v>
          </cell>
          <cell r="C17" t="str">
            <v>W&amp;N ARTISTS HUILE 200ML 465 GRIS DE PAYNE</v>
          </cell>
          <cell r="D17">
            <v>12</v>
          </cell>
          <cell r="E17"/>
          <cell r="F17"/>
          <cell r="G17" t="str">
            <v>WN AOC 200ML 465 GRIS DE PAYNE</v>
          </cell>
          <cell r="H17" t="str">
            <v>W&amp;N ARTISTS OIL COLOUR 200ML PAYNE'S GRAY</v>
          </cell>
          <cell r="I17" t="str">
            <v>WN AOC 200ML PAYNE'S GRAY</v>
          </cell>
          <cell r="J17">
            <v>16.71</v>
          </cell>
          <cell r="K17">
            <v>17.21</v>
          </cell>
        </row>
        <row r="18">
          <cell r="A18" t="str">
            <v>094376985917</v>
          </cell>
          <cell r="B18" t="str">
            <v>1237526</v>
          </cell>
          <cell r="C18" t="str">
            <v>W&amp;N ARTISTS HUILE 200ML 526 TURQUOISE PHTALO</v>
          </cell>
          <cell r="D18">
            <v>12</v>
          </cell>
          <cell r="E18"/>
          <cell r="F18"/>
          <cell r="G18" t="str">
            <v>WN AOC 200ML 526 TURQ PHTALO</v>
          </cell>
          <cell r="H18" t="str">
            <v>W&amp;N ARTISTS OIL COLOUR 200ML PHTHALO TURQ</v>
          </cell>
          <cell r="I18" t="str">
            <v>WN AOC 200ML PHTHALO TURQ</v>
          </cell>
          <cell r="J18">
            <v>16.71</v>
          </cell>
          <cell r="K18">
            <v>17.21</v>
          </cell>
        </row>
        <row r="19">
          <cell r="A19" t="str">
            <v>094376985771</v>
          </cell>
          <cell r="B19" t="str">
            <v>1237538</v>
          </cell>
          <cell r="C19" t="str">
            <v>W&amp;N ARTISTS HUILE 200ML 538 BLEU DE PRUSSE</v>
          </cell>
          <cell r="D19">
            <v>12</v>
          </cell>
          <cell r="E19"/>
          <cell r="F19"/>
          <cell r="G19" t="str">
            <v>WN AOC 200ML 538 BLEU PRUSSE</v>
          </cell>
          <cell r="H19" t="str">
            <v>W&amp;N ARTISTS OIL COLOUR 200ML PRUSS BLUE</v>
          </cell>
          <cell r="I19" t="str">
            <v>WN AOC 200ML PRUSS BLUE</v>
          </cell>
          <cell r="J19">
            <v>16.71</v>
          </cell>
          <cell r="K19">
            <v>17.21</v>
          </cell>
        </row>
        <row r="20">
          <cell r="A20" t="str">
            <v>094376985726</v>
          </cell>
          <cell r="B20" t="str">
            <v>1237552</v>
          </cell>
          <cell r="C20" t="str">
            <v>W&amp;N ARTISTS HUILE 200ML 552 TERRE SIENNE NATURELL</v>
          </cell>
          <cell r="D20">
            <v>12</v>
          </cell>
          <cell r="E20"/>
          <cell r="F20"/>
          <cell r="G20" t="str">
            <v>WN AOC 200ML 552 T S N</v>
          </cell>
          <cell r="H20" t="str">
            <v>W&amp;N ARTISTS OIL COLOUR 200ML RAW SIENNA</v>
          </cell>
          <cell r="I20" t="str">
            <v>WN AOC 200ML RAW SIENNA</v>
          </cell>
          <cell r="J20">
            <v>16.71</v>
          </cell>
          <cell r="K20">
            <v>17.21</v>
          </cell>
        </row>
        <row r="21">
          <cell r="A21" t="str">
            <v>094376985658</v>
          </cell>
          <cell r="B21" t="str">
            <v>1237554</v>
          </cell>
          <cell r="C21" t="str">
            <v>W&amp;N ARTISTS HUILE 200ML 554 OMBRE NATURELLE</v>
          </cell>
          <cell r="D21">
            <v>12</v>
          </cell>
          <cell r="E21"/>
          <cell r="F21"/>
          <cell r="G21" t="str">
            <v>WN AOC 200ML 554 OMBRE NATUREL</v>
          </cell>
          <cell r="H21" t="str">
            <v>W&amp;N ARTISTS OIL COLOUR 200ML RAW UMBER</v>
          </cell>
          <cell r="I21" t="str">
            <v>WN AOC 200ML RAW UMBER</v>
          </cell>
          <cell r="J21">
            <v>16.71</v>
          </cell>
          <cell r="K21">
            <v>17.21</v>
          </cell>
        </row>
        <row r="22">
          <cell r="A22" t="str">
            <v>094376985634</v>
          </cell>
          <cell r="B22" t="str">
            <v>1237744</v>
          </cell>
          <cell r="C22" t="str">
            <v>W&amp;N ARTISTS HUILE 200ML 744 OCRE JAUNE</v>
          </cell>
          <cell r="D22">
            <v>12</v>
          </cell>
          <cell r="E22"/>
          <cell r="F22"/>
          <cell r="G22" t="str">
            <v>WN AOC 200ML 744 OCRE JAUNE</v>
          </cell>
          <cell r="H22" t="str">
            <v>W&amp;N ARTISTS OIL COLOUR 200ML YELL OCHRE</v>
          </cell>
          <cell r="I22" t="str">
            <v>WN AOC 200ML YELL OCHRE</v>
          </cell>
          <cell r="J22">
            <v>16.71</v>
          </cell>
          <cell r="K22">
            <v>17.21</v>
          </cell>
        </row>
        <row r="23">
          <cell r="A23" t="str">
            <v>094376985825</v>
          </cell>
          <cell r="B23" t="str">
            <v>1237746</v>
          </cell>
          <cell r="C23" t="str">
            <v>W&amp;N ARTISTS HUILE 200ML 746 OCRE JAUNE PALE</v>
          </cell>
          <cell r="D23">
            <v>12</v>
          </cell>
          <cell r="E23"/>
          <cell r="F23"/>
          <cell r="G23" t="str">
            <v>WN AOC 200ML 746 OCRE JNE PALE</v>
          </cell>
          <cell r="H23" t="str">
            <v>W&amp;N ARTISTS OIL COLOUR 200ML YELL OCH PL</v>
          </cell>
          <cell r="I23" t="str">
            <v>WN AOC 200ML YELL OCH PL</v>
          </cell>
          <cell r="J23">
            <v>16.71</v>
          </cell>
          <cell r="K23">
            <v>17.21</v>
          </cell>
        </row>
        <row r="24">
          <cell r="A24" t="str">
            <v>094376985894</v>
          </cell>
          <cell r="B24" t="str">
            <v>1237748</v>
          </cell>
          <cell r="C24" t="str">
            <v>W&amp;N ARTISTS HUILE 200ML 748 BLANC ZINC</v>
          </cell>
          <cell r="D24">
            <v>12</v>
          </cell>
          <cell r="E24"/>
          <cell r="F24"/>
          <cell r="G24" t="str">
            <v>WN AOC 200ML 748 BLANC ZINC</v>
          </cell>
          <cell r="H24" t="str">
            <v>W&amp;N ARTISTS OIL COLOUR 200ML ZINC WHITE</v>
          </cell>
          <cell r="I24" t="str">
            <v>WN AOC 200ML ZINC WHITE</v>
          </cell>
          <cell r="J24">
            <v>16.71</v>
          </cell>
          <cell r="K24">
            <v>17.21</v>
          </cell>
        </row>
        <row r="25">
          <cell r="A25" t="str">
            <v>884955074664</v>
          </cell>
          <cell r="B25" t="str">
            <v>1237330</v>
          </cell>
          <cell r="C25" t="str">
            <v>W&amp;N ARTISTS HUILE 200ML TBE BLANC IRIDESCENT</v>
          </cell>
          <cell r="D25">
            <v>12</v>
          </cell>
          <cell r="E25"/>
          <cell r="F25"/>
          <cell r="G25" t="str">
            <v>WN AOC 200ML TBE BLANC IRI</v>
          </cell>
          <cell r="H25" t="str">
            <v>W&amp;N ARTISTS' OIL COLOUR 200ML TBE IRIDESCENT WIT</v>
          </cell>
          <cell r="I25" t="str">
            <v>WN AOC 200ML IRI WH            SP</v>
          </cell>
          <cell r="J25">
            <v>16.71</v>
          </cell>
          <cell r="K25">
            <v>17.21</v>
          </cell>
        </row>
        <row r="26">
          <cell r="A26" t="str">
            <v>884955074572</v>
          </cell>
          <cell r="B26" t="str">
            <v>1237676</v>
          </cell>
          <cell r="C26" t="str">
            <v>W&amp;N ARTISTS HUILE 200ML TBE BRUN VAN DYCK</v>
          </cell>
          <cell r="D26">
            <v>12</v>
          </cell>
          <cell r="E26"/>
          <cell r="F26"/>
          <cell r="G26" t="str">
            <v>WN AOC 200ML TBE BRUN VAN DYCK</v>
          </cell>
          <cell r="H26" t="str">
            <v>W&amp;N ARTISTS' OIL COLOUR 200ML TBE VANDYKBRUIN</v>
          </cell>
          <cell r="I26" t="str">
            <v>WN AOC 200ML VANDYKE BRO       SP</v>
          </cell>
          <cell r="J26">
            <v>16.71</v>
          </cell>
          <cell r="K26">
            <v>17.21</v>
          </cell>
        </row>
        <row r="27">
          <cell r="A27" t="str">
            <v>884955074626</v>
          </cell>
          <cell r="B27" t="str">
            <v>3737422</v>
          </cell>
          <cell r="C27" t="str">
            <v>W&amp;N ARTISTS HUILE 200ML TBE JAUNE DE NAPLES</v>
          </cell>
          <cell r="D27">
            <v>12</v>
          </cell>
          <cell r="E27"/>
          <cell r="F27"/>
          <cell r="G27" t="str">
            <v>WN AOC 200ML TBE JNE DE NAPLES</v>
          </cell>
          <cell r="H27" t="str">
            <v>W&amp;N ARTISTS' OIL COLOUR 200ML TBE NAPLES GEEL</v>
          </cell>
          <cell r="I27" t="str">
            <v>WN AOC 200ML NAP YEL           SP</v>
          </cell>
          <cell r="J27">
            <v>16.71</v>
          </cell>
          <cell r="K27">
            <v>17.21</v>
          </cell>
        </row>
        <row r="28">
          <cell r="A28" t="str">
            <v>884955074541</v>
          </cell>
          <cell r="B28" t="str">
            <v>1237426</v>
          </cell>
          <cell r="C28" t="str">
            <v>W&amp;N ARTISTS HUILE 200ML TBE JAUNE DE NAPLES CLAIR</v>
          </cell>
          <cell r="D28">
            <v>12</v>
          </cell>
          <cell r="E28"/>
          <cell r="F28"/>
          <cell r="G28" t="str">
            <v>WN AOC 200ML TBE JNE NAPLES CL</v>
          </cell>
          <cell r="H28" t="str">
            <v>W&amp;N ARTISTS' OIL COLOUR 200ML TBE NAPLES GEEL LICHT</v>
          </cell>
          <cell r="I28" t="str">
            <v>WN AOC 200ML NAP YEL LT        SP</v>
          </cell>
          <cell r="J28">
            <v>16.71</v>
          </cell>
          <cell r="K28">
            <v>17.21</v>
          </cell>
        </row>
        <row r="29">
          <cell r="A29" t="str">
            <v>884955074589</v>
          </cell>
          <cell r="B29" t="str">
            <v>1237337</v>
          </cell>
          <cell r="C29" t="str">
            <v>W&amp;N ARTISTS HUILE 200ML TBE NOIR DE FUMEE</v>
          </cell>
          <cell r="D29">
            <v>12</v>
          </cell>
          <cell r="E29"/>
          <cell r="F29"/>
          <cell r="G29" t="str">
            <v>WN AOC 200ML TBE NOIR DE FUMEE</v>
          </cell>
          <cell r="H29" t="str">
            <v>W&amp;N ARTISTS' OIL COLOUR 200ML TBE LAMPEZWART</v>
          </cell>
          <cell r="I29" t="str">
            <v>WN AOC 200ML LAMP BLK          SP</v>
          </cell>
          <cell r="J29">
            <v>16.71</v>
          </cell>
          <cell r="K29">
            <v>17.21</v>
          </cell>
        </row>
        <row r="30">
          <cell r="A30" t="str">
            <v>884955074657</v>
          </cell>
          <cell r="B30" t="str">
            <v>1237635</v>
          </cell>
          <cell r="C30" t="str">
            <v>W&amp;N ARTISTS HUILE 200ML TBE TERRE ROSE</v>
          </cell>
          <cell r="D30">
            <v>12</v>
          </cell>
          <cell r="E30"/>
          <cell r="F30"/>
          <cell r="G30" t="str">
            <v>WN AOC 200ML TBE TERRE ROSE</v>
          </cell>
          <cell r="H30" t="str">
            <v>W&amp;N ARTISTS' OIL COLOUR 200ML TBE ROSE AARDE</v>
          </cell>
          <cell r="I30" t="str">
            <v>WN AOC 200ML TERRA ROSA        SP</v>
          </cell>
          <cell r="J30">
            <v>16.71</v>
          </cell>
          <cell r="K30">
            <v>17.21</v>
          </cell>
        </row>
        <row r="31">
          <cell r="A31" t="str">
            <v>094376985610</v>
          </cell>
          <cell r="B31" t="str">
            <v>1237004</v>
          </cell>
          <cell r="C31" t="str">
            <v>W&amp;N ARTISTS HUILE 200ML 004 ALIZARINE CRAMOISIE</v>
          </cell>
          <cell r="D31">
            <v>12</v>
          </cell>
          <cell r="E31"/>
          <cell r="F31"/>
          <cell r="G31" t="str">
            <v>WN AOC 200ML 004 ALIZ CRAMOE</v>
          </cell>
          <cell r="H31" t="str">
            <v>W&amp;N ARTISTS OIL COLOUR 200ML ALIZ CRIMSON</v>
          </cell>
          <cell r="I31" t="str">
            <v>WN AOC 200ML ALIZ CRIMSON</v>
          </cell>
          <cell r="J31">
            <v>20.52</v>
          </cell>
          <cell r="K31">
            <v>21.14</v>
          </cell>
        </row>
        <row r="32">
          <cell r="A32" t="str">
            <v>094376985603</v>
          </cell>
          <cell r="B32" t="str">
            <v>1237263</v>
          </cell>
          <cell r="C32" t="str">
            <v>W&amp;N ARTISTS HUILE 200ML 263 OUTREMER FRANC</v>
          </cell>
          <cell r="D32">
            <v>12</v>
          </cell>
          <cell r="E32"/>
          <cell r="F32"/>
          <cell r="G32" t="str">
            <v>WN AOC 200ML 263 OUTREM FRANC</v>
          </cell>
          <cell r="H32" t="str">
            <v>W&amp;N ARTISTS OIL COLOUR 200ML FRENCH ULTRA</v>
          </cell>
          <cell r="I32" t="str">
            <v>WN AOC 200ML FRENCH ULTRA</v>
          </cell>
          <cell r="J32">
            <v>20.52</v>
          </cell>
          <cell r="K32">
            <v>21.14</v>
          </cell>
        </row>
        <row r="33">
          <cell r="A33" t="str">
            <v>094376985818</v>
          </cell>
          <cell r="B33" t="str">
            <v>1237283</v>
          </cell>
          <cell r="C33" t="str">
            <v>W&amp;N ARTISTS HUILE 200ML 283 OR</v>
          </cell>
          <cell r="D33">
            <v>12</v>
          </cell>
          <cell r="E33"/>
          <cell r="F33"/>
          <cell r="G33" t="str">
            <v>WN AOC 200ML 283 OR</v>
          </cell>
          <cell r="H33" t="str">
            <v>W&amp;N ARTISTS OIL COLOUR 200ML GOLD</v>
          </cell>
          <cell r="I33" t="str">
            <v>WN AOC 200ML GOLD</v>
          </cell>
          <cell r="J33">
            <v>20.52</v>
          </cell>
          <cell r="K33">
            <v>21.14</v>
          </cell>
        </row>
        <row r="34">
          <cell r="A34" t="str">
            <v>094376985733</v>
          </cell>
          <cell r="B34" t="str">
            <v>1237319</v>
          </cell>
          <cell r="C34" t="str">
            <v>W&amp;N ARTISTS HUILE 200ML 319 JAUNE INDIEN</v>
          </cell>
          <cell r="D34">
            <v>12</v>
          </cell>
          <cell r="E34"/>
          <cell r="F34"/>
          <cell r="G34" t="str">
            <v>WN AOC 200ML 319 JNE INDIEN</v>
          </cell>
          <cell r="H34" t="str">
            <v>W&amp;N ARTISTS OIL COLOUR 200ML INDIAN YELLOW</v>
          </cell>
          <cell r="I34" t="str">
            <v>WN AOC 200ML INDIAN YELLOW</v>
          </cell>
          <cell r="J34">
            <v>20.52</v>
          </cell>
          <cell r="K34">
            <v>21.14</v>
          </cell>
        </row>
        <row r="35">
          <cell r="A35" t="str">
            <v>094376985849</v>
          </cell>
          <cell r="B35" t="str">
            <v>1237322</v>
          </cell>
          <cell r="C35" t="str">
            <v>W&amp;N ARTISTS HUILE 200ML 322 INDIGO</v>
          </cell>
          <cell r="D35">
            <v>12</v>
          </cell>
          <cell r="E35"/>
          <cell r="F35"/>
          <cell r="G35" t="str">
            <v>WN AOC 200ML 322 INDIGO</v>
          </cell>
          <cell r="H35" t="str">
            <v>W&amp;N ARTISTS OIL COLOUR 200ML INDIGO</v>
          </cell>
          <cell r="I35" t="str">
            <v>WN AOC 200ML INDIGO</v>
          </cell>
          <cell r="J35">
            <v>20.52</v>
          </cell>
          <cell r="K35">
            <v>21.14</v>
          </cell>
        </row>
        <row r="36">
          <cell r="A36" t="str">
            <v>094376985788</v>
          </cell>
          <cell r="B36" t="str">
            <v>1237447</v>
          </cell>
          <cell r="C36" t="str">
            <v>W&amp;N ARTISTS HUILE 200ML 447 VERT OLIVE</v>
          </cell>
          <cell r="D36">
            <v>12</v>
          </cell>
          <cell r="E36"/>
          <cell r="F36"/>
          <cell r="G36" t="str">
            <v>WN AOC 200ML 447 VERT OLIVE</v>
          </cell>
          <cell r="H36" t="str">
            <v>W&amp;N ARTISTS OIL COLOUR 200ML OLIVE GREEN</v>
          </cell>
          <cell r="I36" t="str">
            <v>WN AOC 200ML OLIVE GREEN</v>
          </cell>
          <cell r="J36">
            <v>20.52</v>
          </cell>
          <cell r="K36">
            <v>21.14</v>
          </cell>
        </row>
        <row r="37">
          <cell r="A37" t="str">
            <v>094376985764</v>
          </cell>
          <cell r="B37" t="str">
            <v>1237502</v>
          </cell>
          <cell r="C37" t="str">
            <v>W&amp;N ARTISTS HUILE 200ML 502 ROSE PERMANENT</v>
          </cell>
          <cell r="D37">
            <v>12</v>
          </cell>
          <cell r="E37"/>
          <cell r="F37"/>
          <cell r="G37" t="str">
            <v>WN AOC 200ML 502 ROSE PERM</v>
          </cell>
          <cell r="H37" t="str">
            <v>W&amp;N ARTISTS OIL COLOUR 200ML PERM ROSE</v>
          </cell>
          <cell r="I37" t="str">
            <v>WN AOC 200ML PERM ROSE</v>
          </cell>
          <cell r="J37">
            <v>20.52</v>
          </cell>
          <cell r="K37">
            <v>21.14</v>
          </cell>
        </row>
        <row r="38">
          <cell r="A38" t="str">
            <v>094376985696</v>
          </cell>
          <cell r="B38" t="str">
            <v>1237599</v>
          </cell>
          <cell r="C38" t="str">
            <v>W&amp;N ARTISTS HUILE 200ML 599 VERT DE VESSIE</v>
          </cell>
          <cell r="D38">
            <v>12</v>
          </cell>
          <cell r="E38"/>
          <cell r="F38"/>
          <cell r="G38" t="str">
            <v>WN AOC 200ML 599 VERT VESSIE</v>
          </cell>
          <cell r="H38" t="str">
            <v>W&amp;N ARTISTS OIL COLOUR 200ML SAP GREEN</v>
          </cell>
          <cell r="I38" t="str">
            <v>WN AOC 200ML SAP GREEN</v>
          </cell>
          <cell r="J38">
            <v>20.52</v>
          </cell>
          <cell r="K38">
            <v>21.14</v>
          </cell>
        </row>
        <row r="39">
          <cell r="A39" t="str">
            <v>094376985924</v>
          </cell>
          <cell r="B39" t="str">
            <v>1237617</v>
          </cell>
          <cell r="C39" t="str">
            <v>W&amp;N ARTISTS HUILE 200ML 617 ARGENT</v>
          </cell>
          <cell r="D39">
            <v>12</v>
          </cell>
          <cell r="E39"/>
          <cell r="F39"/>
          <cell r="G39" t="str">
            <v>WN AOC 200ML 617 ARGENT</v>
          </cell>
          <cell r="H39" t="str">
            <v>W&amp;N ARTISTS OIL COLOUR 200ML SILVER</v>
          </cell>
          <cell r="I39" t="str">
            <v>WN AOC 200ML SILVER</v>
          </cell>
          <cell r="J39">
            <v>20.52</v>
          </cell>
          <cell r="K39">
            <v>21.14</v>
          </cell>
        </row>
        <row r="40">
          <cell r="A40" t="str">
            <v>094376985948</v>
          </cell>
          <cell r="B40" t="str">
            <v>1237722</v>
          </cell>
          <cell r="C40" t="str">
            <v>W&amp;N ARTISTS HUILE 200ML 722 JAUNE CITRON WINSOR</v>
          </cell>
          <cell r="D40">
            <v>12</v>
          </cell>
          <cell r="E40"/>
          <cell r="F40"/>
          <cell r="G40" t="str">
            <v>WN AOC 200ML 722 JNE CITR WN</v>
          </cell>
          <cell r="H40" t="str">
            <v>W&amp;N ARTISTS OIL COLOUR 200ML WINS LEMON</v>
          </cell>
          <cell r="I40" t="str">
            <v>WN AOC 200ML WINS LEMON</v>
          </cell>
          <cell r="J40">
            <v>20.52</v>
          </cell>
          <cell r="K40">
            <v>21.14</v>
          </cell>
        </row>
        <row r="41">
          <cell r="A41" t="str">
            <v>094376985887</v>
          </cell>
          <cell r="B41" t="str">
            <v>1237730</v>
          </cell>
          <cell r="C41" t="str">
            <v>W&amp;N ARTISTS HUILE 200ML 730 JAUNE WINSOR</v>
          </cell>
          <cell r="D41">
            <v>12</v>
          </cell>
          <cell r="E41"/>
          <cell r="F41"/>
          <cell r="G41" t="str">
            <v>WN AOC 200ML 730 JNE WINSOR</v>
          </cell>
          <cell r="H41" t="str">
            <v>W&amp;N ARTISTS OIL COLOUR 200ML WINS YELL</v>
          </cell>
          <cell r="I41" t="str">
            <v>WN AOC 200ML WINS YELL</v>
          </cell>
          <cell r="J41">
            <v>20.52</v>
          </cell>
          <cell r="K41">
            <v>21.14</v>
          </cell>
        </row>
        <row r="42">
          <cell r="A42" t="str">
            <v>884955074602</v>
          </cell>
          <cell r="B42" t="str">
            <v>1237380</v>
          </cell>
          <cell r="C42" t="str">
            <v>W&amp;N ARTISTS HUILE 200ML TBE MAGENTA</v>
          </cell>
          <cell r="D42">
            <v>12</v>
          </cell>
          <cell r="E42"/>
          <cell r="F42"/>
          <cell r="G42" t="str">
            <v>WN AOC 200ML TBE MAGENTA</v>
          </cell>
          <cell r="H42" t="str">
            <v>W&amp;N ARTISTS' OIL COLOUR 200ML TBE MAGENTA</v>
          </cell>
          <cell r="I42" t="str">
            <v>WN AOC 200ML MAG               SP</v>
          </cell>
          <cell r="J42">
            <v>20.52</v>
          </cell>
          <cell r="K42">
            <v>21.14</v>
          </cell>
        </row>
        <row r="43">
          <cell r="A43" t="str">
            <v>884955074565</v>
          </cell>
          <cell r="B43" t="str">
            <v>1237545</v>
          </cell>
          <cell r="C43" t="str">
            <v>W&amp;N ARTISTS HUILE 200ML TBE MAGENTA QUINACRIDONE</v>
          </cell>
          <cell r="D43">
            <v>12</v>
          </cell>
          <cell r="E43"/>
          <cell r="F43"/>
          <cell r="G43" t="str">
            <v>WN AOC 200ML TBE MAGENTA QUINA</v>
          </cell>
          <cell r="H43" t="str">
            <v>W&amp;N ARTISTS' OIL COLOUR 200ML TBE QUINACRIDONE MAGENTA</v>
          </cell>
          <cell r="I43" t="str">
            <v>WN AOC 200ML QUINA MAG         SP</v>
          </cell>
          <cell r="J43">
            <v>20.52</v>
          </cell>
          <cell r="K43">
            <v>21.14</v>
          </cell>
        </row>
        <row r="44">
          <cell r="A44" t="str">
            <v>884955074596</v>
          </cell>
          <cell r="B44" t="str">
            <v>1237386</v>
          </cell>
          <cell r="C44" t="str">
            <v>W&amp;N ARTISTS HUILE 200ML TBE NOIR DE MARS</v>
          </cell>
          <cell r="D44">
            <v>12</v>
          </cell>
          <cell r="E44"/>
          <cell r="F44"/>
          <cell r="G44" t="str">
            <v>WN AOC 200ML TBE NOIR DE MARS</v>
          </cell>
          <cell r="H44" t="str">
            <v>W&amp;N ARTISTS' OIL COLOUR 200ML TBE MARS ZWART</v>
          </cell>
          <cell r="I44" t="str">
            <v>WN AOC 200ML MARS BLK          SP</v>
          </cell>
          <cell r="J44">
            <v>20.52</v>
          </cell>
          <cell r="K44">
            <v>21.14</v>
          </cell>
        </row>
        <row r="45">
          <cell r="A45" t="str">
            <v>094376985719</v>
          </cell>
          <cell r="B45" t="str">
            <v>1237178</v>
          </cell>
          <cell r="C45" t="str">
            <v>W&amp;N ARTISTS HUILE 200ML 178 BLEU DE COBALT</v>
          </cell>
          <cell r="D45">
            <v>12</v>
          </cell>
          <cell r="E45"/>
          <cell r="F45"/>
          <cell r="G45" t="str">
            <v>WN AOC 200ML 178 BLEU COBALT</v>
          </cell>
          <cell r="H45" t="str">
            <v>W&amp;N ARTISTS OIL COLOUR 200ML COBALT BLUE</v>
          </cell>
          <cell r="I45" t="str">
            <v>WN AOC 200ML COBALT BLUE</v>
          </cell>
          <cell r="J45">
            <v>44.77</v>
          </cell>
          <cell r="K45">
            <v>46.11</v>
          </cell>
        </row>
        <row r="46">
          <cell r="A46" t="str">
            <v>884955074497</v>
          </cell>
          <cell r="B46" t="str">
            <v>1237907</v>
          </cell>
          <cell r="C46" t="str">
            <v>W&amp;N ARTISTS HUILE 200ML TBE JAUNE PALE SANS CADMIUM</v>
          </cell>
          <cell r="D46">
            <v>12</v>
          </cell>
          <cell r="E46"/>
          <cell r="F46"/>
          <cell r="G46" t="str">
            <v>WN AOC 200ML TBE JNE PL SS CAD</v>
          </cell>
          <cell r="H46" t="str">
            <v>W&amp;N ARTISTS' OIL COLOUR 200ML TBE CADMIUM FREE BLEEKGEEL</v>
          </cell>
          <cell r="I46" t="str">
            <v>WN AOC 200ML CAD FRE YEL PL    SP</v>
          </cell>
          <cell r="J46">
            <v>44.77</v>
          </cell>
          <cell r="K46">
            <v>46.11</v>
          </cell>
        </row>
        <row r="47">
          <cell r="A47" t="str">
            <v>884955074527</v>
          </cell>
          <cell r="B47" t="str">
            <v>1237890</v>
          </cell>
          <cell r="C47" t="str">
            <v>W&amp;N ARTISTS HUILE 200ML TBE JAUNE SANS CADMIUM</v>
          </cell>
          <cell r="D47">
            <v>12</v>
          </cell>
          <cell r="E47"/>
          <cell r="F47"/>
          <cell r="G47" t="str">
            <v>WN AOC 200ML TBE JNE SANS CAD</v>
          </cell>
          <cell r="H47" t="str">
            <v>W&amp;N ARTISTS' OIL COLOUR 200ML TBE CADMIUM FREE GEEL</v>
          </cell>
          <cell r="I47" t="str">
            <v>WN AOC 200ML CAD FRE YEL       SP</v>
          </cell>
          <cell r="J47">
            <v>44.77</v>
          </cell>
          <cell r="K47">
            <v>46.11</v>
          </cell>
        </row>
        <row r="48">
          <cell r="A48" t="str">
            <v>884955074459</v>
          </cell>
          <cell r="B48" t="str">
            <v>1237899</v>
          </cell>
          <cell r="C48" t="str">
            <v>W&amp;N ARTISTS HUILE 200ML TBE ORANGE SANS CADMIUM</v>
          </cell>
          <cell r="D48">
            <v>12</v>
          </cell>
          <cell r="E48"/>
          <cell r="F48"/>
          <cell r="G48" t="str">
            <v>WN AOC 200ML TBE ORANGE SS CAD</v>
          </cell>
          <cell r="H48" t="str">
            <v>W&amp;N ARTISTS' OIL COLOUR 200ML TBE CADMIUM FREE ORANJE</v>
          </cell>
          <cell r="I48" t="str">
            <v>WN AOC 200ML CAD FRE ORA       SP</v>
          </cell>
          <cell r="J48">
            <v>44.77</v>
          </cell>
          <cell r="K48">
            <v>46.11</v>
          </cell>
        </row>
        <row r="49">
          <cell r="A49" t="str">
            <v>884955074640</v>
          </cell>
          <cell r="B49" t="str">
            <v>1237468</v>
          </cell>
          <cell r="C49" t="str">
            <v>W&amp;N ARTISTS HUILE 200ML TBE PERM ALIZARINE CRAMOISIE</v>
          </cell>
          <cell r="D49">
            <v>12</v>
          </cell>
          <cell r="E49"/>
          <cell r="F49"/>
          <cell r="G49" t="str">
            <v>WN AOC 200ML PERM ALIZ CRAMO</v>
          </cell>
          <cell r="H49" t="str">
            <v>W&amp;N ARTISTS' OIL COLOUR 200ML TBE PERMANENTE ALIZARINE KRAPL</v>
          </cell>
          <cell r="I49" t="str">
            <v>WN AOC 200ML PER ALZ CRIM      SP</v>
          </cell>
          <cell r="J49">
            <v>44.77</v>
          </cell>
          <cell r="K49">
            <v>46.11</v>
          </cell>
        </row>
        <row r="50">
          <cell r="A50" t="str">
            <v>884955074503</v>
          </cell>
          <cell r="B50" t="str">
            <v>1237901</v>
          </cell>
          <cell r="C50" t="str">
            <v>W&amp;N ARTISTS HUILE 200ML TBE ROUGE SANS CADMIUM</v>
          </cell>
          <cell r="D50">
            <v>12</v>
          </cell>
          <cell r="E50"/>
          <cell r="F50"/>
          <cell r="G50" t="str">
            <v>WN AOC 200ML TBE RGE SANS CAD</v>
          </cell>
          <cell r="H50" t="str">
            <v>W&amp;N ARTISTS' OIL COLOUR 200ML TBE CADMIUM FREE ROOD</v>
          </cell>
          <cell r="I50" t="str">
            <v>WN AOC 200ML CAD FRE RED       SP</v>
          </cell>
          <cell r="J50">
            <v>44.77</v>
          </cell>
          <cell r="K50">
            <v>46.11</v>
          </cell>
        </row>
        <row r="51">
          <cell r="A51" t="str">
            <v>884955087626</v>
          </cell>
          <cell r="B51" t="str">
            <v>8840356</v>
          </cell>
          <cell r="C51" t="str">
            <v>W&amp;N ARTISTS HUILE 37ML 242 BLANC ARGENT IMITATION ROW</v>
          </cell>
          <cell r="D51">
            <v>12</v>
          </cell>
          <cell r="E51" t="str">
            <v>094376940282</v>
          </cell>
          <cell r="F51" t="str">
            <v>1214242</v>
          </cell>
          <cell r="G51" t="str">
            <v>WN AOC 37ML 242NU BLC PLOM ROW</v>
          </cell>
          <cell r="H51" t="str">
            <v>W&amp;N ARTISTS OIL COLOUR 37ML FLKE WTE HUE ROW</v>
          </cell>
          <cell r="I51" t="str">
            <v>WN AOC 37ML FLKE WTE HUE ROW   SP</v>
          </cell>
          <cell r="J51">
            <v>6.42</v>
          </cell>
          <cell r="K51">
            <v>6.61</v>
          </cell>
        </row>
        <row r="52">
          <cell r="A52" t="str">
            <v>884955087695</v>
          </cell>
          <cell r="B52" t="str">
            <v>8840363</v>
          </cell>
          <cell r="C52" t="str">
            <v>W&amp;N ARTISTS HUILE 37ML 674 BLANC BASE ROW</v>
          </cell>
          <cell r="D52">
            <v>12</v>
          </cell>
          <cell r="E52" t="str">
            <v>50730674</v>
          </cell>
          <cell r="F52" t="str">
            <v>1214674</v>
          </cell>
          <cell r="G52" t="str">
            <v>WN AOC 37ML 674 BLANC BASE ROW</v>
          </cell>
          <cell r="H52" t="str">
            <v>W&amp;N ARTISTS OIL COLOUR 37ML UNDERPNTG WHITE ROW</v>
          </cell>
          <cell r="I52" t="str">
            <v>WN AOC 37ML UNDERPNTG WH ROW   SP</v>
          </cell>
          <cell r="J52">
            <v>6.42</v>
          </cell>
          <cell r="K52">
            <v>6.61</v>
          </cell>
        </row>
        <row r="53">
          <cell r="A53" t="str">
            <v>884955087756</v>
          </cell>
          <cell r="B53" t="str">
            <v>8840369</v>
          </cell>
          <cell r="C53" t="str">
            <v>W&amp;N ARTISTS HUILE 37ML 644 BLANC DE TITANE ROW</v>
          </cell>
          <cell r="D53">
            <v>12</v>
          </cell>
          <cell r="E53" t="str">
            <v>50904839</v>
          </cell>
          <cell r="F53" t="str">
            <v>1214644</v>
          </cell>
          <cell r="G53" t="str">
            <v>WN AOC 37ML 644 BLANC TITA ROW</v>
          </cell>
          <cell r="H53" t="str">
            <v>W&amp;N ARTISTS OIL COLOUR 37ML TITAN.W  ROW</v>
          </cell>
          <cell r="I53" t="str">
            <v>WN AOC 37ML TITA WHITE ROW     SP</v>
          </cell>
          <cell r="J53">
            <v>6.42</v>
          </cell>
          <cell r="K53">
            <v>6.61</v>
          </cell>
        </row>
        <row r="54">
          <cell r="A54" t="str">
            <v>50903993</v>
          </cell>
          <cell r="B54" t="str">
            <v>1214034</v>
          </cell>
          <cell r="C54" t="str">
            <v>W&amp;N ARTISTS HUILE 37ML 034 NOIR VIGNE</v>
          </cell>
          <cell r="D54">
            <v>12</v>
          </cell>
          <cell r="E54"/>
          <cell r="F54"/>
          <cell r="G54" t="str">
            <v>WN AOC 37ML 034 NOIR VIGNE</v>
          </cell>
          <cell r="H54" t="str">
            <v>W&amp;N ARTISTS OIL COLOUR 37ML BLUE BLACK</v>
          </cell>
          <cell r="I54" t="str">
            <v>WN AOC 37ML BLUE BLACK</v>
          </cell>
          <cell r="J54">
            <v>6.42</v>
          </cell>
          <cell r="K54">
            <v>6.61</v>
          </cell>
        </row>
        <row r="55">
          <cell r="A55" t="str">
            <v>50904006</v>
          </cell>
          <cell r="B55" t="str">
            <v>1214042</v>
          </cell>
          <cell r="C55" t="str">
            <v>W&amp;N ARTISTS HUILE 37ML 042 ROUGE VIF</v>
          </cell>
          <cell r="D55">
            <v>12</v>
          </cell>
          <cell r="E55"/>
          <cell r="F55"/>
          <cell r="G55" t="str">
            <v>WN AOC 37ML 042 RGE VIF</v>
          </cell>
          <cell r="H55" t="str">
            <v>W&amp;N ARTISTS OIL COLOUR 37ML BRIGHT RED</v>
          </cell>
          <cell r="I55" t="str">
            <v>WN AOC 37ML BRIGHT RED</v>
          </cell>
          <cell r="J55">
            <v>6.42</v>
          </cell>
          <cell r="K55">
            <v>6.61</v>
          </cell>
        </row>
        <row r="56">
          <cell r="A56" t="str">
            <v>094376940855</v>
          </cell>
          <cell r="B56" t="str">
            <v>1214056</v>
          </cell>
          <cell r="C56" t="str">
            <v>W&amp;N ARTISTS HUILE 37ML 056 GARANCE BRUNE</v>
          </cell>
          <cell r="D56">
            <v>12</v>
          </cell>
          <cell r="E56"/>
          <cell r="F56"/>
          <cell r="G56" t="str">
            <v>WN AOC 37ML 056 GARANCE BRUNE</v>
          </cell>
          <cell r="H56" t="str">
            <v>W&amp;N ARTISTS OIL COLOUR 37ML BROW&amp;N MADDER 03</v>
          </cell>
          <cell r="I56" t="str">
            <v>WN AOC 37ML BROWN MADDER 03</v>
          </cell>
          <cell r="J56">
            <v>6.42</v>
          </cell>
          <cell r="K56">
            <v>6.61</v>
          </cell>
        </row>
        <row r="57">
          <cell r="A57" t="str">
            <v>094376940268</v>
          </cell>
          <cell r="B57" t="str">
            <v>1214059</v>
          </cell>
          <cell r="C57" t="str">
            <v>W&amp;N ARTISTS HUILE 37ML 059 OCRE BRUN</v>
          </cell>
          <cell r="D57">
            <v>12</v>
          </cell>
          <cell r="E57"/>
          <cell r="F57"/>
          <cell r="G57" t="str">
            <v>WN AOC 37ML 059 OCRE BRUN</v>
          </cell>
          <cell r="H57" t="str">
            <v>W&amp;N ARTISTS OIL COLOUR 37ML BROW&amp;N OCHRE</v>
          </cell>
          <cell r="I57" t="str">
            <v>WN AOC 37ML BROWN OCHRE</v>
          </cell>
          <cell r="J57">
            <v>6.42</v>
          </cell>
          <cell r="K57">
            <v>6.61</v>
          </cell>
        </row>
        <row r="58">
          <cell r="A58" t="str">
            <v>50904020</v>
          </cell>
          <cell r="B58" t="str">
            <v>1214074</v>
          </cell>
          <cell r="C58" t="str">
            <v>W&amp;N ARTISTS HUILE 37ML 074 SIEN BRULE</v>
          </cell>
          <cell r="D58">
            <v>12</v>
          </cell>
          <cell r="E58"/>
          <cell r="F58"/>
          <cell r="G58" t="str">
            <v>WN AOC 37ML 074 SIEN BRULE</v>
          </cell>
          <cell r="H58" t="str">
            <v>W&amp;N ARTISTS OIL COLOUR 37ML BURNT SIENNA</v>
          </cell>
          <cell r="I58" t="str">
            <v>WN AOC 37ML BURNT SIENNA</v>
          </cell>
          <cell r="J58">
            <v>6.42</v>
          </cell>
          <cell r="K58">
            <v>6.61</v>
          </cell>
        </row>
        <row r="59">
          <cell r="A59" t="str">
            <v>50904037</v>
          </cell>
          <cell r="B59" t="str">
            <v>1214076</v>
          </cell>
          <cell r="C59" t="str">
            <v>W&amp;N ARTISTS HUILE 37ML 076 OMBR BRULE</v>
          </cell>
          <cell r="D59">
            <v>12</v>
          </cell>
          <cell r="E59"/>
          <cell r="F59"/>
          <cell r="G59" t="str">
            <v>WN AOC 37ML 076 OMBR BRULE</v>
          </cell>
          <cell r="H59" t="str">
            <v>W&amp;N ARTISTS OIL COLOUR 37ML BURNT UMBER</v>
          </cell>
          <cell r="I59" t="str">
            <v>WN AOC 37ML BURNT UMBER</v>
          </cell>
          <cell r="J59">
            <v>6.42</v>
          </cell>
          <cell r="K59">
            <v>6.61</v>
          </cell>
        </row>
        <row r="60">
          <cell r="A60" t="str">
            <v>50904167</v>
          </cell>
          <cell r="B60" t="str">
            <v>1214142</v>
          </cell>
          <cell r="C60" t="str">
            <v>W&amp;N ARTISTS HUILE 37ML 142 GRIS FUSAIN</v>
          </cell>
          <cell r="D60">
            <v>12</v>
          </cell>
          <cell r="E60"/>
          <cell r="F60"/>
          <cell r="G60" t="str">
            <v>WN AOC 37ML 142 GRIS FUSAIN</v>
          </cell>
          <cell r="H60" t="str">
            <v>W&amp;N ARTISTS OIL COLOUR 37ML CHARCOAL GREY</v>
          </cell>
          <cell r="I60" t="str">
            <v>WN AOC 37ML CHARCOAL GREY</v>
          </cell>
          <cell r="J60">
            <v>6.42</v>
          </cell>
          <cell r="K60">
            <v>6.61</v>
          </cell>
        </row>
        <row r="61">
          <cell r="A61" t="str">
            <v>50904198</v>
          </cell>
          <cell r="B61" t="str">
            <v>1214147</v>
          </cell>
          <cell r="C61" t="str">
            <v>W&amp;N ARTISTS HUILE 37ML 147 NUANCE VERT CHROME FON</v>
          </cell>
          <cell r="D61">
            <v>12</v>
          </cell>
          <cell r="E61"/>
          <cell r="F61"/>
          <cell r="G61" t="str">
            <v>WN AOC 37ML 147 N VER CHROM FC</v>
          </cell>
          <cell r="H61" t="str">
            <v>W&amp;N ARTISTS OIL COLOUR 37ML CHROME GN DP HU</v>
          </cell>
          <cell r="I61" t="str">
            <v>WN AOC 37ML CHROME GN DP HU</v>
          </cell>
          <cell r="J61">
            <v>6.42</v>
          </cell>
          <cell r="K61">
            <v>6.61</v>
          </cell>
        </row>
        <row r="62">
          <cell r="A62" t="str">
            <v>50730445</v>
          </cell>
          <cell r="B62" t="str">
            <v>1214149</v>
          </cell>
          <cell r="C62" t="str">
            <v>W&amp;N ARTISTS HUILE 37ML 149 JAUNE CHROME IMITATION</v>
          </cell>
          <cell r="D62">
            <v>12</v>
          </cell>
          <cell r="E62"/>
          <cell r="F62"/>
          <cell r="G62" t="str">
            <v>WN AOC 37ML 149 JNE CHROME IMI</v>
          </cell>
          <cell r="H62" t="str">
            <v>W&amp;N ARTISTS OIL COLOUR 37ML CHROME YELL HUE</v>
          </cell>
          <cell r="I62" t="str">
            <v>WN AOC 37ML CHROME YELL HUE</v>
          </cell>
          <cell r="J62">
            <v>6.42</v>
          </cell>
          <cell r="K62">
            <v>6.61</v>
          </cell>
        </row>
        <row r="63">
          <cell r="A63" t="str">
            <v>50904402</v>
          </cell>
          <cell r="B63" t="str">
            <v>1214285</v>
          </cell>
          <cell r="C63" t="str">
            <v>W&amp;N ARTISTS HUILE 37ML 285 OCRE D'OR</v>
          </cell>
          <cell r="D63">
            <v>12</v>
          </cell>
          <cell r="E63"/>
          <cell r="F63"/>
          <cell r="G63" t="str">
            <v>WN AOC 37ML 285 OCRE D'OR</v>
          </cell>
          <cell r="H63" t="str">
            <v>W&amp;N ARTISTS OIL COLOUR 37ML GOLD OCHRE</v>
          </cell>
          <cell r="I63" t="str">
            <v>WN AOC 37ML GOLD OCHRE</v>
          </cell>
          <cell r="J63">
            <v>6.42</v>
          </cell>
          <cell r="K63">
            <v>6.61</v>
          </cell>
        </row>
        <row r="64">
          <cell r="A64" t="str">
            <v>50730483</v>
          </cell>
          <cell r="B64" t="str">
            <v>1214330</v>
          </cell>
          <cell r="C64" t="str">
            <v>W&amp;N ARTISTS HUILE 37ML 330 BLANC IRIDESCENT</v>
          </cell>
          <cell r="D64">
            <v>12</v>
          </cell>
          <cell r="E64"/>
          <cell r="F64"/>
          <cell r="G64" t="str">
            <v>WN AOC 37ML 330 BLANC IRI</v>
          </cell>
          <cell r="H64" t="str">
            <v>W&amp;N ARTISTS OIL COLOUR 37ML IRIDESCENT WHIT</v>
          </cell>
          <cell r="I64" t="str">
            <v>WN AOC 37ML IRIDESCENT WHIT</v>
          </cell>
          <cell r="J64">
            <v>6.42</v>
          </cell>
          <cell r="K64">
            <v>6.61</v>
          </cell>
        </row>
        <row r="65">
          <cell r="A65" t="str">
            <v>50904440</v>
          </cell>
          <cell r="B65" t="str">
            <v>1214331</v>
          </cell>
          <cell r="C65" t="str">
            <v>W&amp;N ARTISTS HUILE 37ML 331 NOIR D'IVOIRE</v>
          </cell>
          <cell r="D65">
            <v>12</v>
          </cell>
          <cell r="E65"/>
          <cell r="F65"/>
          <cell r="G65" t="str">
            <v>WN AOC 37ML 331 NOIR D'IVOIRE</v>
          </cell>
          <cell r="H65" t="str">
            <v>W&amp;N ARTISTS OIL COLOUR 37ML IVORY BLACK</v>
          </cell>
          <cell r="I65" t="str">
            <v>WN AOC 37ML IVORY BLACK</v>
          </cell>
          <cell r="J65">
            <v>6.42</v>
          </cell>
          <cell r="K65">
            <v>6.61</v>
          </cell>
        </row>
        <row r="66">
          <cell r="A66" t="str">
            <v>50904457</v>
          </cell>
          <cell r="B66" t="str">
            <v>1214333</v>
          </cell>
          <cell r="C66" t="str">
            <v>W&amp;N ARTISTS HUILE 37ML 333 JAUNE BRILLANT</v>
          </cell>
          <cell r="D66">
            <v>12</v>
          </cell>
          <cell r="E66"/>
          <cell r="F66"/>
          <cell r="G66" t="str">
            <v>WN AOC 37ML 333 JNE BRILLANT</v>
          </cell>
          <cell r="H66" t="str">
            <v>W&amp;N ARTISTS OIL COLOUR 37ML JAUN BR NY-1214</v>
          </cell>
          <cell r="I66" t="str">
            <v>WN AOC 37ML BRIL YELL NY-1214</v>
          </cell>
          <cell r="J66">
            <v>6.42</v>
          </cell>
          <cell r="K66">
            <v>6.61</v>
          </cell>
        </row>
        <row r="67">
          <cell r="A67" t="str">
            <v>50904464</v>
          </cell>
          <cell r="B67" t="str">
            <v>1214337</v>
          </cell>
          <cell r="C67" t="str">
            <v>W&amp;N ARTISTS HUILE 37ML 337 NOIR DE FUMEE</v>
          </cell>
          <cell r="D67">
            <v>12</v>
          </cell>
          <cell r="E67"/>
          <cell r="F67"/>
          <cell r="G67" t="str">
            <v>WN AOC 37ML 337 NOIR DE FUMEE</v>
          </cell>
          <cell r="H67" t="str">
            <v>W&amp;N ARTISTS OIL COLOUR 37ML LAMP BLACK</v>
          </cell>
          <cell r="I67" t="str">
            <v>WN AOC 37ML LAMP BLACK</v>
          </cell>
          <cell r="J67">
            <v>6.42</v>
          </cell>
          <cell r="K67">
            <v>6.61</v>
          </cell>
        </row>
        <row r="68">
          <cell r="A68" t="str">
            <v>50904471</v>
          </cell>
          <cell r="B68" t="str">
            <v>1214362</v>
          </cell>
          <cell r="C68" t="str">
            <v>W&amp;N ARTISTS HUILE 37ML 362 ROUGE CLAIR</v>
          </cell>
          <cell r="D68">
            <v>12</v>
          </cell>
          <cell r="E68"/>
          <cell r="F68"/>
          <cell r="G68" t="str">
            <v>WN AOC 37ML 362 RGE CLAIR</v>
          </cell>
          <cell r="H68" t="str">
            <v>W&amp;N ARTISTS OIL COLOUR 37ML LIGHT RED</v>
          </cell>
          <cell r="I68" t="str">
            <v>WN AOC 37ML LIGHT RED</v>
          </cell>
          <cell r="J68">
            <v>6.42</v>
          </cell>
          <cell r="K68">
            <v>6.61</v>
          </cell>
        </row>
        <row r="69">
          <cell r="A69" t="str">
            <v>50730490</v>
          </cell>
          <cell r="B69" t="str">
            <v>1214379</v>
          </cell>
          <cell r="C69" t="str">
            <v>W&amp;N ARTISTS HUILE 37ML 379 BLEU MANGANESE IMIT</v>
          </cell>
          <cell r="D69">
            <v>12</v>
          </cell>
          <cell r="E69"/>
          <cell r="F69"/>
          <cell r="G69" t="str">
            <v>WN AOC 37ML 379 BLE MANGAN IM</v>
          </cell>
          <cell r="H69" t="str">
            <v>W&amp;N ARTISTS OIL COLOUR 37ML MANGANESE BLUE</v>
          </cell>
          <cell r="I69" t="str">
            <v>WN AOC 37ML MANGANESE BLUE</v>
          </cell>
          <cell r="J69">
            <v>6.42</v>
          </cell>
          <cell r="K69">
            <v>6.61</v>
          </cell>
        </row>
        <row r="70">
          <cell r="A70" t="str">
            <v>50904556</v>
          </cell>
          <cell r="B70" t="str">
            <v>1214400</v>
          </cell>
          <cell r="C70" t="str">
            <v>W&amp;N ARTISTS HUILE 37ML 400 MAUV BLEUT</v>
          </cell>
          <cell r="D70">
            <v>12</v>
          </cell>
          <cell r="E70"/>
          <cell r="F70"/>
          <cell r="G70" t="str">
            <v>WN AOC 37ML 400 MAUV BLEUT</v>
          </cell>
          <cell r="H70" t="str">
            <v>W&amp;N ARTISTS OIL COLOUR 37ML MAUVE B'SHADE</v>
          </cell>
          <cell r="I70" t="str">
            <v>WN AOC 37ML MAUVE B'SHADE</v>
          </cell>
          <cell r="J70">
            <v>6.42</v>
          </cell>
          <cell r="K70">
            <v>6.61</v>
          </cell>
        </row>
        <row r="71">
          <cell r="A71" t="str">
            <v>50904570</v>
          </cell>
          <cell r="B71" t="str">
            <v>1214422</v>
          </cell>
          <cell r="C71" t="str">
            <v>W&amp;N ARTISTS HUILE 37ML 422 JAUNE DE NAPLES</v>
          </cell>
          <cell r="D71">
            <v>12</v>
          </cell>
          <cell r="E71"/>
          <cell r="F71"/>
          <cell r="G71" t="str">
            <v>WN AOC 37ML 422 JNE DE NAPLES</v>
          </cell>
          <cell r="H71" t="str">
            <v>W&amp;N ARTISTS OIL COLOUR 37ML NAPLE Y NY-1214</v>
          </cell>
          <cell r="I71" t="str">
            <v>WN AOC 37ML NAPLE Y NY-1214</v>
          </cell>
          <cell r="J71">
            <v>6.42</v>
          </cell>
          <cell r="K71">
            <v>6.61</v>
          </cell>
        </row>
        <row r="72">
          <cell r="A72" t="str">
            <v>50730520</v>
          </cell>
          <cell r="B72" t="str">
            <v>1214426</v>
          </cell>
          <cell r="C72" t="str">
            <v>W&amp;N ARTISTS HUILE 37ML 426 JAUNE DE NAPLES CLAIR</v>
          </cell>
          <cell r="D72">
            <v>12</v>
          </cell>
          <cell r="E72"/>
          <cell r="F72"/>
          <cell r="G72" t="str">
            <v>WN AOC 37ML 426 JNE NAPLES CL</v>
          </cell>
          <cell r="H72" t="str">
            <v>W&amp;N ARTISTS OIL COLOUR 37ML NAPLES YELL LT</v>
          </cell>
          <cell r="I72" t="str">
            <v>WN AOC 37ML NAPLES YELL LT</v>
          </cell>
          <cell r="J72">
            <v>6.42</v>
          </cell>
          <cell r="K72">
            <v>6.61</v>
          </cell>
        </row>
        <row r="73">
          <cell r="A73" t="str">
            <v>50904617</v>
          </cell>
          <cell r="B73" t="str">
            <v>1214465</v>
          </cell>
          <cell r="C73" t="str">
            <v>W&amp;N ARTISTS HUILE 37ML 465 GRIS DE PAYNE</v>
          </cell>
          <cell r="D73">
            <v>12</v>
          </cell>
          <cell r="E73"/>
          <cell r="F73"/>
          <cell r="G73" t="str">
            <v>WN AOC 37ML 465 GRIS DE PAYNE</v>
          </cell>
          <cell r="H73" t="str">
            <v>W&amp;N ARTISTS OIL COLOUR 37ML PAYNE'S GRAY</v>
          </cell>
          <cell r="I73" t="str">
            <v>WN AOC 37ML PAYNE'S GRAY</v>
          </cell>
          <cell r="J73">
            <v>6.42</v>
          </cell>
          <cell r="K73">
            <v>6.61</v>
          </cell>
        </row>
        <row r="74">
          <cell r="A74" t="str">
            <v>094376940336</v>
          </cell>
          <cell r="B74" t="str">
            <v>1214505</v>
          </cell>
          <cell r="C74" t="str">
            <v>W&amp;N ARTISTS HUILE 37ML 505 NOIR DE PERYLENE</v>
          </cell>
          <cell r="D74">
            <v>12</v>
          </cell>
          <cell r="E74"/>
          <cell r="F74"/>
          <cell r="G74" t="str">
            <v>WN AOC 37ML 505 NOIR PERYLENE</v>
          </cell>
          <cell r="H74" t="str">
            <v>W&amp;N ARTISTS OIL COLOUR 37ML PERYLENE BLACK</v>
          </cell>
          <cell r="I74" t="str">
            <v>WN AOC 37ML PERYLENE BLACK</v>
          </cell>
          <cell r="J74">
            <v>6.42</v>
          </cell>
          <cell r="K74">
            <v>6.61</v>
          </cell>
        </row>
        <row r="75">
          <cell r="A75" t="str">
            <v>50730612</v>
          </cell>
          <cell r="B75" t="str">
            <v>1214526</v>
          </cell>
          <cell r="C75" t="str">
            <v>W&amp;N ARTISTS HUILE 37ML 526 TURQUOISE PHTALO</v>
          </cell>
          <cell r="D75">
            <v>12</v>
          </cell>
          <cell r="E75"/>
          <cell r="F75"/>
          <cell r="G75" t="str">
            <v>WN AOC 37ML 526 TURQ PHTALO</v>
          </cell>
          <cell r="H75" t="str">
            <v>W&amp;N ARTISTS OIL COLOUR 37ML PHTHALO TURQUOI</v>
          </cell>
          <cell r="I75" t="str">
            <v>WN AOC 37ML PHTHALO TURQUOI</v>
          </cell>
          <cell r="J75">
            <v>6.42</v>
          </cell>
          <cell r="K75">
            <v>6.61</v>
          </cell>
        </row>
        <row r="76">
          <cell r="A76" t="str">
            <v>50904693</v>
          </cell>
          <cell r="B76" t="str">
            <v>1214538</v>
          </cell>
          <cell r="C76" t="str">
            <v>W&amp;N ARTISTS HUILE 37ML 538 BLEU DE PRUSSE</v>
          </cell>
          <cell r="D76">
            <v>12</v>
          </cell>
          <cell r="E76"/>
          <cell r="F76"/>
          <cell r="G76" t="str">
            <v>WN AOC 37ML 538 BLEU DE PRUSSE</v>
          </cell>
          <cell r="H76" t="str">
            <v>W&amp;N ARTISTS OIL COLOUR 37ML PRUSSIAN BLUE</v>
          </cell>
          <cell r="I76" t="str">
            <v>WN AOC 37ML PRUSSIAN BLUE</v>
          </cell>
          <cell r="J76">
            <v>6.42</v>
          </cell>
          <cell r="K76">
            <v>6.61</v>
          </cell>
        </row>
        <row r="77">
          <cell r="A77" t="str">
            <v>50904716</v>
          </cell>
          <cell r="B77" t="str">
            <v>1214544</v>
          </cell>
          <cell r="C77" t="str">
            <v>W&amp;N ARTISTS HUILE 37ML 544 LAQUE POURPRE</v>
          </cell>
          <cell r="D77">
            <v>12</v>
          </cell>
          <cell r="E77"/>
          <cell r="F77"/>
          <cell r="G77" t="str">
            <v>WN AOC 37ML 544 LAQUE POURPRE</v>
          </cell>
          <cell r="H77" t="str">
            <v>W&amp;N ARTISTS OIL COLOUR 37ML PURPLE LAKE</v>
          </cell>
          <cell r="I77" t="str">
            <v>WN AOC 37ML PURPLE LAKE</v>
          </cell>
          <cell r="J77">
            <v>6.42</v>
          </cell>
          <cell r="K77">
            <v>6.61</v>
          </cell>
        </row>
        <row r="78">
          <cell r="A78" t="str">
            <v>50904730</v>
          </cell>
          <cell r="B78" t="str">
            <v>1214552</v>
          </cell>
          <cell r="C78" t="str">
            <v>W&amp;N ARTISTS HUILE 37ML 552 TERRE SIENNE NATURELLE</v>
          </cell>
          <cell r="D78">
            <v>12</v>
          </cell>
          <cell r="E78"/>
          <cell r="F78"/>
          <cell r="G78" t="str">
            <v>WN AOC 37ML 552 T S N</v>
          </cell>
          <cell r="H78" t="str">
            <v>W&amp;N ARTISTS OIL COLOUR 37ML RAW SIENNA</v>
          </cell>
          <cell r="I78" t="str">
            <v>WN AOC 37ML RAW SIENNA</v>
          </cell>
          <cell r="J78">
            <v>6.42</v>
          </cell>
          <cell r="K78">
            <v>6.61</v>
          </cell>
        </row>
        <row r="79">
          <cell r="A79" t="str">
            <v>50904747</v>
          </cell>
          <cell r="B79" t="str">
            <v>1214554</v>
          </cell>
          <cell r="C79" t="str">
            <v>W&amp;N ARTISTS HUILE 37ML 554 OMBRE NATURELLE</v>
          </cell>
          <cell r="D79">
            <v>12</v>
          </cell>
          <cell r="E79"/>
          <cell r="F79"/>
          <cell r="G79" t="str">
            <v>WN AOC 37ML 554 OMBRE NAT</v>
          </cell>
          <cell r="H79" t="str">
            <v>W&amp;N ARTISTS OIL COLOUR 37ML RAW UMBER</v>
          </cell>
          <cell r="I79" t="str">
            <v>WN AOC 37ML RAW UMBER</v>
          </cell>
          <cell r="J79">
            <v>6.42</v>
          </cell>
          <cell r="K79">
            <v>6.61</v>
          </cell>
        </row>
        <row r="80">
          <cell r="A80" t="str">
            <v>094376940381</v>
          </cell>
          <cell r="B80" t="str">
            <v>1214557</v>
          </cell>
          <cell r="C80" t="str">
            <v>W&amp;N ARTISTS HUILE 37ML 557 TERRE DOMBRE NAT CLAIR</v>
          </cell>
          <cell r="D80">
            <v>12</v>
          </cell>
          <cell r="E80"/>
          <cell r="F80"/>
          <cell r="G80" t="str">
            <v>WN AOC 37ML 557 T O N CLAIR</v>
          </cell>
          <cell r="H80" t="str">
            <v>W&amp;N ARTISTS OIL COLOUR 37ML RAW UMBER LT</v>
          </cell>
          <cell r="I80" t="str">
            <v>WN AOC 37ML RAW UMBER LT</v>
          </cell>
          <cell r="J80">
            <v>6.42</v>
          </cell>
          <cell r="K80">
            <v>6.61</v>
          </cell>
        </row>
        <row r="81">
          <cell r="A81" t="str">
            <v>094376940374</v>
          </cell>
          <cell r="B81" t="str">
            <v>1214558</v>
          </cell>
          <cell r="C81" t="str">
            <v>W&amp;N ARTISTS HUILE 37ML 558 TERRE OMBRE NATURELLE VERTE</v>
          </cell>
          <cell r="D81">
            <v>12</v>
          </cell>
          <cell r="E81"/>
          <cell r="F81"/>
          <cell r="G81" t="str">
            <v>WN AOC 37ML 558 T O N VERTE</v>
          </cell>
          <cell r="H81" t="str">
            <v>W&amp;N ARTISTS OIL COLOUR 37ML RAW UMBER(GS)</v>
          </cell>
          <cell r="I81" t="str">
            <v>WN AOC 37ML RAW UMBER(GS)</v>
          </cell>
          <cell r="J81">
            <v>6.42</v>
          </cell>
          <cell r="K81">
            <v>6.61</v>
          </cell>
        </row>
        <row r="82">
          <cell r="A82" t="str">
            <v>50904815</v>
          </cell>
          <cell r="B82" t="str">
            <v>1214635</v>
          </cell>
          <cell r="C82" t="str">
            <v>W&amp;N ARTISTS HUILE 37ML 635 TERRE ROSE</v>
          </cell>
          <cell r="D82">
            <v>12</v>
          </cell>
          <cell r="E82"/>
          <cell r="F82"/>
          <cell r="G82" t="str">
            <v>WN AOC 37ML 635 TERRE ROSE</v>
          </cell>
          <cell r="H82" t="str">
            <v>W&amp;N ARTISTS OIL COLOUR 37ML TERRA ROSA</v>
          </cell>
          <cell r="I82" t="str">
            <v>WN AOC 37ML TERRA ROSA</v>
          </cell>
          <cell r="J82">
            <v>6.42</v>
          </cell>
          <cell r="K82">
            <v>6.61</v>
          </cell>
        </row>
        <row r="83">
          <cell r="A83" t="str">
            <v>50904822</v>
          </cell>
          <cell r="B83" t="str">
            <v>1214637</v>
          </cell>
          <cell r="C83" t="str">
            <v>W&amp;N ARTISTS HUILE 37ML 637 TERRE VERTE</v>
          </cell>
          <cell r="D83">
            <v>12</v>
          </cell>
          <cell r="E83"/>
          <cell r="F83"/>
          <cell r="G83" t="str">
            <v>WN AOC 37ML 637 TERRE VERTE</v>
          </cell>
          <cell r="H83" t="str">
            <v>W&amp;N ARTISTS OIL COLOUR 37ML TERRE VERTE</v>
          </cell>
          <cell r="I83" t="str">
            <v>WN AOC 37ML TERRE VERTE</v>
          </cell>
          <cell r="J83">
            <v>6.42</v>
          </cell>
          <cell r="K83">
            <v>6.61</v>
          </cell>
        </row>
        <row r="84">
          <cell r="A84" t="str">
            <v>094376941005</v>
          </cell>
          <cell r="B84" t="str">
            <v>1214647</v>
          </cell>
          <cell r="C84" t="str">
            <v>W&amp;N ARTISTS HUILE 37ML 647 OCRE ROUGE TRANS</v>
          </cell>
          <cell r="D84">
            <v>12</v>
          </cell>
          <cell r="E84"/>
          <cell r="F84"/>
          <cell r="G84" t="str">
            <v>WN AOC 37ML 647 OCRE RGE TRANS</v>
          </cell>
          <cell r="H84" t="str">
            <v>W&amp;N ARTISTS OIL COLOUR 37ML TRANS RED OCHRE</v>
          </cell>
          <cell r="I84" t="str">
            <v>WN AOC 37ML TRANS RED OCHRE</v>
          </cell>
          <cell r="J84">
            <v>6.42</v>
          </cell>
          <cell r="K84">
            <v>6.61</v>
          </cell>
        </row>
        <row r="85">
          <cell r="A85" t="str">
            <v>094376940398</v>
          </cell>
          <cell r="B85" t="str">
            <v>1214648</v>
          </cell>
          <cell r="C85" t="str">
            <v>W&amp;N ARTISTS HUILE 37ML 648 OXYDE BRUN TRANSPARENT</v>
          </cell>
          <cell r="D85">
            <v>12</v>
          </cell>
          <cell r="E85"/>
          <cell r="F85"/>
          <cell r="G85" t="str">
            <v>WN AOC 37ML 648 OX BRUN TRANSP</v>
          </cell>
          <cell r="H85" t="str">
            <v>W&amp;N ARTISTS OIL COLOUR 37ML TRANS BROW&amp;N OX</v>
          </cell>
          <cell r="I85" t="str">
            <v>WN AOC 37ML TRANS BROWN OX</v>
          </cell>
          <cell r="J85">
            <v>6.42</v>
          </cell>
          <cell r="K85">
            <v>6.61</v>
          </cell>
        </row>
        <row r="86">
          <cell r="A86" t="str">
            <v>50730667</v>
          </cell>
          <cell r="B86" t="str">
            <v>1214667</v>
          </cell>
          <cell r="C86" t="str">
            <v>W&amp;N ARTISTS HUILE 37ML 667 OUTREMER NUANCE VERTE</v>
          </cell>
          <cell r="D86">
            <v>12</v>
          </cell>
          <cell r="E86"/>
          <cell r="F86"/>
          <cell r="G86" t="str">
            <v>WN AOC 37ML 667 OUTREM N VERT</v>
          </cell>
          <cell r="H86" t="str">
            <v>W&amp;N ARTISTS OIL COLOUR 37ML ULTRA GRN SHADE</v>
          </cell>
          <cell r="I86" t="str">
            <v>WN AOC 37ML ULTRA GRN SHADE</v>
          </cell>
          <cell r="J86">
            <v>6.42</v>
          </cell>
          <cell r="K86">
            <v>6.61</v>
          </cell>
        </row>
        <row r="87">
          <cell r="A87" t="str">
            <v>50904860</v>
          </cell>
          <cell r="B87" t="str">
            <v>1214676</v>
          </cell>
          <cell r="C87" t="str">
            <v>W&amp;N ARTISTS HUILE 37ML 676 BRUN VAN DYCK</v>
          </cell>
          <cell r="D87">
            <v>12</v>
          </cell>
          <cell r="E87"/>
          <cell r="F87"/>
          <cell r="G87" t="str">
            <v>WN AOC 37ML 676 BRUN VAN DYCK</v>
          </cell>
          <cell r="H87" t="str">
            <v>W&amp;N ARTISTS OIL COLOUR 37ML VANDYKE BROW&amp;N</v>
          </cell>
          <cell r="I87" t="str">
            <v>WN AOC 37ML VANDYKE BROWN</v>
          </cell>
          <cell r="J87">
            <v>6.42</v>
          </cell>
          <cell r="K87">
            <v>6.61</v>
          </cell>
        </row>
        <row r="88">
          <cell r="A88" t="str">
            <v>50904877</v>
          </cell>
          <cell r="B88" t="str">
            <v>1214678</v>
          </cell>
          <cell r="C88" t="str">
            <v>W&amp;N ARTISTS HUILE 37ML 678 ROUGE VENISE</v>
          </cell>
          <cell r="D88">
            <v>12</v>
          </cell>
          <cell r="E88"/>
          <cell r="F88"/>
          <cell r="G88" t="str">
            <v>WN AOC 37ML 678 RGE VENISE</v>
          </cell>
          <cell r="H88" t="str">
            <v>W&amp;N ARTISTS OIL COLOUR 37ML VENETIAN RED</v>
          </cell>
          <cell r="I88" t="str">
            <v>WN AOC 37ML VENETIAN RED</v>
          </cell>
          <cell r="J88">
            <v>6.42</v>
          </cell>
          <cell r="K88">
            <v>6.61</v>
          </cell>
        </row>
        <row r="89">
          <cell r="A89" t="str">
            <v>50904983</v>
          </cell>
          <cell r="B89" t="str">
            <v>1214744</v>
          </cell>
          <cell r="C89" t="str">
            <v>W&amp;N ARTISTS HUILE 37ML 744 OCRE JAUNE</v>
          </cell>
          <cell r="D89">
            <v>12</v>
          </cell>
          <cell r="E89"/>
          <cell r="F89"/>
          <cell r="G89" t="str">
            <v>WN AOC 37ML 744 OCRE JAUNE</v>
          </cell>
          <cell r="H89" t="str">
            <v>W&amp;N ARTISTS OIL COLOUR 37ML YELLOW OCHRE</v>
          </cell>
          <cell r="I89" t="str">
            <v>WN AOC 37ML YELLOW OCHRE</v>
          </cell>
          <cell r="J89">
            <v>6.42</v>
          </cell>
          <cell r="K89">
            <v>6.61</v>
          </cell>
        </row>
        <row r="90">
          <cell r="A90" t="str">
            <v>094376940411</v>
          </cell>
          <cell r="B90" t="str">
            <v>1214745</v>
          </cell>
          <cell r="C90" t="str">
            <v>W&amp;N ARTISTS HUILE 37ML 745 OCRE JAUNE CLAIR</v>
          </cell>
          <cell r="D90">
            <v>12</v>
          </cell>
          <cell r="E90"/>
          <cell r="F90"/>
          <cell r="G90" t="str">
            <v>WN AOC 37ML 745 OCRE JNE CLAIR</v>
          </cell>
          <cell r="H90" t="str">
            <v>W&amp;N ARTISTS OIL COLOUR 37ML YELLOW OCHRE LT</v>
          </cell>
          <cell r="I90" t="str">
            <v>WN AOC 37ML YELLOW OCHRE LT</v>
          </cell>
          <cell r="J90">
            <v>6.42</v>
          </cell>
          <cell r="K90">
            <v>6.61</v>
          </cell>
        </row>
        <row r="91">
          <cell r="A91" t="str">
            <v>50904990</v>
          </cell>
          <cell r="B91" t="str">
            <v>1214746</v>
          </cell>
          <cell r="C91" t="str">
            <v>W&amp;N ARTISTS HUILE 37ML 746 OCRE JAUNE PA</v>
          </cell>
          <cell r="D91">
            <v>12</v>
          </cell>
          <cell r="E91"/>
          <cell r="F91"/>
          <cell r="G91" t="str">
            <v>WN AOC 37ML 746 OCRE JNE PA</v>
          </cell>
          <cell r="H91" t="str">
            <v>W&amp;N ARTISTS OIL COLOUR 37ML YELLOW OCHRE PL</v>
          </cell>
          <cell r="I91" t="str">
            <v>WN AOC 37ML YELLOW OCHRE PL</v>
          </cell>
          <cell r="J91">
            <v>6.42</v>
          </cell>
          <cell r="K91">
            <v>6.61</v>
          </cell>
        </row>
        <row r="92">
          <cell r="A92" t="str">
            <v>50905003</v>
          </cell>
          <cell r="B92" t="str">
            <v>1214748</v>
          </cell>
          <cell r="C92" t="str">
            <v>W&amp;N ARTISTS HUILE 37ML 748 BLANC ZINC</v>
          </cell>
          <cell r="D92">
            <v>12</v>
          </cell>
          <cell r="E92"/>
          <cell r="F92"/>
          <cell r="G92" t="str">
            <v>WN AOC 37ML 748 BLANC ZINC</v>
          </cell>
          <cell r="H92" t="str">
            <v>W&amp;N ARTISTS OIL COLOUR 37ML ZINC WH NY-1214</v>
          </cell>
          <cell r="I92" t="str">
            <v>WN AOC 37ML ZINC WH NY-1214</v>
          </cell>
          <cell r="J92">
            <v>6.42</v>
          </cell>
          <cell r="K92">
            <v>6.61</v>
          </cell>
        </row>
        <row r="93">
          <cell r="A93" t="str">
            <v>884955082805</v>
          </cell>
          <cell r="B93" t="str">
            <v>1214414</v>
          </cell>
          <cell r="C93" t="str">
            <v>W&amp;N ARTISTS HUILE 37ML 414 BLEU ORIENTAL</v>
          </cell>
          <cell r="D93">
            <v>12</v>
          </cell>
          <cell r="E93"/>
          <cell r="F93"/>
          <cell r="G93" t="str">
            <v>WN AOC 37ML 414 BLEU ORIENTAL</v>
          </cell>
          <cell r="H93" t="str">
            <v>W&amp;N ARTISTS' OIL COLOUR 37ML ORIENTAL BLUE</v>
          </cell>
          <cell r="I93" t="str">
            <v>WN AOC 37ML ORIENT BL          SP</v>
          </cell>
          <cell r="J93">
            <v>8</v>
          </cell>
          <cell r="K93">
            <v>8.24</v>
          </cell>
        </row>
        <row r="94">
          <cell r="A94" t="str">
            <v>884955082799</v>
          </cell>
          <cell r="B94" t="str">
            <v>1214413</v>
          </cell>
          <cell r="C94" t="str">
            <v>W&amp;N ARTISTS HUILE 37ML 413 BRUN ROSE CHAUD</v>
          </cell>
          <cell r="D94">
            <v>12</v>
          </cell>
          <cell r="E94"/>
          <cell r="F94"/>
          <cell r="G94" t="str">
            <v>WN AOC 37ML 413 BRUN RSE CHAUD</v>
          </cell>
          <cell r="H94" t="str">
            <v>W&amp;N ARTISTS' OIL COLOUR 37ML WARM BROWN PINK</v>
          </cell>
          <cell r="I94" t="str">
            <v>WN AOC 37ML WARM BRO PNK       SP</v>
          </cell>
          <cell r="J94">
            <v>8</v>
          </cell>
          <cell r="K94">
            <v>8.24</v>
          </cell>
        </row>
        <row r="95">
          <cell r="A95" t="str">
            <v>884955082812</v>
          </cell>
          <cell r="B95" t="str">
            <v>1214416</v>
          </cell>
          <cell r="C95" t="str">
            <v>W&amp;N ARTISTS HUILE 37ML 416 LAQUE ORANGE MINERALE</v>
          </cell>
          <cell r="D95">
            <v>12</v>
          </cell>
          <cell r="E95"/>
          <cell r="F95"/>
          <cell r="G95" t="str">
            <v>WN AOC 37ML 416 LAQE ORA MINER</v>
          </cell>
          <cell r="H95" t="str">
            <v>W&amp;N ARTISTS' OIL COLOUR 37ML ORANGE LAQUE MINERAL</v>
          </cell>
          <cell r="I95" t="str">
            <v>WN AOC 37ML ORA LAQUE MINE     SP</v>
          </cell>
          <cell r="J95">
            <v>8</v>
          </cell>
          <cell r="K95">
            <v>8.24</v>
          </cell>
        </row>
        <row r="96">
          <cell r="A96" t="str">
            <v>884955082744</v>
          </cell>
          <cell r="B96" t="str">
            <v>1214710</v>
          </cell>
          <cell r="C96" t="str">
            <v>W&amp;N ARTISTS HUILE 37ML 710 SMALT</v>
          </cell>
          <cell r="D96">
            <v>12</v>
          </cell>
          <cell r="E96"/>
          <cell r="F96"/>
          <cell r="G96" t="str">
            <v>WN AOC 37ML 710 SMALT</v>
          </cell>
          <cell r="H96" t="str">
            <v>W&amp;N ARTISTS' OIL COLOUR 37ML SMALT</v>
          </cell>
          <cell r="I96" t="str">
            <v>WN AOC 37ML SMALT              SP</v>
          </cell>
          <cell r="J96">
            <v>8</v>
          </cell>
          <cell r="K96">
            <v>8.24</v>
          </cell>
        </row>
        <row r="97">
          <cell r="A97" t="str">
            <v>50903955</v>
          </cell>
          <cell r="B97" t="str">
            <v>1214004</v>
          </cell>
          <cell r="C97" t="str">
            <v>W&amp;N ARTISTS HUILE 37ML 004 ALIZARINE CRAMOISIE</v>
          </cell>
          <cell r="D97">
            <v>12</v>
          </cell>
          <cell r="E97"/>
          <cell r="F97"/>
          <cell r="G97" t="str">
            <v>WN AOC 37ML 004 ALIZ CRAMOISIE</v>
          </cell>
          <cell r="H97" t="str">
            <v>W&amp;N ARTISTS OIL COLOUR 37ML ALIZ CRIMSON</v>
          </cell>
          <cell r="I97" t="str">
            <v>WN AOC 37ML ALIZ CRIMSON</v>
          </cell>
          <cell r="J97">
            <v>8</v>
          </cell>
          <cell r="K97">
            <v>8.24</v>
          </cell>
        </row>
        <row r="98">
          <cell r="A98" t="str">
            <v>50730438</v>
          </cell>
          <cell r="B98" t="str">
            <v>1214058</v>
          </cell>
          <cell r="C98" t="str">
            <v>W&amp;N ARTISTS HUILE 37ML 058 BRONZE</v>
          </cell>
          <cell r="D98">
            <v>12</v>
          </cell>
          <cell r="E98"/>
          <cell r="F98"/>
          <cell r="G98" t="str">
            <v>WN AOC 37ML 058 BRONZE</v>
          </cell>
          <cell r="H98" t="str">
            <v>W&amp;N ARTISTS OIL COLOUR 37ML BRONZE</v>
          </cell>
          <cell r="I98" t="str">
            <v>WN AOC 37ML BRONZE</v>
          </cell>
          <cell r="J98">
            <v>8</v>
          </cell>
          <cell r="K98">
            <v>8.24</v>
          </cell>
        </row>
        <row r="99">
          <cell r="A99" t="str">
            <v>50730452</v>
          </cell>
          <cell r="B99" t="str">
            <v>1214214</v>
          </cell>
          <cell r="C99" t="str">
            <v>W&amp;N ARTISTS HUILE 37ML 214 CUIVRE</v>
          </cell>
          <cell r="D99">
            <v>12</v>
          </cell>
          <cell r="E99"/>
          <cell r="F99"/>
          <cell r="G99" t="str">
            <v>WN AOC 37ML 214 CUIVRE</v>
          </cell>
          <cell r="H99" t="str">
            <v>W&amp;N ARTISTS OIL COLOUR 37ML COPPER</v>
          </cell>
          <cell r="I99" t="str">
            <v>WN AOC 37ML COPPER</v>
          </cell>
          <cell r="J99">
            <v>8</v>
          </cell>
          <cell r="K99">
            <v>8.24</v>
          </cell>
        </row>
        <row r="100">
          <cell r="A100" t="str">
            <v>50904341</v>
          </cell>
          <cell r="B100" t="str">
            <v>1214217</v>
          </cell>
          <cell r="C100" t="str">
            <v>W&amp;N ARTISTS HUILE 37ML 217 GRIS DAVYS</v>
          </cell>
          <cell r="D100">
            <v>12</v>
          </cell>
          <cell r="E100"/>
          <cell r="F100"/>
          <cell r="G100" t="str">
            <v>WN AOC 37ML 217 GRIS DAVYS</v>
          </cell>
          <cell r="H100" t="str">
            <v>W&amp;N ARTISTS OIL COLOUR 37ML DAVY'S GRAY</v>
          </cell>
          <cell r="I100" t="str">
            <v>WN AOC 37ML DAVY'S GRAY</v>
          </cell>
          <cell r="J100">
            <v>8</v>
          </cell>
          <cell r="K100">
            <v>8.24</v>
          </cell>
        </row>
        <row r="101">
          <cell r="A101" t="str">
            <v>50904372</v>
          </cell>
          <cell r="B101" t="str">
            <v>1214257</v>
          </cell>
          <cell r="C101" t="str">
            <v>W&amp;N ARTISTS HUILE 37ML 257 ROSE PALE</v>
          </cell>
          <cell r="D101">
            <v>12</v>
          </cell>
          <cell r="E101"/>
          <cell r="F101"/>
          <cell r="G101" t="str">
            <v>WN AOC 37ML 257 ROSE PALE</v>
          </cell>
          <cell r="H101" t="str">
            <v>W&amp;N ARTISTS OIL COLOUR 37ML PALE ROSE</v>
          </cell>
          <cell r="I101" t="str">
            <v>WN AOC 37ML PALE ROSE NY-1214</v>
          </cell>
          <cell r="J101">
            <v>8</v>
          </cell>
          <cell r="K101">
            <v>8.24</v>
          </cell>
        </row>
        <row r="102">
          <cell r="A102" t="str">
            <v>50904389</v>
          </cell>
          <cell r="B102" t="str">
            <v>1214263</v>
          </cell>
          <cell r="C102" t="str">
            <v>W&amp;N ARTISTS HUILE 37ML 263 OUTREMER FRANC</v>
          </cell>
          <cell r="D102">
            <v>12</v>
          </cell>
          <cell r="E102"/>
          <cell r="F102"/>
          <cell r="G102" t="str">
            <v>WN AOC 37ML 263 OUTREMER FRANC</v>
          </cell>
          <cell r="H102" t="str">
            <v>W&amp;N ARTISTS OIL COLOUR 37ML FRENCH ULTRA</v>
          </cell>
          <cell r="I102" t="str">
            <v>WN AOC 37ML FRENCH ULTRA</v>
          </cell>
          <cell r="J102">
            <v>8</v>
          </cell>
          <cell r="K102">
            <v>8.24</v>
          </cell>
        </row>
        <row r="103">
          <cell r="A103" t="str">
            <v>50730513</v>
          </cell>
          <cell r="B103" t="str">
            <v>1214283</v>
          </cell>
          <cell r="C103" t="str">
            <v>W&amp;N ARTISTS HUILE 37ML 283 OR</v>
          </cell>
          <cell r="D103">
            <v>12</v>
          </cell>
          <cell r="E103"/>
          <cell r="F103"/>
          <cell r="G103" t="str">
            <v>WN AOC 37ML 283 OR</v>
          </cell>
          <cell r="H103" t="str">
            <v>W&amp;N ARTISTS OIL COLOUR 37ML GOLD</v>
          </cell>
          <cell r="I103" t="str">
            <v>WN AOC 37ML GOLD</v>
          </cell>
          <cell r="J103">
            <v>8</v>
          </cell>
          <cell r="K103">
            <v>8.24</v>
          </cell>
        </row>
        <row r="104">
          <cell r="A104" t="str">
            <v>094376940299</v>
          </cell>
          <cell r="B104" t="str">
            <v>1214294</v>
          </cell>
          <cell r="C104" t="str">
            <v>W&amp;N ARTISTS HUILE 37ML 294 VERT OR</v>
          </cell>
          <cell r="D104">
            <v>12</v>
          </cell>
          <cell r="E104"/>
          <cell r="F104"/>
          <cell r="G104" t="str">
            <v>WN AOC 37ML 294 VERT OR</v>
          </cell>
          <cell r="H104" t="str">
            <v>W&amp;N ARTISTS OIL COLOUR 37ML GRN GOLD NY 03</v>
          </cell>
          <cell r="I104" t="str">
            <v>WN AOC 37ML GRN GOLD NY 03</v>
          </cell>
          <cell r="J104">
            <v>8</v>
          </cell>
          <cell r="K104">
            <v>8.24</v>
          </cell>
        </row>
        <row r="105">
          <cell r="A105" t="str">
            <v>50904419</v>
          </cell>
          <cell r="B105" t="str">
            <v>1214317</v>
          </cell>
          <cell r="C105" t="str">
            <v>W&amp;N ARTISTS HUILE 37ML 317 ROUGE INDIEN</v>
          </cell>
          <cell r="D105">
            <v>12</v>
          </cell>
          <cell r="E105"/>
          <cell r="F105"/>
          <cell r="G105" t="str">
            <v>WN AOC 37ML 317 RGE INDIEN</v>
          </cell>
          <cell r="H105" t="str">
            <v>W&amp;N ARTISTS OIL COLOUR 37ML INDIAN RED</v>
          </cell>
          <cell r="I105" t="str">
            <v>WN AOC 37ML INDIAN RED</v>
          </cell>
          <cell r="J105">
            <v>8</v>
          </cell>
          <cell r="K105">
            <v>8.24</v>
          </cell>
        </row>
        <row r="106">
          <cell r="A106" t="str">
            <v>50904426</v>
          </cell>
          <cell r="B106" t="str">
            <v>1214319</v>
          </cell>
          <cell r="C106" t="str">
            <v>W&amp;N ARTISTS HUILE 37ML 319 JAUNE INDIEN</v>
          </cell>
          <cell r="D106">
            <v>12</v>
          </cell>
          <cell r="E106"/>
          <cell r="F106"/>
          <cell r="G106" t="str">
            <v>WN AOC 37ML 319 JNE INDIEN</v>
          </cell>
          <cell r="H106" t="str">
            <v>W&amp;N ARTISTS OIL COLOUR 37ML INDIAN YELLOW</v>
          </cell>
          <cell r="I106" t="str">
            <v>WN AOC 37ML INDIAN YELLOW</v>
          </cell>
          <cell r="J106">
            <v>8</v>
          </cell>
          <cell r="K106">
            <v>8.24</v>
          </cell>
        </row>
        <row r="107">
          <cell r="A107" t="str">
            <v>094376940305</v>
          </cell>
          <cell r="B107" t="str">
            <v>1214320</v>
          </cell>
          <cell r="C107" t="str">
            <v>W&amp;N ARTISTS HUILE 37ML 320 JAUNE INDIEN FONCE</v>
          </cell>
          <cell r="D107">
            <v>12</v>
          </cell>
          <cell r="E107"/>
          <cell r="F107"/>
          <cell r="G107" t="str">
            <v>WN AOC 37ML 320 JNE INDIEN FCE</v>
          </cell>
          <cell r="H107" t="str">
            <v>W&amp;N ARTISTS OIL COLOUR 37ML IND YEL D NY 03</v>
          </cell>
          <cell r="I107" t="str">
            <v>WN AOC 37ML IND YEL D NY 03</v>
          </cell>
          <cell r="J107">
            <v>8</v>
          </cell>
          <cell r="K107">
            <v>8.24</v>
          </cell>
        </row>
        <row r="108">
          <cell r="A108" t="str">
            <v>50904433</v>
          </cell>
          <cell r="B108" t="str">
            <v>1214322</v>
          </cell>
          <cell r="C108" t="str">
            <v>W&amp;N ARTISTS HUILE 37ML 322 INDIGO</v>
          </cell>
          <cell r="D108">
            <v>12</v>
          </cell>
          <cell r="E108"/>
          <cell r="F108"/>
          <cell r="G108" t="str">
            <v>WN AOC 37ML 322 INDIGO</v>
          </cell>
          <cell r="H108" t="str">
            <v>W&amp;N ARTISTS OIL COLOUR 37ML INDIGO</v>
          </cell>
          <cell r="I108" t="str">
            <v>WN AOC 37ML INDIGO</v>
          </cell>
          <cell r="J108">
            <v>8</v>
          </cell>
          <cell r="K108">
            <v>8.24</v>
          </cell>
        </row>
        <row r="109">
          <cell r="A109" t="str">
            <v>50904488</v>
          </cell>
          <cell r="B109" t="str">
            <v>1214380</v>
          </cell>
          <cell r="C109" t="str">
            <v>W&amp;N ARTISTS HUILE 37ML 380 MAGENTA</v>
          </cell>
          <cell r="D109">
            <v>12</v>
          </cell>
          <cell r="E109"/>
          <cell r="F109"/>
          <cell r="G109" t="str">
            <v>WN AOC 37ML 380 MAGENTA</v>
          </cell>
          <cell r="H109" t="str">
            <v>W&amp;N ARTISTS OIL COLOUR 37ML MAGENTA</v>
          </cell>
          <cell r="I109" t="str">
            <v>WN AOC 37ML MAGENTA</v>
          </cell>
          <cell r="J109">
            <v>8</v>
          </cell>
          <cell r="K109">
            <v>8.24</v>
          </cell>
        </row>
        <row r="110">
          <cell r="A110" t="str">
            <v>50945702</v>
          </cell>
          <cell r="B110" t="str">
            <v>1214386</v>
          </cell>
          <cell r="C110" t="str">
            <v>W&amp;N ARTISTS HUILE 37ML 386 NOIR MARS</v>
          </cell>
          <cell r="D110">
            <v>12</v>
          </cell>
          <cell r="E110"/>
          <cell r="F110"/>
          <cell r="G110" t="str">
            <v>WN AOC 37ML 386 NOIR MARS</v>
          </cell>
          <cell r="H110" t="str">
            <v>W&amp;N ARTISTS OIL COLOUR 37ML MARS BLACK</v>
          </cell>
          <cell r="I110" t="str">
            <v>WN AOC 37ML MARS BLACK</v>
          </cell>
          <cell r="J110">
            <v>8</v>
          </cell>
          <cell r="K110">
            <v>8.24</v>
          </cell>
        </row>
        <row r="111">
          <cell r="A111" t="str">
            <v>50730506</v>
          </cell>
          <cell r="B111" t="str">
            <v>1214395</v>
          </cell>
          <cell r="C111" t="str">
            <v>W&amp;N ARTISTS HUILE 37ML 395 VIOLET DE MARS FONCE</v>
          </cell>
          <cell r="D111">
            <v>12</v>
          </cell>
          <cell r="E111"/>
          <cell r="F111"/>
          <cell r="G111" t="str">
            <v>WN AOC 37ML 395 VIOLET MARS FC</v>
          </cell>
          <cell r="H111" t="str">
            <v>W&amp;N ARTISTS OIL COLOUR 37ML MARS VIOLET DP</v>
          </cell>
          <cell r="I111" t="str">
            <v>WN AOC 37ML MARS VIOLET DP</v>
          </cell>
          <cell r="J111">
            <v>8</v>
          </cell>
          <cell r="K111">
            <v>8.24</v>
          </cell>
        </row>
        <row r="112">
          <cell r="A112" t="str">
            <v>094376940312</v>
          </cell>
          <cell r="B112" t="str">
            <v>1214425</v>
          </cell>
          <cell r="C112" t="str">
            <v>W&amp;N ARTISTS HUILE 37ML 425 JAUNE DE NAPLES FONCE</v>
          </cell>
          <cell r="D112">
            <v>12</v>
          </cell>
          <cell r="E112"/>
          <cell r="F112"/>
          <cell r="G112" t="str">
            <v>WN AOC 37ML 425 JNE NAPLES FCE</v>
          </cell>
          <cell r="H112" t="str">
            <v>W&amp;N ARTISTS OIL COLOUR 37ML NAPLES YELL DP</v>
          </cell>
          <cell r="I112" t="str">
            <v>WN AOC 37ML NAPLES YELL DP</v>
          </cell>
          <cell r="J112">
            <v>8</v>
          </cell>
          <cell r="K112">
            <v>8.24</v>
          </cell>
        </row>
        <row r="113">
          <cell r="A113" t="str">
            <v>50904594</v>
          </cell>
          <cell r="B113" t="str">
            <v>1214447</v>
          </cell>
          <cell r="C113" t="str">
            <v>W&amp;N ARTISTS HUILE 37ML 447 VERT OLIVE</v>
          </cell>
          <cell r="D113">
            <v>12</v>
          </cell>
          <cell r="E113"/>
          <cell r="F113"/>
          <cell r="G113" t="str">
            <v>WN AOC 37ML 447 VERT OLIVE</v>
          </cell>
          <cell r="H113" t="str">
            <v>W&amp;N ARTISTS OIL COLOUR 37ML OLIVE GREEN</v>
          </cell>
          <cell r="I113" t="str">
            <v>WN AOC 37ML OLIVE GREEN</v>
          </cell>
          <cell r="J113">
            <v>8</v>
          </cell>
          <cell r="K113">
            <v>8.24</v>
          </cell>
        </row>
        <row r="114">
          <cell r="A114" t="str">
            <v>094376940329</v>
          </cell>
          <cell r="B114" t="str">
            <v>1214479</v>
          </cell>
          <cell r="C114" t="str">
            <v>W&amp;N ARTISTS HUILE 37ML 479 CARMIN PERMANENT</v>
          </cell>
          <cell r="D114">
            <v>12</v>
          </cell>
          <cell r="E114"/>
          <cell r="F114"/>
          <cell r="G114" t="str">
            <v>WN AOC 37ML 479 CARMIN PERM</v>
          </cell>
          <cell r="H114" t="str">
            <v>W&amp;N ARTISTS OIL COLOUR 37ML PERM CARMINE</v>
          </cell>
          <cell r="I114" t="str">
            <v>WN AOC 37ML PERM CARMINE</v>
          </cell>
          <cell r="J114">
            <v>8</v>
          </cell>
          <cell r="K114">
            <v>8.24</v>
          </cell>
        </row>
        <row r="115">
          <cell r="A115" t="str">
            <v>50904631</v>
          </cell>
          <cell r="B115" t="str">
            <v>1214481</v>
          </cell>
          <cell r="C115" t="str">
            <v>W&amp;N ARTISTS HUILE 37ML 481 VERT PERMANENT</v>
          </cell>
          <cell r="D115">
            <v>12</v>
          </cell>
          <cell r="E115"/>
          <cell r="F115"/>
          <cell r="G115" t="str">
            <v>WN AOC 37ML 481 VERT PERMANENT</v>
          </cell>
          <cell r="H115" t="str">
            <v>W&amp;N ARTISTS OIL COLOUR 37ML PERMANENT GREEN</v>
          </cell>
          <cell r="I115" t="str">
            <v>WN AOC 37ML PERMANENT GREEN</v>
          </cell>
          <cell r="J115">
            <v>8</v>
          </cell>
          <cell r="K115">
            <v>8.24</v>
          </cell>
        </row>
        <row r="116">
          <cell r="A116" t="str">
            <v>50904648</v>
          </cell>
          <cell r="B116" t="str">
            <v>1214482</v>
          </cell>
          <cell r="C116" t="str">
            <v>W&amp;N ARTISTS HUILE 37ML 482 VERT FONCE PERMANENT</v>
          </cell>
          <cell r="D116">
            <v>12</v>
          </cell>
          <cell r="E116"/>
          <cell r="F116"/>
          <cell r="G116" t="str">
            <v>WN AOC 37ML 482 VERT FCE PERM</v>
          </cell>
          <cell r="H116" t="str">
            <v>W&amp;N ARTISTS OIL COLOUR 37ML PERM GREEN DEEP</v>
          </cell>
          <cell r="I116" t="str">
            <v>WN AOC 37ML PERM GREEN DEEP</v>
          </cell>
          <cell r="J116">
            <v>8</v>
          </cell>
          <cell r="K116">
            <v>8.24</v>
          </cell>
        </row>
        <row r="117">
          <cell r="A117" t="str">
            <v>50904655</v>
          </cell>
          <cell r="B117" t="str">
            <v>1214483</v>
          </cell>
          <cell r="C117" t="str">
            <v>W&amp;N ARTISTS HUILE 37ML 483 VERT CLAIR PERMANENT</v>
          </cell>
          <cell r="D117">
            <v>12</v>
          </cell>
          <cell r="E117"/>
          <cell r="F117"/>
          <cell r="G117" t="str">
            <v>WN AOC 37ML 483 VERT CL PERM</v>
          </cell>
          <cell r="H117" t="str">
            <v>W&amp;N ARTISTS OIL COLOUR 37ML PERM GREEN LT</v>
          </cell>
          <cell r="I117" t="str">
            <v>WN AOC 37ML PERM GREEN LT</v>
          </cell>
          <cell r="J117">
            <v>8</v>
          </cell>
          <cell r="K117">
            <v>8.24</v>
          </cell>
        </row>
        <row r="118">
          <cell r="A118" t="str">
            <v>50904662</v>
          </cell>
          <cell r="B118" t="str">
            <v>1214489</v>
          </cell>
          <cell r="C118" t="str">
            <v>W&amp;N ARTISTS HUILE 37ML 489 MAGENTA PERMANENT</v>
          </cell>
          <cell r="D118">
            <v>12</v>
          </cell>
          <cell r="E118"/>
          <cell r="F118"/>
          <cell r="G118" t="str">
            <v>WN AOC 37ML 489 MAGENTA PERM</v>
          </cell>
          <cell r="H118" t="str">
            <v>W&amp;N ARTISTS OIL COLOUR 37ML PERM MAGENTA</v>
          </cell>
          <cell r="I118" t="str">
            <v>WN AOC 37ML PERM MAGENTA</v>
          </cell>
          <cell r="J118">
            <v>8</v>
          </cell>
          <cell r="K118">
            <v>8.24</v>
          </cell>
        </row>
        <row r="119">
          <cell r="A119" t="str">
            <v>50904686</v>
          </cell>
          <cell r="B119" t="str">
            <v>1214502</v>
          </cell>
          <cell r="C119" t="str">
            <v>W&amp;N ARTISTS HUILE 37ML 502 ROSE PERMANENT</v>
          </cell>
          <cell r="D119">
            <v>12</v>
          </cell>
          <cell r="E119"/>
          <cell r="F119"/>
          <cell r="G119" t="str">
            <v>WN AOC 37ML 502 ROSE PERMANENT</v>
          </cell>
          <cell r="H119" t="str">
            <v>W&amp;N ARTISTS OIL COLOUR 37ML PERM ROSE QUIN</v>
          </cell>
          <cell r="I119" t="str">
            <v>WN AOC 37ML PERM ROSE QUIN</v>
          </cell>
          <cell r="J119">
            <v>8</v>
          </cell>
          <cell r="K119">
            <v>8.24</v>
          </cell>
        </row>
        <row r="120">
          <cell r="A120" t="str">
            <v>50730605</v>
          </cell>
          <cell r="B120" t="str">
            <v>1214511</v>
          </cell>
          <cell r="C120" t="str">
            <v>W&amp;N ARTISTS HUILE 37ML 511 ETAIN</v>
          </cell>
          <cell r="D120">
            <v>12</v>
          </cell>
          <cell r="E120"/>
          <cell r="F120"/>
          <cell r="G120" t="str">
            <v>WN AOC 37ML 511 ETAIN</v>
          </cell>
          <cell r="H120" t="str">
            <v>W&amp;N ARTISTS OIL COLOUR 37ML PEWTER</v>
          </cell>
          <cell r="I120" t="str">
            <v>WN AOC 37ML PEWTER</v>
          </cell>
          <cell r="J120">
            <v>8</v>
          </cell>
          <cell r="K120">
            <v>8.24</v>
          </cell>
        </row>
        <row r="121">
          <cell r="A121" t="str">
            <v>50904709</v>
          </cell>
          <cell r="B121" t="str">
            <v>1214540</v>
          </cell>
          <cell r="C121" t="str">
            <v>W&amp;N ARTISTS HUILE 37ML 540 VERT DE PRUSSE</v>
          </cell>
          <cell r="D121">
            <v>12</v>
          </cell>
          <cell r="E121"/>
          <cell r="F121"/>
          <cell r="G121" t="str">
            <v>WN AOC 37ML 540 VERT DE PRUSSE</v>
          </cell>
          <cell r="H121" t="str">
            <v>W&amp;N ARTISTS OIL COLOUR 37ML PRUSSIAN GREEN</v>
          </cell>
          <cell r="I121" t="str">
            <v>WN AOC 37ML PRUSSIAN GREEN</v>
          </cell>
          <cell r="J121">
            <v>8</v>
          </cell>
          <cell r="K121">
            <v>8.24</v>
          </cell>
        </row>
        <row r="122">
          <cell r="A122" t="str">
            <v>094376940848</v>
          </cell>
          <cell r="B122" t="str">
            <v>1214543</v>
          </cell>
          <cell r="C122" t="str">
            <v>W&amp;N ARTISTS HUILE 37ML 543 GARANCE POURPRE</v>
          </cell>
          <cell r="D122">
            <v>12</v>
          </cell>
          <cell r="E122"/>
          <cell r="F122"/>
          <cell r="G122" t="str">
            <v>WN AOC 37ML 543 GARANCE POURP</v>
          </cell>
          <cell r="H122" t="str">
            <v>W&amp;N ARTISTS OIL COLOUR 37ML PURPLE MADDER03</v>
          </cell>
          <cell r="I122" t="str">
            <v>WN AOC 37ML PURPLE MADDER03</v>
          </cell>
          <cell r="J122">
            <v>8</v>
          </cell>
          <cell r="K122">
            <v>8.24</v>
          </cell>
        </row>
        <row r="123">
          <cell r="A123" t="str">
            <v>094376940350</v>
          </cell>
          <cell r="B123" t="str">
            <v>1214545</v>
          </cell>
          <cell r="C123" t="str">
            <v>W&amp;N ARTISTS HUILE 37ML 545 MAGENTA QUINACRIDONE</v>
          </cell>
          <cell r="D123">
            <v>12</v>
          </cell>
          <cell r="E123"/>
          <cell r="F123"/>
          <cell r="G123" t="str">
            <v>WN AOC 37ML 545 MAGENTA QUINA</v>
          </cell>
          <cell r="H123" t="str">
            <v>W&amp;N ARTISTS OIL COLOUR 37ML QUIN MAGENTA</v>
          </cell>
          <cell r="I123" t="str">
            <v>WN AOC 37ML QUIN MAGENTA</v>
          </cell>
          <cell r="J123">
            <v>8</v>
          </cell>
          <cell r="K123">
            <v>8.24</v>
          </cell>
        </row>
        <row r="124">
          <cell r="A124" t="str">
            <v>50730629</v>
          </cell>
          <cell r="B124" t="str">
            <v>1214573</v>
          </cell>
          <cell r="C124" t="str">
            <v>W&amp;N ARTISTS HUILE 37ML 573 OR RENAISSANCE</v>
          </cell>
          <cell r="D124">
            <v>12</v>
          </cell>
          <cell r="E124"/>
          <cell r="F124"/>
          <cell r="G124" t="str">
            <v>WN AOC 37ML 573 OR RENAISSANCE</v>
          </cell>
          <cell r="H124" t="str">
            <v>W&amp;N ARTISTS OIL COLOUR 37ML RENAISSANCE GLD</v>
          </cell>
          <cell r="I124" t="str">
            <v>WN AOC 37ML RENAISSANCE GLD</v>
          </cell>
          <cell r="J124">
            <v>8</v>
          </cell>
          <cell r="K124">
            <v>8.24</v>
          </cell>
        </row>
        <row r="125">
          <cell r="A125" t="str">
            <v>50904785</v>
          </cell>
          <cell r="B125" t="str">
            <v>1214599</v>
          </cell>
          <cell r="C125" t="str">
            <v>W&amp;N ARTISTS HUILE 37ML 599 VERT DE VESSIE</v>
          </cell>
          <cell r="D125">
            <v>12</v>
          </cell>
          <cell r="E125"/>
          <cell r="F125"/>
          <cell r="G125" t="str">
            <v>WN AOC 37ML 599 VERT DE VESSIE</v>
          </cell>
          <cell r="H125" t="str">
            <v>W&amp;N ARTISTS OIL COLOUR 37ML SAP GREEN</v>
          </cell>
          <cell r="I125" t="str">
            <v>WN AOC 37ML SAP GREEN</v>
          </cell>
          <cell r="J125">
            <v>8</v>
          </cell>
          <cell r="K125">
            <v>8.24</v>
          </cell>
        </row>
        <row r="126">
          <cell r="A126" t="str">
            <v>50904792</v>
          </cell>
          <cell r="B126" t="str">
            <v>1214603</v>
          </cell>
          <cell r="C126" t="str">
            <v>W&amp;N ARTISTS HUILE 37ML 603 LAQUE ECARLATE</v>
          </cell>
          <cell r="D126">
            <v>12</v>
          </cell>
          <cell r="E126"/>
          <cell r="F126"/>
          <cell r="G126" t="str">
            <v>WN AOC 37ML 603 LAQUE ECARLATE</v>
          </cell>
          <cell r="H126" t="str">
            <v>W&amp;N ARTISTS OIL COLOUR 37ML SCARLET LAKE</v>
          </cell>
          <cell r="I126" t="str">
            <v>WN AOC 37ML SCARLET LAKE</v>
          </cell>
          <cell r="J126">
            <v>8</v>
          </cell>
          <cell r="K126">
            <v>8.24</v>
          </cell>
        </row>
        <row r="127">
          <cell r="A127" t="str">
            <v>50730636</v>
          </cell>
          <cell r="B127" t="str">
            <v>1214617</v>
          </cell>
          <cell r="C127" t="str">
            <v>W&amp;N ARTISTS HUILE 37ML 617 ARGENT</v>
          </cell>
          <cell r="D127">
            <v>12</v>
          </cell>
          <cell r="E127"/>
          <cell r="F127"/>
          <cell r="G127" t="str">
            <v>WN AOC 37ML 617 ARGENT</v>
          </cell>
          <cell r="H127" t="str">
            <v>W&amp;N ARTISTS OIL COLOUR 37ML SILVER</v>
          </cell>
          <cell r="I127" t="str">
            <v>WN AOC 37ML SILVER</v>
          </cell>
          <cell r="J127">
            <v>8</v>
          </cell>
          <cell r="K127">
            <v>8.24</v>
          </cell>
        </row>
        <row r="128">
          <cell r="A128" t="str">
            <v>50904846</v>
          </cell>
          <cell r="B128" t="str">
            <v>1214646</v>
          </cell>
          <cell r="C128" t="str">
            <v>W&amp;N ARTISTS HUILE 37ML 646 OCRE OR TRANSPARENT</v>
          </cell>
          <cell r="D128">
            <v>12</v>
          </cell>
          <cell r="E128"/>
          <cell r="F128"/>
          <cell r="G128" t="str">
            <v>WN AOC 37ML 646 OCRE OR TRANSP</v>
          </cell>
          <cell r="H128" t="str">
            <v>W&amp;N ARTISTS OIL COLOUR 37ML TRAN GOLD OCHRE</v>
          </cell>
          <cell r="I128" t="str">
            <v>WN AOC 37ML TRAN GOLD OCHRE</v>
          </cell>
          <cell r="J128">
            <v>8</v>
          </cell>
          <cell r="K128">
            <v>8.24</v>
          </cell>
        </row>
        <row r="129">
          <cell r="A129" t="str">
            <v>094376941036</v>
          </cell>
          <cell r="B129" t="str">
            <v>1214657</v>
          </cell>
          <cell r="C129" t="str">
            <v>W&amp;N ARTISTS HUILE 37ML 657 MARRON TRANSPARENT</v>
          </cell>
          <cell r="D129">
            <v>12</v>
          </cell>
          <cell r="E129"/>
          <cell r="F129"/>
          <cell r="G129" t="str">
            <v>WN AOC 37ML 657 MARRON TRANSP</v>
          </cell>
          <cell r="H129" t="str">
            <v>W&amp;N ARTISTS OIL COLOUR 37ML TRANS MAROON 03</v>
          </cell>
          <cell r="I129" t="str">
            <v>WN AOC 37ML TRANS MAROON 03</v>
          </cell>
          <cell r="J129">
            <v>8</v>
          </cell>
          <cell r="K129">
            <v>8.24</v>
          </cell>
        </row>
        <row r="130">
          <cell r="A130" t="str">
            <v>50730681</v>
          </cell>
          <cell r="B130" t="str">
            <v>1214672</v>
          </cell>
          <cell r="C130" t="str">
            <v>W&amp;N ARTISTS HUILE 37ML 672 VIOLET OUTREMER</v>
          </cell>
          <cell r="D130">
            <v>12</v>
          </cell>
          <cell r="E130"/>
          <cell r="F130"/>
          <cell r="G130" t="str">
            <v>WN AOC 37ML 672 VIOLET OUTREM</v>
          </cell>
          <cell r="H130" t="str">
            <v>W&amp;N ARTISTS OIL COLOUR 37ML ULTRA VIOLET</v>
          </cell>
          <cell r="I130" t="str">
            <v>WN AOC 37ML ULTRA VIOLET</v>
          </cell>
          <cell r="J130">
            <v>8</v>
          </cell>
          <cell r="K130">
            <v>8.24</v>
          </cell>
        </row>
        <row r="131">
          <cell r="A131" t="str">
            <v>50904907</v>
          </cell>
          <cell r="B131" t="str">
            <v>1214706</v>
          </cell>
          <cell r="C131" t="str">
            <v>W&amp;N ARTISTS HUILE 37ML 706 BLEU WINSOR NUANCE RGE</v>
          </cell>
          <cell r="D131">
            <v>12</v>
          </cell>
          <cell r="E131"/>
          <cell r="F131"/>
          <cell r="G131" t="str">
            <v>WN AOC 37ML 706 BLE WIN NU RGE</v>
          </cell>
          <cell r="H131" t="str">
            <v>W&amp;N ARTISTS OIL COLOUR 37ML WIN BLUE R PHTH</v>
          </cell>
          <cell r="I131" t="str">
            <v>WN AOC 37ML WIN BLUE R PHTH</v>
          </cell>
          <cell r="J131">
            <v>8</v>
          </cell>
          <cell r="K131">
            <v>8.24</v>
          </cell>
        </row>
        <row r="132">
          <cell r="A132" t="str">
            <v>50730704</v>
          </cell>
          <cell r="B132" t="str">
            <v>1214707</v>
          </cell>
          <cell r="C132" t="str">
            <v>W&amp;N ARTISTS HUILE 37ML 707 BLEU VERT WINSOR</v>
          </cell>
          <cell r="D132">
            <v>12</v>
          </cell>
          <cell r="E132"/>
          <cell r="F132"/>
          <cell r="G132" t="str">
            <v>WN AOC 37ML 707 BLEU VERT WN</v>
          </cell>
          <cell r="H132" t="str">
            <v>W&amp;N ARTISTS OIL COLOUR 37ML WINS BLUE GN SH</v>
          </cell>
          <cell r="I132" t="str">
            <v>WN AOC 37ML WINS BLUE GN SH</v>
          </cell>
          <cell r="J132">
            <v>8</v>
          </cell>
          <cell r="K132">
            <v>8.24</v>
          </cell>
        </row>
        <row r="133">
          <cell r="A133" t="str">
            <v>50904914</v>
          </cell>
          <cell r="B133" t="str">
            <v>1214708</v>
          </cell>
          <cell r="C133" t="str">
            <v>W&amp;N ARTISTS HUILE 37ML 708 VERT EMERAUDE WINSOR</v>
          </cell>
          <cell r="D133">
            <v>12</v>
          </cell>
          <cell r="E133"/>
          <cell r="F133"/>
          <cell r="G133" t="str">
            <v>WN AOC 37ML 708 VER EMERA WN</v>
          </cell>
          <cell r="H133" t="str">
            <v>W&amp;N ARTISTS OIL COLOUR 37ML WINSOR EMERALD</v>
          </cell>
          <cell r="I133" t="str">
            <v>WN AOC 37ML WINSOR EMERALD</v>
          </cell>
          <cell r="J133">
            <v>8</v>
          </cell>
          <cell r="K133">
            <v>8.24</v>
          </cell>
        </row>
        <row r="134">
          <cell r="A134" t="str">
            <v>50904921</v>
          </cell>
          <cell r="B134" t="str">
            <v>1214720</v>
          </cell>
          <cell r="C134" t="str">
            <v>W&amp;N ARTISTS HUILE 37ML 720 VERT WINSOR</v>
          </cell>
          <cell r="D134">
            <v>12</v>
          </cell>
          <cell r="E134"/>
          <cell r="F134"/>
          <cell r="G134" t="str">
            <v>WN AOC 37ML 720 VERT WINSOR</v>
          </cell>
          <cell r="H134" t="str">
            <v>W&amp;N ARTISTS OIL COLOUR 37ML WINS GREEN PHTH</v>
          </cell>
          <cell r="I134" t="str">
            <v>WN AOC 37ML WINS GREEN PHTH</v>
          </cell>
          <cell r="J134">
            <v>8</v>
          </cell>
          <cell r="K134">
            <v>8.24</v>
          </cell>
        </row>
        <row r="135">
          <cell r="A135" t="str">
            <v>50730735</v>
          </cell>
          <cell r="B135" t="str">
            <v>1214721</v>
          </cell>
          <cell r="C135" t="str">
            <v>W&amp;N ARTISTS HUILE 37ML 721 VERT JAUNE WINSOR</v>
          </cell>
          <cell r="D135">
            <v>12</v>
          </cell>
          <cell r="E135"/>
          <cell r="F135"/>
          <cell r="G135" t="str">
            <v>WN AOC 37ML 721 VERT JNE WN</v>
          </cell>
          <cell r="H135" t="str">
            <v>W&amp;N ARTISTS OIL COLOUR 37ML WINSOR GREEN YL</v>
          </cell>
          <cell r="I135" t="str">
            <v>WN AOC 37ML WINSOR GREEN YL</v>
          </cell>
          <cell r="J135">
            <v>8</v>
          </cell>
          <cell r="K135">
            <v>8.24</v>
          </cell>
        </row>
        <row r="136">
          <cell r="A136" t="str">
            <v>50904938</v>
          </cell>
          <cell r="B136" t="str">
            <v>1214722</v>
          </cell>
          <cell r="C136" t="str">
            <v>W&amp;N ARTISTS HUILE 37ML 722 JAUNE CITRON WINSOR</v>
          </cell>
          <cell r="D136">
            <v>12</v>
          </cell>
          <cell r="E136"/>
          <cell r="F136"/>
          <cell r="G136" t="str">
            <v>WN AOC 37ML 722 JNE CITRO WN</v>
          </cell>
          <cell r="H136" t="str">
            <v>W&amp;N ARTISTS OIL COLOUR 37ML WINSOR LEMON</v>
          </cell>
          <cell r="I136" t="str">
            <v>WN AOC 37ML WINSOR LEMON</v>
          </cell>
          <cell r="J136">
            <v>8</v>
          </cell>
          <cell r="K136">
            <v>8.24</v>
          </cell>
        </row>
        <row r="137">
          <cell r="A137" t="str">
            <v>50904945</v>
          </cell>
          <cell r="B137" t="str">
            <v>1214724</v>
          </cell>
          <cell r="C137" t="str">
            <v>W&amp;N ARTISTS HUILE 37ML 724 ORANGE WINSOR</v>
          </cell>
          <cell r="D137">
            <v>12</v>
          </cell>
          <cell r="E137"/>
          <cell r="F137"/>
          <cell r="G137" t="str">
            <v>WN AOC 37ML 724 ORANGE WINSOR</v>
          </cell>
          <cell r="H137" t="str">
            <v>W&amp;N ARTISTS OIL COLOUR 37ML WINS ORANGE PYR</v>
          </cell>
          <cell r="I137" t="str">
            <v>WN AOC 37ML WINS ORANGE PYR</v>
          </cell>
          <cell r="J137">
            <v>8</v>
          </cell>
          <cell r="K137">
            <v>8.24</v>
          </cell>
        </row>
        <row r="138">
          <cell r="A138" t="str">
            <v>50730711</v>
          </cell>
          <cell r="B138" t="str">
            <v>1214725</v>
          </cell>
          <cell r="C138" t="str">
            <v>W&amp;N ARTISTS HUILE 37ML 725 ROUGE FONCE WINSOR</v>
          </cell>
          <cell r="D138">
            <v>12</v>
          </cell>
          <cell r="E138"/>
          <cell r="F138"/>
          <cell r="G138" t="str">
            <v>WN AOC 37ML 725 RGE FCE WINSOR</v>
          </cell>
          <cell r="H138" t="str">
            <v>W&amp;N ARTISTS OIL COLOUR 37ML WINSOR RED DEEP</v>
          </cell>
          <cell r="I138" t="str">
            <v>WN AOC 37ML WINSOR RED DEEP</v>
          </cell>
          <cell r="J138">
            <v>8</v>
          </cell>
          <cell r="K138">
            <v>8.24</v>
          </cell>
        </row>
        <row r="139">
          <cell r="A139" t="str">
            <v>50904952</v>
          </cell>
          <cell r="B139" t="str">
            <v>1214726</v>
          </cell>
          <cell r="C139" t="str">
            <v>W&amp;N ARTISTS HUILE 37ML 726 ROUGE WINSOR</v>
          </cell>
          <cell r="D139">
            <v>12</v>
          </cell>
          <cell r="E139"/>
          <cell r="F139"/>
          <cell r="G139" t="str">
            <v>WN AOC 37ML 726 RGE WINSOR</v>
          </cell>
          <cell r="H139" t="str">
            <v>W&amp;N ARTISTS OIL COLOUR 37ML WINSOR RED PYR</v>
          </cell>
          <cell r="I139" t="str">
            <v>WN AOC 37ML WINSOR RED PYR</v>
          </cell>
          <cell r="J139">
            <v>8</v>
          </cell>
          <cell r="K139">
            <v>8.24</v>
          </cell>
        </row>
        <row r="140">
          <cell r="A140" t="str">
            <v>50904976</v>
          </cell>
          <cell r="B140" t="str">
            <v>1214730</v>
          </cell>
          <cell r="C140" t="str">
            <v>W&amp;N ARTISTS HUILE 37ML 730 JAUNE WINSOR</v>
          </cell>
          <cell r="D140">
            <v>12</v>
          </cell>
          <cell r="E140"/>
          <cell r="F140"/>
          <cell r="G140" t="str">
            <v>WN AOC 37ML 730 JNE WINSOR</v>
          </cell>
          <cell r="H140" t="str">
            <v>W&amp;N ARTISTS OIL COLOUR 37ML WINSOR YELLOW</v>
          </cell>
          <cell r="I140" t="str">
            <v>WN AOC 37ML WINSOR YELLOW</v>
          </cell>
          <cell r="J140">
            <v>8</v>
          </cell>
          <cell r="K140">
            <v>8.24</v>
          </cell>
        </row>
        <row r="141">
          <cell r="A141" t="str">
            <v>50730728</v>
          </cell>
          <cell r="B141" t="str">
            <v>1214731</v>
          </cell>
          <cell r="C141" t="str">
            <v>W&amp;N ARTISTS HUILE 37ML 731 JAUNE FONCE WINSOR</v>
          </cell>
          <cell r="D141">
            <v>12</v>
          </cell>
          <cell r="E141"/>
          <cell r="F141"/>
          <cell r="G141" t="str">
            <v>WN AOC 37ML 731 JNE FCE WINSOR</v>
          </cell>
          <cell r="H141" t="str">
            <v>W&amp;N ARTISTS OIL COLOUR 37ML WINSOR YELL DP</v>
          </cell>
          <cell r="I141" t="str">
            <v>WN AOC 37ML WINSOR YELL DP</v>
          </cell>
          <cell r="J141">
            <v>8</v>
          </cell>
          <cell r="K141">
            <v>8.24</v>
          </cell>
        </row>
        <row r="142">
          <cell r="A142" t="str">
            <v>50904969</v>
          </cell>
          <cell r="B142" t="str">
            <v>1214733</v>
          </cell>
          <cell r="C142" t="str">
            <v>W&amp;N ARTISTS HUILE 37ML 733 VIOLET WINSOR</v>
          </cell>
          <cell r="D142">
            <v>12</v>
          </cell>
          <cell r="E142"/>
          <cell r="F142"/>
          <cell r="G142" t="str">
            <v>WN AOC 37ML 733 VIOLET WINSOR</v>
          </cell>
          <cell r="H142" t="str">
            <v>W&amp;N ARTISTS OIL COLOUR 37ML WINSOR VIO DIOX</v>
          </cell>
          <cell r="I142" t="str">
            <v>WN AOC 37ML WINSOR VIO DIOX</v>
          </cell>
          <cell r="J142">
            <v>8</v>
          </cell>
          <cell r="K142">
            <v>8.24</v>
          </cell>
        </row>
        <row r="143">
          <cell r="A143" t="str">
            <v>884955094570</v>
          </cell>
          <cell r="B143" t="str">
            <v>1214696</v>
          </cell>
          <cell r="C143" t="str">
            <v>W&amp;N ARTISTS' HUILE 37ML TBE NUANCE DE VERT DE GUIGNET</v>
          </cell>
          <cell r="D143">
            <v>12</v>
          </cell>
          <cell r="E143" t="str">
            <v>50904891</v>
          </cell>
          <cell r="F143" t="str">
            <v>1214692</v>
          </cell>
          <cell r="G143" t="str">
            <v>WN AOC 37ML NUANCE VERT GUIGNE</v>
          </cell>
          <cell r="H143" t="str">
            <v>W&amp;N ARTISTS OIL COLOUR 37ML TUBE VIRIDIAN HUE</v>
          </cell>
          <cell r="I143" t="str">
            <v>WN AOC 37ML VIR H              SP</v>
          </cell>
          <cell r="J143">
            <v>8</v>
          </cell>
          <cell r="K143">
            <v>8.24</v>
          </cell>
        </row>
        <row r="144">
          <cell r="A144" t="str">
            <v>884955082775</v>
          </cell>
          <cell r="B144" t="str">
            <v>1214411</v>
          </cell>
          <cell r="C144" t="str">
            <v>W&amp;N ARTISTS HUILE 37ML 411 RUBY MADDER ALIZARINE</v>
          </cell>
          <cell r="D144">
            <v>12</v>
          </cell>
          <cell r="E144"/>
          <cell r="F144"/>
          <cell r="G144" t="str">
            <v>WN AOC 37ML 411 RUBY MADD ALIZ</v>
          </cell>
          <cell r="H144" t="str">
            <v>W&amp;N ARTISTS' OIL COLOUR 37ML RUBY MADDER ALIZARIN</v>
          </cell>
          <cell r="I144" t="str">
            <v>WN AOC 37ML RUB MAD ALZ        SP</v>
          </cell>
          <cell r="J144">
            <v>13.37</v>
          </cell>
          <cell r="K144">
            <v>13.77</v>
          </cell>
        </row>
        <row r="145">
          <cell r="A145" t="str">
            <v>884955082782</v>
          </cell>
          <cell r="B145" t="str">
            <v>1214412</v>
          </cell>
          <cell r="C145" t="str">
            <v>W&amp;N ARTISTS HUILE 37ML 412 VERT SLADE</v>
          </cell>
          <cell r="D145">
            <v>12</v>
          </cell>
          <cell r="E145"/>
          <cell r="F145"/>
          <cell r="G145" t="str">
            <v>WN AOC 37ML 412 VERT SLADE</v>
          </cell>
          <cell r="H145" t="str">
            <v>W&amp;N ARTISTS' OIL COLOUR 37ML SLADE GREEN</v>
          </cell>
          <cell r="I145" t="str">
            <v>WN AOC 37ML MINE GRE DP        SP</v>
          </cell>
          <cell r="J145">
            <v>13.37</v>
          </cell>
          <cell r="K145">
            <v>13.77</v>
          </cell>
        </row>
        <row r="146">
          <cell r="A146" t="str">
            <v>884955087619</v>
          </cell>
          <cell r="B146" t="str">
            <v>8840355</v>
          </cell>
          <cell r="C146" t="str">
            <v>W&amp;N ARTISTS HUILE 37ML 191 COBALT TURQUOISE CLAIR ROW</v>
          </cell>
          <cell r="D146">
            <v>12</v>
          </cell>
          <cell r="E146" t="str">
            <v>094376940275</v>
          </cell>
          <cell r="F146" t="str">
            <v>1214191</v>
          </cell>
          <cell r="G146" t="str">
            <v>WN AOC 37ML 191 COB TQ CLR ROW</v>
          </cell>
          <cell r="H146" t="str">
            <v>W&amp;N ARTISTS OIL COLOUR 37ML COBALT TURQU LT ROW</v>
          </cell>
          <cell r="I146" t="str">
            <v>WN AOC 37ML COBLT TURQU LT ROW SP</v>
          </cell>
          <cell r="J146">
            <v>18.5</v>
          </cell>
          <cell r="K146">
            <v>19.059999999999999</v>
          </cell>
        </row>
        <row r="147">
          <cell r="A147" t="str">
            <v>884955082768</v>
          </cell>
          <cell r="B147" t="str">
            <v>1214650</v>
          </cell>
          <cell r="C147" t="str">
            <v>W&amp;N ARTISTS HUILE 37ML 650 ORANGE TRANSPARENT</v>
          </cell>
          <cell r="D147">
            <v>12</v>
          </cell>
          <cell r="E147"/>
          <cell r="F147"/>
          <cell r="G147" t="str">
            <v>WN AOC 37ML 650 ORANGE TRANSP</v>
          </cell>
          <cell r="H147" t="str">
            <v>W&amp;N ARTISTS' OIL COLOUR 37ML TRANSPARENT ORANGE</v>
          </cell>
          <cell r="I147" t="str">
            <v>WN AOC 37ML TRANSP ORA         SP</v>
          </cell>
          <cell r="J147">
            <v>18.5</v>
          </cell>
          <cell r="K147">
            <v>19.059999999999999</v>
          </cell>
        </row>
        <row r="148">
          <cell r="A148" t="str">
            <v>094376940251</v>
          </cell>
          <cell r="B148" t="str">
            <v>1214025</v>
          </cell>
          <cell r="C148" t="str">
            <v>W&amp;N ARTISTS HUILE 37ML 025 JAUNE BISMUTH</v>
          </cell>
          <cell r="D148">
            <v>12</v>
          </cell>
          <cell r="E148"/>
          <cell r="F148"/>
          <cell r="G148" t="str">
            <v>WN AOC 37ML 025 JNE BISMUTH</v>
          </cell>
          <cell r="H148" t="str">
            <v>W&amp;N ARTISTS OIL COLOUR 37ML BISMUTH YELLOW</v>
          </cell>
          <cell r="I148" t="str">
            <v>WN AOC 37ML BISMUTH YELLOW</v>
          </cell>
          <cell r="J148">
            <v>18.5</v>
          </cell>
          <cell r="K148">
            <v>19.059999999999999</v>
          </cell>
        </row>
        <row r="149">
          <cell r="A149" t="str">
            <v>50904051</v>
          </cell>
          <cell r="B149" t="str">
            <v>1214084</v>
          </cell>
          <cell r="C149" t="str">
            <v>W&amp;N ARTISTS HUILE 37ML 084 VERT CADMIUM PALE</v>
          </cell>
          <cell r="D149">
            <v>12</v>
          </cell>
          <cell r="E149"/>
          <cell r="F149"/>
          <cell r="G149" t="str">
            <v>WN AOC 37ML 084 VERT CAD PALE</v>
          </cell>
          <cell r="H149" t="str">
            <v>W&amp;N ARTISTS OIL COLOUR 37ML CD GR.P NY-1214</v>
          </cell>
          <cell r="I149" t="str">
            <v>WN AOC 37ML CD GR.P NY-1214</v>
          </cell>
          <cell r="J149">
            <v>18.5</v>
          </cell>
          <cell r="K149">
            <v>19.059999999999999</v>
          </cell>
        </row>
        <row r="150">
          <cell r="A150" t="str">
            <v>50904068</v>
          </cell>
          <cell r="B150" t="str">
            <v>1214086</v>
          </cell>
          <cell r="C150" t="str">
            <v>W&amp;N ARTISTS HUILE 37ML 086 JAUNE CADMIUM CITRON</v>
          </cell>
          <cell r="D150">
            <v>12</v>
          </cell>
          <cell r="E150"/>
          <cell r="F150"/>
          <cell r="G150" t="str">
            <v>WN AOC 37ML 086 JNE CAD CITRON</v>
          </cell>
          <cell r="H150" t="str">
            <v>W&amp;N ARTISTS OIL COLOUR 37ML CAD LEM NY-1214</v>
          </cell>
          <cell r="I150" t="str">
            <v>WN AOC 37ML CAD LEM NY-1214</v>
          </cell>
          <cell r="J150">
            <v>18.5</v>
          </cell>
          <cell r="K150">
            <v>19.059999999999999</v>
          </cell>
        </row>
        <row r="151">
          <cell r="A151" t="str">
            <v>50904075</v>
          </cell>
          <cell r="B151" t="str">
            <v>1214089</v>
          </cell>
          <cell r="C151" t="str">
            <v>W&amp;N ARTISTS HUILE 37ML 089 ORANGE CADMIUM</v>
          </cell>
          <cell r="D151">
            <v>12</v>
          </cell>
          <cell r="E151"/>
          <cell r="F151"/>
          <cell r="G151" t="str">
            <v>WN AOC 37ML 089 ORANGE CADMIUM</v>
          </cell>
          <cell r="H151" t="str">
            <v>W&amp;N ARTISTS OIL COLOUR 37ML CAD ORA NY-1214</v>
          </cell>
          <cell r="I151" t="str">
            <v>WN AOC 37ML CAD ORA NY-1214</v>
          </cell>
          <cell r="J151">
            <v>18.5</v>
          </cell>
          <cell r="K151">
            <v>19.059999999999999</v>
          </cell>
        </row>
        <row r="152">
          <cell r="A152" t="str">
            <v>50904082</v>
          </cell>
          <cell r="B152" t="str">
            <v>1214094</v>
          </cell>
          <cell r="C152" t="str">
            <v>W&amp;N ARTISTS HUILE 37ML 094 ROUGE DE CADMIUM</v>
          </cell>
          <cell r="D152">
            <v>12</v>
          </cell>
          <cell r="E152"/>
          <cell r="F152"/>
          <cell r="G152" t="str">
            <v>WN AOC 37ML 094 RGE DE CADMIUM</v>
          </cell>
          <cell r="H152" t="str">
            <v>W&amp;N ARTISTS OIL COLOUR 37ML CAD RED NY-1214</v>
          </cell>
          <cell r="I152" t="str">
            <v>WN AOC 37ML CAD RED NY-1214</v>
          </cell>
          <cell r="J152">
            <v>18.5</v>
          </cell>
          <cell r="K152">
            <v>19.059999999999999</v>
          </cell>
        </row>
        <row r="153">
          <cell r="A153" t="str">
            <v>50904099</v>
          </cell>
          <cell r="B153" t="str">
            <v>1214097</v>
          </cell>
          <cell r="C153" t="str">
            <v>W&amp;N ARTISTS HUILE 37ML 097 ROUGE DE CADMIUM FONCE</v>
          </cell>
          <cell r="D153">
            <v>12</v>
          </cell>
          <cell r="E153"/>
          <cell r="F153"/>
          <cell r="G153" t="str">
            <v>WN AOC 37ML 097 RGE DE CAD FCE</v>
          </cell>
          <cell r="H153" t="str">
            <v>W&amp;N ARTISTS OIL COLOUR 37ML CD RD D NY-1214</v>
          </cell>
          <cell r="I153" t="str">
            <v>WN AOC 37ML CD RD D NY-1214</v>
          </cell>
          <cell r="J153">
            <v>18.5</v>
          </cell>
          <cell r="K153">
            <v>19.059999999999999</v>
          </cell>
        </row>
        <row r="154">
          <cell r="A154" t="str">
            <v>50904105</v>
          </cell>
          <cell r="B154" t="str">
            <v>1214106</v>
          </cell>
          <cell r="C154" t="str">
            <v>W&amp;N ARTISTS HUILE 37ML 106 ECARLATE CADMIUM</v>
          </cell>
          <cell r="D154">
            <v>12</v>
          </cell>
          <cell r="E154"/>
          <cell r="F154"/>
          <cell r="G154" t="str">
            <v>WN AOC 37ML 106 ECARLATE CAD</v>
          </cell>
          <cell r="H154" t="str">
            <v>W&amp;N ARTISTS OIL COLOUR 37ML CD SCAR NY-1214</v>
          </cell>
          <cell r="I154" t="str">
            <v>WN AOC 37ML CD SCAR NY-1214</v>
          </cell>
          <cell r="J154">
            <v>18.5</v>
          </cell>
          <cell r="K154">
            <v>19.059999999999999</v>
          </cell>
        </row>
        <row r="155">
          <cell r="A155" t="str">
            <v>50904112</v>
          </cell>
          <cell r="B155" t="str">
            <v>1214108</v>
          </cell>
          <cell r="C155" t="str">
            <v>W&amp;N ARTISTS HUILE 37ML 108 JAUNE DE CADMIUM</v>
          </cell>
          <cell r="D155">
            <v>12</v>
          </cell>
          <cell r="E155"/>
          <cell r="F155"/>
          <cell r="G155" t="str">
            <v>WN AOC 37ML 108 JNE DE CADMIUM</v>
          </cell>
          <cell r="H155" t="str">
            <v>W&amp;N ARTISTS OIL COLOUR 37ML CAD YEL NY-1214</v>
          </cell>
          <cell r="I155" t="str">
            <v>WN AOC 37ML CAD YEL NY-1214</v>
          </cell>
          <cell r="J155">
            <v>18.5</v>
          </cell>
          <cell r="K155">
            <v>19.059999999999999</v>
          </cell>
        </row>
        <row r="156">
          <cell r="A156" t="str">
            <v>50904129</v>
          </cell>
          <cell r="B156" t="str">
            <v>1214111</v>
          </cell>
          <cell r="C156" t="str">
            <v>W&amp;N ARTISTS HUILE 37ML 111 JAUNE DE CADMIUM FONCE</v>
          </cell>
          <cell r="D156">
            <v>12</v>
          </cell>
          <cell r="E156"/>
          <cell r="F156"/>
          <cell r="G156" t="str">
            <v>WN AOC 37ML 111 JNE DE CAD FCE</v>
          </cell>
          <cell r="H156" t="str">
            <v>W&amp;N ARTISTS OIL COLOUR 37ML CD YL D NY-1214</v>
          </cell>
          <cell r="I156" t="str">
            <v>WN AOC 37ML CD YL D NY-1214</v>
          </cell>
          <cell r="J156">
            <v>18.5</v>
          </cell>
          <cell r="K156">
            <v>19.059999999999999</v>
          </cell>
        </row>
        <row r="157">
          <cell r="A157" t="str">
            <v>50904136</v>
          </cell>
          <cell r="B157" t="str">
            <v>1214118</v>
          </cell>
          <cell r="C157" t="str">
            <v>W&amp;N ARTISTS HUILE 37ML 118 JAUNE DE CADMIUM PALE</v>
          </cell>
          <cell r="D157">
            <v>12</v>
          </cell>
          <cell r="E157"/>
          <cell r="F157"/>
          <cell r="G157" t="str">
            <v>WN AOC 37ML 118 JNE CAD PALE</v>
          </cell>
          <cell r="H157" t="str">
            <v>W&amp;N ARTISTS OIL COLOUR 37ML CD YL P NY-1214</v>
          </cell>
          <cell r="I157" t="str">
            <v>WN AOC 37ML CD YL P NY-1214</v>
          </cell>
          <cell r="J157">
            <v>18.5</v>
          </cell>
          <cell r="K157">
            <v>19.059999999999999</v>
          </cell>
        </row>
        <row r="158">
          <cell r="A158" t="str">
            <v>50904150</v>
          </cell>
          <cell r="B158" t="str">
            <v>1214137</v>
          </cell>
          <cell r="C158" t="str">
            <v>W&amp;N ARTISTS HUILE 37ML 137 BLEU CERULEUM</v>
          </cell>
          <cell r="D158">
            <v>12</v>
          </cell>
          <cell r="E158"/>
          <cell r="F158"/>
          <cell r="G158" t="str">
            <v>WN AOC 37ML 137 BLEU CERULEUM</v>
          </cell>
          <cell r="H158" t="str">
            <v>W&amp;N ARTISTS OIL COLOUR 37ML CERU BL NY-1214</v>
          </cell>
          <cell r="I158" t="str">
            <v>WN AOC 37ML CERU BL NY-1214</v>
          </cell>
          <cell r="J158">
            <v>18.5</v>
          </cell>
          <cell r="K158">
            <v>19.059999999999999</v>
          </cell>
        </row>
        <row r="159">
          <cell r="A159" t="str">
            <v>50904266</v>
          </cell>
          <cell r="B159" t="str">
            <v>1214178</v>
          </cell>
          <cell r="C159" t="str">
            <v>W&amp;N ARTISTS HUILE 37ML 178 BLEU DE COBALT</v>
          </cell>
          <cell r="D159">
            <v>12</v>
          </cell>
          <cell r="E159"/>
          <cell r="F159"/>
          <cell r="G159" t="str">
            <v>WN AOC 37ML 178 BLEU DE COBALT</v>
          </cell>
          <cell r="H159" t="str">
            <v>W&amp;N ARTISTS OIL COLOUR 37ML COBALT BLUE</v>
          </cell>
          <cell r="I159" t="str">
            <v>WN AOC 37ML COBALT BLUE</v>
          </cell>
          <cell r="J159">
            <v>18.5</v>
          </cell>
          <cell r="K159">
            <v>19.059999999999999</v>
          </cell>
        </row>
        <row r="160">
          <cell r="A160" t="str">
            <v>094376941043</v>
          </cell>
          <cell r="B160" t="str">
            <v>1214183</v>
          </cell>
          <cell r="C160" t="str">
            <v>W&amp;N ARTISTS HUILE 37ML 183 VERT DE COBALT CHROME</v>
          </cell>
          <cell r="D160">
            <v>12</v>
          </cell>
          <cell r="E160"/>
          <cell r="F160"/>
          <cell r="G160" t="str">
            <v>WN AOC 37ML 183 VERT COB CHROM</v>
          </cell>
          <cell r="H160" t="str">
            <v>W&amp;N ARTISTS OIL COLOUR 37ML COB CHROM GR 03</v>
          </cell>
          <cell r="I160" t="str">
            <v>WN AOC 37ML COB CHROM GR 03</v>
          </cell>
          <cell r="J160">
            <v>18.5</v>
          </cell>
          <cell r="K160">
            <v>19.059999999999999</v>
          </cell>
        </row>
        <row r="161">
          <cell r="A161" t="str">
            <v>50730476</v>
          </cell>
          <cell r="B161" t="str">
            <v>1214321</v>
          </cell>
          <cell r="C161" t="str">
            <v>W&amp;N ARTISTS HUILE 37ML 321 BLEU INDANTHRENE</v>
          </cell>
          <cell r="D161">
            <v>12</v>
          </cell>
          <cell r="E161"/>
          <cell r="F161"/>
          <cell r="G161" t="str">
            <v>WN AOC 37ML 321 BLEU INDANTHR</v>
          </cell>
          <cell r="H161" t="str">
            <v>W&amp;N ARTISTS OIL COLOUR 37ML INDANTHRENE BLU</v>
          </cell>
          <cell r="I161" t="str">
            <v>WN AOC 37ML INDANTHRENE BLU</v>
          </cell>
          <cell r="J161">
            <v>18.5</v>
          </cell>
          <cell r="K161">
            <v>19.059999999999999</v>
          </cell>
        </row>
        <row r="162">
          <cell r="A162" t="str">
            <v>50939220</v>
          </cell>
          <cell r="B162" t="str">
            <v>1214347</v>
          </cell>
          <cell r="C162" t="str">
            <v>W&amp;N ARTISTS HUILE 37ML 347 JAUNE CITRON IMITATION</v>
          </cell>
          <cell r="D162">
            <v>12</v>
          </cell>
          <cell r="E162"/>
          <cell r="F162"/>
          <cell r="G162" t="str">
            <v>WN AOC 37ML 347 JNE CITRON IMI</v>
          </cell>
          <cell r="H162" t="str">
            <v>W&amp;N ARTISTS OIL COLOUR 37ML LYH.NT NY-1214</v>
          </cell>
          <cell r="I162" t="str">
            <v>WN AOC 37ML LYH.NT NY-1214</v>
          </cell>
          <cell r="J162">
            <v>18.5</v>
          </cell>
          <cell r="K162">
            <v>19.059999999999999</v>
          </cell>
        </row>
        <row r="163">
          <cell r="A163" t="str">
            <v>50904600</v>
          </cell>
          <cell r="B163" t="str">
            <v>1214459</v>
          </cell>
          <cell r="C163" t="str">
            <v>W&amp;N ARTISTS HUILE 37ML 459 OXYDE DE CHROME</v>
          </cell>
          <cell r="D163">
            <v>12</v>
          </cell>
          <cell r="E163"/>
          <cell r="F163"/>
          <cell r="G163" t="str">
            <v>WN AOC 37ML 459 OXYDE CHROME</v>
          </cell>
          <cell r="H163" t="str">
            <v>W&amp;N ARTISTS OIL COLOUR 37ML OXIDE/CHROM'M</v>
          </cell>
          <cell r="I163" t="str">
            <v>WN AOC 37ML OXIDE/CHROM'M</v>
          </cell>
          <cell r="J163">
            <v>18.5</v>
          </cell>
          <cell r="K163">
            <v>19.059999999999999</v>
          </cell>
        </row>
        <row r="164">
          <cell r="A164" t="str">
            <v>50730599</v>
          </cell>
          <cell r="B164" t="str">
            <v>1214468</v>
          </cell>
          <cell r="C164" t="str">
            <v>W&amp;N ARTISTS HUILE 37ML 468 ALIZARINE CRAM PERM</v>
          </cell>
          <cell r="D164">
            <v>12</v>
          </cell>
          <cell r="E164"/>
          <cell r="F164"/>
          <cell r="G164" t="str">
            <v>WN AOC 37ML 468 ALIZ CRAM PERM</v>
          </cell>
          <cell r="H164" t="str">
            <v>W&amp;N ARTISTS OIL COLOUR 37ML PERM ALIZ CRIMS</v>
          </cell>
          <cell r="I164" t="str">
            <v>WN AOC 37ML PERM ALIZ CRIMS</v>
          </cell>
          <cell r="J164">
            <v>18.5</v>
          </cell>
          <cell r="K164">
            <v>19.059999999999999</v>
          </cell>
        </row>
        <row r="165">
          <cell r="A165" t="str">
            <v>50904679</v>
          </cell>
          <cell r="B165" t="str">
            <v>1214491</v>
          </cell>
          <cell r="C165" t="str">
            <v>W&amp;N ARTISTS HUILE 37ML 491 MAUVE PERMANENT</v>
          </cell>
          <cell r="D165">
            <v>12</v>
          </cell>
          <cell r="E165"/>
          <cell r="F165"/>
          <cell r="G165" t="str">
            <v>WN AOC 37ML 491 MAUVE PERM</v>
          </cell>
          <cell r="H165" t="str">
            <v>W&amp;N ARTISTS OIL COLOUR 37ML PERM MAUVE</v>
          </cell>
          <cell r="I165" t="str">
            <v>WN AOC 37ML PERM MAUVE</v>
          </cell>
          <cell r="J165">
            <v>18.5</v>
          </cell>
          <cell r="K165">
            <v>19.059999999999999</v>
          </cell>
        </row>
        <row r="166">
          <cell r="A166" t="str">
            <v>094376940367</v>
          </cell>
          <cell r="B166" t="str">
            <v>1214548</v>
          </cell>
          <cell r="C166" t="str">
            <v>W&amp;N ARTISTS HUILE 37ML 548 ROUGE DE QUINACRIDONE</v>
          </cell>
          <cell r="D166">
            <v>12</v>
          </cell>
          <cell r="E166"/>
          <cell r="F166"/>
          <cell r="G166" t="str">
            <v>WN AOC 37ML 548 RGE DE QUINA</v>
          </cell>
          <cell r="H166" t="str">
            <v>W&amp;N ARTISTS OIL COLOUR 37ML QUINAC RED</v>
          </cell>
          <cell r="I166" t="str">
            <v>WN AOC 37ML QUINAC RED</v>
          </cell>
          <cell r="J166">
            <v>18.5</v>
          </cell>
          <cell r="K166">
            <v>19.059999999999999</v>
          </cell>
        </row>
        <row r="167">
          <cell r="A167" t="str">
            <v>50730650</v>
          </cell>
          <cell r="B167" t="str">
            <v>1214653</v>
          </cell>
          <cell r="C167" t="str">
            <v>W&amp;N ARTISTS HUILE 37ML 653 JAUNE TRANSPARENT</v>
          </cell>
          <cell r="D167">
            <v>12</v>
          </cell>
          <cell r="E167"/>
          <cell r="F167"/>
          <cell r="G167" t="str">
            <v>WN AOC 37ML 653 JNE TRANSP</v>
          </cell>
          <cell r="H167" t="str">
            <v>W&amp;N ARTISTS OIL COLOUR 37ML TRANSPARENT YEL</v>
          </cell>
          <cell r="I167" t="str">
            <v>WN AOC 37ML TRANSPARENT YEL</v>
          </cell>
          <cell r="J167">
            <v>18.5</v>
          </cell>
          <cell r="K167">
            <v>19.059999999999999</v>
          </cell>
        </row>
        <row r="168">
          <cell r="A168" t="str">
            <v>884955074350</v>
          </cell>
          <cell r="B168" t="str">
            <v>1214898</v>
          </cell>
          <cell r="C168" t="str">
            <v>W&amp;N ARTISTS HUILE 37ML 898 CITRON SANS CADMIUM</v>
          </cell>
          <cell r="D168">
            <v>12</v>
          </cell>
          <cell r="E168"/>
          <cell r="F168"/>
          <cell r="G168" t="str">
            <v>WN AOC 37ML 898 CITRON SS CAD</v>
          </cell>
          <cell r="H168" t="str">
            <v>W&amp;N ARTISTS' OIL COLOUR 37ML TBE CADMIUM FREE CITROEN</v>
          </cell>
          <cell r="I168" t="str">
            <v>WN AOC 37ML CAD FRE LEM        SP</v>
          </cell>
          <cell r="J168">
            <v>18.5</v>
          </cell>
          <cell r="K168">
            <v>19.059999999999999</v>
          </cell>
        </row>
        <row r="169">
          <cell r="A169" t="str">
            <v>884955074404</v>
          </cell>
          <cell r="B169" t="str">
            <v>1214903</v>
          </cell>
          <cell r="C169" t="str">
            <v>W&amp;N ARTISTS HUILE 37ML 903 ECARLATE SANS CADMIUM</v>
          </cell>
          <cell r="D169">
            <v>12</v>
          </cell>
          <cell r="E169"/>
          <cell r="F169"/>
          <cell r="G169" t="str">
            <v>WN AOC 37ML 903 ECARLAT SS CAD</v>
          </cell>
          <cell r="H169" t="str">
            <v>W&amp;N ARTISTS' OIL COLOUR 37ML TBE CADMIUM FREE SCHARLAKEN</v>
          </cell>
          <cell r="I169" t="str">
            <v>WN AOC 37ML CAD FRE SCA        SP</v>
          </cell>
          <cell r="J169">
            <v>18.5</v>
          </cell>
          <cell r="K169">
            <v>19.059999999999999</v>
          </cell>
        </row>
        <row r="170">
          <cell r="A170" t="str">
            <v>884955074374</v>
          </cell>
          <cell r="B170" t="str">
            <v>1214891</v>
          </cell>
          <cell r="C170" t="str">
            <v>W&amp;N ARTISTS HUILE 37ML 891 JAUNE FONCE SANS CADMIUM</v>
          </cell>
          <cell r="D170">
            <v>12</v>
          </cell>
          <cell r="E170"/>
          <cell r="F170"/>
          <cell r="G170" t="str">
            <v>WN AOC 37ML 891 JNE FCE SS CAD</v>
          </cell>
          <cell r="H170" t="str">
            <v>W&amp;N ARTISTS' OIL COLOUR 37ML TBE CADMIUM FREE GEEL DIEP</v>
          </cell>
          <cell r="I170" t="str">
            <v>WN AOC 37ML CAD FRE YEL DP     SP</v>
          </cell>
          <cell r="J170">
            <v>18.5</v>
          </cell>
          <cell r="K170">
            <v>19.059999999999999</v>
          </cell>
        </row>
        <row r="171">
          <cell r="A171" t="str">
            <v>884955074367</v>
          </cell>
          <cell r="B171" t="str">
            <v>1214907</v>
          </cell>
          <cell r="C171" t="str">
            <v>W&amp;N ARTISTS HUILE 37ML 907 JAUNE PALE SANS CADMIUM</v>
          </cell>
          <cell r="D171">
            <v>12</v>
          </cell>
          <cell r="E171"/>
          <cell r="F171"/>
          <cell r="G171" t="str">
            <v>WN AOC 37ML 907 JNE PL SS CAD</v>
          </cell>
          <cell r="H171" t="str">
            <v>W&amp;N ARTISTS' OIL COLOUR 37ML TBE CADMIUM FREE BLEEKGEEL</v>
          </cell>
          <cell r="I171" t="str">
            <v>WN AOC 37ML CAD FRE YEL PL     SP</v>
          </cell>
          <cell r="J171">
            <v>18.5</v>
          </cell>
          <cell r="K171">
            <v>19.059999999999999</v>
          </cell>
        </row>
        <row r="172">
          <cell r="A172" t="str">
            <v>884955074381</v>
          </cell>
          <cell r="B172" t="str">
            <v>1214890</v>
          </cell>
          <cell r="C172" t="str">
            <v>W&amp;N ARTISTS HUILE 37ML 890 JAUNE SANS CADMIUM</v>
          </cell>
          <cell r="D172">
            <v>12</v>
          </cell>
          <cell r="E172"/>
          <cell r="F172"/>
          <cell r="G172" t="str">
            <v>WN AOC 37ML 890 JNE SANS CAD</v>
          </cell>
          <cell r="H172" t="str">
            <v>W&amp;N ARTISTS' OIL COLOUR 37ML TBE CADMIUM FREE GEEL</v>
          </cell>
          <cell r="I172" t="str">
            <v>WN AOC 37ML CAD FRE YEL        SP</v>
          </cell>
          <cell r="J172">
            <v>18.5</v>
          </cell>
          <cell r="K172">
            <v>19.059999999999999</v>
          </cell>
        </row>
        <row r="173">
          <cell r="A173" t="str">
            <v>884955074398</v>
          </cell>
          <cell r="B173" t="str">
            <v>1214899</v>
          </cell>
          <cell r="C173" t="str">
            <v>W&amp;N ARTISTS HUILE 37ML 899 ORANGE SANS CADMIUM</v>
          </cell>
          <cell r="D173">
            <v>12</v>
          </cell>
          <cell r="E173"/>
          <cell r="F173"/>
          <cell r="G173" t="str">
            <v>WN AOC 37ML 899 ORA SS CAD</v>
          </cell>
          <cell r="H173" t="str">
            <v>W&amp;N ARTISTS' OIL COLOUR 37ML TBE CADMIUM FREE ORANJE</v>
          </cell>
          <cell r="I173" t="str">
            <v>WN AOC 37ML CAD FRE ORA        SP</v>
          </cell>
          <cell r="J173">
            <v>18.5</v>
          </cell>
          <cell r="K173">
            <v>19.059999999999999</v>
          </cell>
        </row>
        <row r="174">
          <cell r="A174" t="str">
            <v>884955074428</v>
          </cell>
          <cell r="B174" t="str">
            <v>1214895</v>
          </cell>
          <cell r="C174" t="str">
            <v>W&amp;N ARTISTS HUILE 37ML 895 ROUGE FONCE SANS CADMIUM</v>
          </cell>
          <cell r="D174">
            <v>12</v>
          </cell>
          <cell r="E174"/>
          <cell r="F174"/>
          <cell r="G174" t="str">
            <v>WN AOC 37ML 895 RGE FCE SS CAD</v>
          </cell>
          <cell r="H174" t="str">
            <v>W&amp;N ARTISTS' OIL COLOUR 37ML TBE CADMIUM FREE ROOD DIEP</v>
          </cell>
          <cell r="I174" t="str">
            <v>WN AOC 37ML CAD FRE RED DP     SP</v>
          </cell>
          <cell r="J174">
            <v>18.5</v>
          </cell>
          <cell r="K174">
            <v>19.059999999999999</v>
          </cell>
        </row>
        <row r="175">
          <cell r="A175" t="str">
            <v>884955074411</v>
          </cell>
          <cell r="B175" t="str">
            <v>1214901</v>
          </cell>
          <cell r="C175" t="str">
            <v>W&amp;N ARTISTS HUILE 37ML 901 ROUGE SANS CADMIUM</v>
          </cell>
          <cell r="D175">
            <v>12</v>
          </cell>
          <cell r="E175"/>
          <cell r="F175"/>
          <cell r="G175" t="str">
            <v>WN AOC 37ML 901 RGE SANS CAD</v>
          </cell>
          <cell r="H175" t="str">
            <v>W&amp;N ARTISTS' OIL COLOUR 37ML TBE CADMIUM FREE ROOD</v>
          </cell>
          <cell r="I175" t="str">
            <v>WN AOC 37ML CAD FRE RED        SP</v>
          </cell>
          <cell r="J175">
            <v>18.5</v>
          </cell>
          <cell r="K175">
            <v>19.059999999999999</v>
          </cell>
        </row>
        <row r="176">
          <cell r="A176" t="str">
            <v>884955074435</v>
          </cell>
          <cell r="B176" t="str">
            <v>1214897</v>
          </cell>
          <cell r="C176" t="str">
            <v>W&amp;N ARTISTS HUILE 37ML 897 VERT PALE SANS CADMIUM</v>
          </cell>
          <cell r="D176">
            <v>12</v>
          </cell>
          <cell r="E176"/>
          <cell r="F176"/>
          <cell r="G176" t="str">
            <v>WN AOC 37ML 897 VERT PL SS CAD</v>
          </cell>
          <cell r="H176" t="str">
            <v>W&amp;N ARTISTS' OIL COLOUR 37ML TBE CADMIUM FREE GROEN LICHT</v>
          </cell>
          <cell r="I176" t="str">
            <v>WN AOC 37ML CAD FRE GRE PL     SP</v>
          </cell>
          <cell r="J176">
            <v>18.5</v>
          </cell>
          <cell r="K176">
            <v>19.059999999999999</v>
          </cell>
        </row>
        <row r="177">
          <cell r="A177" t="str">
            <v>50904273</v>
          </cell>
          <cell r="B177" t="str">
            <v>1214180</v>
          </cell>
          <cell r="C177" t="str">
            <v>W&amp;N ARTISTS HUILE 37ML 180 BLEU DE COBALT FONCE</v>
          </cell>
          <cell r="D177">
            <v>12</v>
          </cell>
          <cell r="E177"/>
          <cell r="F177"/>
          <cell r="G177" t="str">
            <v>WN AOC 37ML 180 BLEU COBALT FC</v>
          </cell>
          <cell r="H177" t="str">
            <v>W&amp;N ARTISTS OIL COLOUR 37ML COB B.D NY-1214</v>
          </cell>
          <cell r="I177" t="str">
            <v>WN AOC 37ML COB B.D NY-1214</v>
          </cell>
          <cell r="J177">
            <v>25.52</v>
          </cell>
          <cell r="K177">
            <v>26.29</v>
          </cell>
        </row>
        <row r="178">
          <cell r="A178" t="str">
            <v>50904303</v>
          </cell>
          <cell r="B178" t="str">
            <v>1214190</v>
          </cell>
          <cell r="C178" t="str">
            <v>W&amp;N ARTISTS HUILE 37ML 190 COBALT TURQUOISE</v>
          </cell>
          <cell r="D178">
            <v>12</v>
          </cell>
          <cell r="E178"/>
          <cell r="F178"/>
          <cell r="G178" t="str">
            <v>WN AOC 37ML 190 COBALT TURQ</v>
          </cell>
          <cell r="H178" t="str">
            <v>W&amp;N ARTISTS OIL COLOUR 37ML COB TURQUOISE</v>
          </cell>
          <cell r="I178" t="str">
            <v>WN AOC 37ML COB TURQUOISE</v>
          </cell>
          <cell r="J178">
            <v>25.52</v>
          </cell>
          <cell r="K178">
            <v>26.29</v>
          </cell>
        </row>
        <row r="179">
          <cell r="A179" t="str">
            <v>50904754</v>
          </cell>
          <cell r="B179" t="str">
            <v>1214576</v>
          </cell>
          <cell r="C179" t="str">
            <v>W&amp;N ARTISTS HUILE 37ML 576 ROSE DORE</v>
          </cell>
          <cell r="D179">
            <v>12</v>
          </cell>
          <cell r="E179"/>
          <cell r="F179"/>
          <cell r="G179" t="str">
            <v>WN AOC 37ML 576 ROSE DORE</v>
          </cell>
          <cell r="H179" t="str">
            <v>W&amp;N ARTISTS OIL COLOUR 37ML ROSE DORE</v>
          </cell>
          <cell r="I179" t="str">
            <v>WN AOC 37ML ROSE DORE</v>
          </cell>
          <cell r="J179">
            <v>25.52</v>
          </cell>
          <cell r="K179">
            <v>26.29</v>
          </cell>
        </row>
        <row r="180">
          <cell r="A180" t="str">
            <v>50904778</v>
          </cell>
          <cell r="B180" t="str">
            <v>1214587</v>
          </cell>
          <cell r="C180" t="str">
            <v>W&amp;N ARTISTS HUILE 37ML 587 ROSE GARANCE VERITABLE</v>
          </cell>
          <cell r="D180">
            <v>12</v>
          </cell>
          <cell r="E180"/>
          <cell r="F180"/>
          <cell r="G180" t="str">
            <v>WN AOC 37ML 587 RSE GARAN VERI</v>
          </cell>
          <cell r="H180" t="str">
            <v>W&amp;N ARTISTS OIL COLOUR 37ML ROSE MAD GEN</v>
          </cell>
          <cell r="I180" t="str">
            <v>WN AOC 37ML ROSE MAD GEN</v>
          </cell>
          <cell r="J180">
            <v>25.52</v>
          </cell>
          <cell r="K180">
            <v>26.29</v>
          </cell>
        </row>
        <row r="181">
          <cell r="A181" t="str">
            <v>50904280</v>
          </cell>
          <cell r="B181" t="str">
            <v>1214184</v>
          </cell>
          <cell r="C181" t="str">
            <v>W&amp;N ARTISTS HUILE 37ML 184 VERT COBALT</v>
          </cell>
          <cell r="D181">
            <v>12</v>
          </cell>
          <cell r="E181"/>
          <cell r="F181"/>
          <cell r="G181" t="str">
            <v>WN AOC 37ML 184 VERT COBALT</v>
          </cell>
          <cell r="H181" t="str">
            <v>W&amp;N ARTISTS OIL COLOUR 37ML COBALT GREEN</v>
          </cell>
          <cell r="I181" t="str">
            <v>WN AOC 37ML COBALT GREEN</v>
          </cell>
          <cell r="J181">
            <v>25.52</v>
          </cell>
          <cell r="K181">
            <v>26.29</v>
          </cell>
        </row>
        <row r="182">
          <cell r="A182" t="str">
            <v>50904310</v>
          </cell>
          <cell r="B182" t="str">
            <v>1214192</v>
          </cell>
          <cell r="C182" t="str">
            <v>W&amp;N ARTISTS HUILE 37ML 192 VIOLET COBALT</v>
          </cell>
          <cell r="D182">
            <v>12</v>
          </cell>
          <cell r="E182"/>
          <cell r="F182"/>
          <cell r="G182" t="str">
            <v>WN AOC 37ML 192 VIOLET COBALT</v>
          </cell>
          <cell r="H182" t="str">
            <v>W&amp;N ARTISTS OIL COLOUR 37ML COB VIO NY-1214</v>
          </cell>
          <cell r="I182" t="str">
            <v>WN AOC 37ML COB VIO NY-1214</v>
          </cell>
          <cell r="J182">
            <v>25.52</v>
          </cell>
          <cell r="K182">
            <v>26.29</v>
          </cell>
        </row>
        <row r="183">
          <cell r="A183" t="str">
            <v>884955089385</v>
          </cell>
          <cell r="B183" t="str">
            <v>1290143</v>
          </cell>
          <cell r="C183" t="str">
            <v>W&amp;N ARTISTS HUILE SET INITIATION 21MLX10 ROW</v>
          </cell>
          <cell r="D183">
            <v>12</v>
          </cell>
          <cell r="E183" t="str">
            <v>5012572004725</v>
          </cell>
          <cell r="F183" t="str">
            <v>1290139</v>
          </cell>
          <cell r="G183" t="str">
            <v>WN AOC SET INITIA 21MLX10 ROW</v>
          </cell>
          <cell r="H183" t="str">
            <v>W&amp;N ARTISTS OIL COLOUR IN 10X21M ROW</v>
          </cell>
          <cell r="I183" t="str">
            <v>WN AOC IN 10X21M ROW           SP</v>
          </cell>
          <cell r="J183">
            <v>52.5</v>
          </cell>
          <cell r="K183">
            <v>53.55</v>
          </cell>
        </row>
        <row r="184">
          <cell r="A184" t="str">
            <v>884955097847</v>
          </cell>
          <cell r="B184" t="str">
            <v>1290144</v>
          </cell>
          <cell r="C184" t="str">
            <v>W&amp;N ARTISTS' OIL COLOUR STUDIO CASE ROW</v>
          </cell>
          <cell r="D184">
            <v>12</v>
          </cell>
          <cell r="E184" t="str">
            <v>094376998429</v>
          </cell>
          <cell r="F184" t="str">
            <v>1290018</v>
          </cell>
          <cell r="G184" t="str">
            <v>WN AOC STUD CSE ROW</v>
          </cell>
          <cell r="H184" t="str">
            <v>W&amp;N ARTISTS' OIL HOUTEN KOFFERSET</v>
          </cell>
          <cell r="I184" t="str">
            <v>WN AOC STUD CSE ROW            SP</v>
          </cell>
          <cell r="J184">
            <v>0</v>
          </cell>
          <cell r="K184">
            <v>87.72</v>
          </cell>
        </row>
        <row r="185">
          <cell r="A185" t="str">
            <v>094376910933</v>
          </cell>
          <cell r="B185" t="str">
            <v>1437074</v>
          </cell>
          <cell r="C185" t="str">
            <v>W&amp;N WINTON HUILE 200ML 074 TERRE DE SIENNE BRULEE</v>
          </cell>
          <cell r="D185">
            <v>14</v>
          </cell>
          <cell r="E185"/>
          <cell r="F185"/>
          <cell r="G185" t="str">
            <v>WN WOC 200ML 074 TSB</v>
          </cell>
          <cell r="H185" t="str">
            <v>W&amp;N WINTON OIL COLOUR  200ML BURNT SIENNA</v>
          </cell>
          <cell r="I185" t="str">
            <v>WN WOC 200ML BURNT SIENNA</v>
          </cell>
          <cell r="J185">
            <v>8.3699999999999992</v>
          </cell>
          <cell r="K185">
            <v>8.5399999999999991</v>
          </cell>
        </row>
        <row r="186">
          <cell r="A186" t="str">
            <v>094376910964</v>
          </cell>
          <cell r="B186" t="str">
            <v>1437076</v>
          </cell>
          <cell r="C186" t="str">
            <v>W&amp;N WINTON HUILE 200ML 076 TERRE DOMBRE BRULEE</v>
          </cell>
          <cell r="D186">
            <v>14</v>
          </cell>
          <cell r="E186"/>
          <cell r="F186"/>
          <cell r="G186" t="str">
            <v>WN WOC 200ML 076 TOB</v>
          </cell>
          <cell r="H186" t="str">
            <v>W&amp;N WINTON OIL COLOUR  200ML BURNT UMBER</v>
          </cell>
          <cell r="I186" t="str">
            <v>WN WOC 200ML BURNT UMBER</v>
          </cell>
          <cell r="J186">
            <v>8.3699999999999992</v>
          </cell>
          <cell r="K186">
            <v>8.5399999999999991</v>
          </cell>
        </row>
        <row r="187">
          <cell r="A187" t="str">
            <v>094376910414</v>
          </cell>
          <cell r="B187" t="str">
            <v>1437087</v>
          </cell>
          <cell r="C187" t="str">
            <v>W&amp;N WINTON HUILE 200ML 087 JAUNE DE CADMIUM CITRON</v>
          </cell>
          <cell r="D187">
            <v>14</v>
          </cell>
          <cell r="E187"/>
          <cell r="F187"/>
          <cell r="G187" t="str">
            <v>WN WOC 200ML 087JNE CDCITR</v>
          </cell>
          <cell r="H187" t="str">
            <v>W&amp;N WINTON OIL COLOUR  200ML CAD LEMON HUE</v>
          </cell>
          <cell r="I187" t="str">
            <v>WN WOC 200ML CAD LEMON HUE</v>
          </cell>
          <cell r="J187">
            <v>8.3699999999999992</v>
          </cell>
          <cell r="K187">
            <v>8.5399999999999991</v>
          </cell>
        </row>
        <row r="188">
          <cell r="A188" t="str">
            <v>094376910513</v>
          </cell>
          <cell r="B188" t="str">
            <v>1437090</v>
          </cell>
          <cell r="C188" t="str">
            <v>W&amp;N WINTON HUILE 200ML 090 JAUNE DE CADMIUM ORANGE IMITATION</v>
          </cell>
          <cell r="D188">
            <v>14</v>
          </cell>
          <cell r="E188"/>
          <cell r="F188"/>
          <cell r="G188" t="str">
            <v>WN WOC 200ML 090JNE CDOG IMI</v>
          </cell>
          <cell r="H188" t="str">
            <v>W&amp;N WINTON OIL COLOUR  200ML CAD ORANGE HU</v>
          </cell>
          <cell r="I188" t="str">
            <v>WN WOC 200ML CAD ORANGE HUE</v>
          </cell>
          <cell r="J188">
            <v>8.3699999999999992</v>
          </cell>
          <cell r="K188">
            <v>8.5399999999999991</v>
          </cell>
        </row>
        <row r="189">
          <cell r="A189" t="str">
            <v>094376910629</v>
          </cell>
          <cell r="B189" t="str">
            <v>1437095</v>
          </cell>
          <cell r="C189" t="str">
            <v>W&amp;N WINTON HUILE 200ML 095 ROUGE DE CADMIUM IMITATION</v>
          </cell>
          <cell r="D189">
            <v>14</v>
          </cell>
          <cell r="E189"/>
          <cell r="F189"/>
          <cell r="G189" t="str">
            <v>WN WOC 200ML 095 RGE CD IMI</v>
          </cell>
          <cell r="H189" t="str">
            <v>W&amp;N WINTON OIL COLOUR  200ML CAD RED HUE</v>
          </cell>
          <cell r="I189" t="str">
            <v>WN WOC 200ML CAD RED HUE</v>
          </cell>
          <cell r="J189">
            <v>8.3699999999999992</v>
          </cell>
          <cell r="K189">
            <v>8.5399999999999991</v>
          </cell>
        </row>
        <row r="190">
          <cell r="A190" t="str">
            <v>094376910667</v>
          </cell>
          <cell r="B190" t="str">
            <v>1437098</v>
          </cell>
          <cell r="C190" t="str">
            <v>W&amp;N WINTON HUILE 200ML 098 ROUGE DE CADMIUM FONCE IMITATION</v>
          </cell>
          <cell r="D190">
            <v>14</v>
          </cell>
          <cell r="E190"/>
          <cell r="F190"/>
          <cell r="G190" t="str">
            <v>WN WOC 200ML 098RGE CDFC IMI</v>
          </cell>
          <cell r="H190" t="str">
            <v>W&amp;N WINTON OIL COLOUR  200ML CAD RED DP HU</v>
          </cell>
          <cell r="I190" t="str">
            <v>WN WOC 200ML CAD RED DP HUE</v>
          </cell>
          <cell r="J190">
            <v>8.3699999999999992</v>
          </cell>
          <cell r="K190">
            <v>8.5399999999999991</v>
          </cell>
        </row>
        <row r="191">
          <cell r="A191" t="str">
            <v>094376910483</v>
          </cell>
          <cell r="B191" t="str">
            <v>1437109</v>
          </cell>
          <cell r="C191" t="str">
            <v>W&amp;N WINTON HUILE 200ML 109 JAUNE DE CADMIUM IMITATION</v>
          </cell>
          <cell r="D191">
            <v>14</v>
          </cell>
          <cell r="E191"/>
          <cell r="F191"/>
          <cell r="G191" t="str">
            <v>WN WOC 200ML 109 JNE CD IMI</v>
          </cell>
          <cell r="H191" t="str">
            <v>W&amp;N WINTON OIL COLOUR  200ML CAD YELLOW HU</v>
          </cell>
          <cell r="I191" t="str">
            <v>WN WOC 200ML CAD YELLOW HUE</v>
          </cell>
          <cell r="J191">
            <v>8.3699999999999992</v>
          </cell>
          <cell r="K191">
            <v>8.5399999999999991</v>
          </cell>
        </row>
        <row r="192">
          <cell r="A192" t="str">
            <v>094376910490</v>
          </cell>
          <cell r="B192" t="str">
            <v>1437115</v>
          </cell>
          <cell r="C192" t="str">
            <v>W&amp;N WINTON HUILE 200ML 115 JAUNE DE CADMIUM FONCE IMITATION</v>
          </cell>
          <cell r="D192">
            <v>14</v>
          </cell>
          <cell r="E192"/>
          <cell r="F192"/>
          <cell r="G192" t="str">
            <v>WN WOC 200ML 115JNE CDFC IMI</v>
          </cell>
          <cell r="H192" t="str">
            <v>W&amp;N WINTON OIL COLOUR  200ML CAD YEL DP HU</v>
          </cell>
          <cell r="I192" t="str">
            <v>WN WOC 200ML CAD YEL DP HUE</v>
          </cell>
          <cell r="J192">
            <v>8.3699999999999992</v>
          </cell>
          <cell r="K192">
            <v>8.5399999999999991</v>
          </cell>
        </row>
        <row r="193">
          <cell r="A193" t="str">
            <v>094376910438</v>
          </cell>
          <cell r="B193" t="str">
            <v>1437119</v>
          </cell>
          <cell r="C193" t="str">
            <v>W&amp;N WINTON HUILE 200ML 119 JAUNE DE CADMIUM PALE IMITATION</v>
          </cell>
          <cell r="D193">
            <v>14</v>
          </cell>
          <cell r="E193"/>
          <cell r="F193"/>
          <cell r="G193" t="str">
            <v>WN WOC 200ML 119JNE CDPL IMI</v>
          </cell>
          <cell r="H193" t="str">
            <v>W&amp;N WINTON OIL COLOUR  200ML CAD YEL PL HU</v>
          </cell>
          <cell r="I193" t="str">
            <v>WN WOC 200ML CAD YEL PL HUE</v>
          </cell>
          <cell r="J193">
            <v>8.3699999999999992</v>
          </cell>
          <cell r="K193">
            <v>8.5399999999999991</v>
          </cell>
        </row>
        <row r="194">
          <cell r="A194" t="str">
            <v>094376910117</v>
          </cell>
          <cell r="B194" t="str">
            <v>1437138</v>
          </cell>
          <cell r="C194" t="str">
            <v>W&amp;N WINTON HUILE 200ML 138 BLEU CERULEUM IMITATION</v>
          </cell>
          <cell r="D194">
            <v>14</v>
          </cell>
          <cell r="E194"/>
          <cell r="F194"/>
          <cell r="G194" t="str">
            <v>WN WOC 200ML 138BLE CERU IMI</v>
          </cell>
          <cell r="H194" t="str">
            <v>W&amp;N WINTON OIL COLOUR  200ML CERUL BLUE HU</v>
          </cell>
          <cell r="I194" t="str">
            <v>WN WOC 200ML CERUL BLUE HUE</v>
          </cell>
          <cell r="J194">
            <v>8.3699999999999992</v>
          </cell>
          <cell r="K194">
            <v>8.5399999999999991</v>
          </cell>
        </row>
        <row r="195">
          <cell r="A195" t="str">
            <v>094376910308</v>
          </cell>
          <cell r="B195" t="str">
            <v>1437145</v>
          </cell>
          <cell r="C195" t="str">
            <v>W&amp;N WINTON HUILE 200ML 145 NUANCE DE VERT DE CHROME</v>
          </cell>
          <cell r="D195">
            <v>14</v>
          </cell>
          <cell r="E195"/>
          <cell r="F195"/>
          <cell r="G195" t="str">
            <v>WN WOC 200ML 145 NC VER CH</v>
          </cell>
          <cell r="H195" t="str">
            <v>W&amp;N WINTON OIL COLOUR  200ML CHROME GRN HU</v>
          </cell>
          <cell r="I195" t="str">
            <v>WN WOC 200ML CHROME GRN HUE</v>
          </cell>
          <cell r="J195">
            <v>8.3699999999999992</v>
          </cell>
          <cell r="K195">
            <v>8.5399999999999991</v>
          </cell>
        </row>
        <row r="196">
          <cell r="A196" t="str">
            <v>094376910469</v>
          </cell>
          <cell r="B196" t="str">
            <v>1437149</v>
          </cell>
          <cell r="C196" t="str">
            <v>W&amp;N WINTON HUILE 200ML 149 JAUNE DE CHROME IMITATION</v>
          </cell>
          <cell r="D196">
            <v>14</v>
          </cell>
          <cell r="E196"/>
          <cell r="F196"/>
          <cell r="G196" t="str">
            <v>WN WOC 200ML 149 JNE CHR IMI</v>
          </cell>
          <cell r="H196" t="str">
            <v>W&amp;N WINTON OIL COLOUR  200ML CHROME YELLOW</v>
          </cell>
          <cell r="I196" t="str">
            <v>WN WOC 200ML CHROME YEL HUE</v>
          </cell>
          <cell r="J196">
            <v>8.3699999999999992</v>
          </cell>
          <cell r="K196">
            <v>8.5399999999999991</v>
          </cell>
        </row>
        <row r="197">
          <cell r="A197" t="str">
            <v>094376910148</v>
          </cell>
          <cell r="B197" t="str">
            <v>1437179</v>
          </cell>
          <cell r="C197" t="str">
            <v>W&amp;N WINTON HUILE 200ML 179 BLEU DE COBALT IMITATION</v>
          </cell>
          <cell r="D197">
            <v>14</v>
          </cell>
          <cell r="E197"/>
          <cell r="F197"/>
          <cell r="G197" t="str">
            <v>WN WOC 200ML 179 BLEUCOB IMI</v>
          </cell>
          <cell r="H197" t="str">
            <v>W&amp;N WINTON OIL COLOUR  200ML COBALT BLUE H</v>
          </cell>
          <cell r="I197" t="str">
            <v>WN WOC 200ML COBALT BLUE HU</v>
          </cell>
          <cell r="J197">
            <v>8.3699999999999992</v>
          </cell>
          <cell r="K197">
            <v>8.5399999999999991</v>
          </cell>
        </row>
        <row r="198">
          <cell r="A198" t="str">
            <v>094376910063</v>
          </cell>
          <cell r="B198" t="str">
            <v>1437194</v>
          </cell>
          <cell r="C198" t="str">
            <v>W&amp;N WINTON HUILE 200ML 194 VIOLET DE COBALT IMITATION</v>
          </cell>
          <cell r="D198">
            <v>14</v>
          </cell>
          <cell r="E198"/>
          <cell r="F198"/>
          <cell r="G198" t="str">
            <v>WN WOC 200ML 194 VIO COB IMI</v>
          </cell>
          <cell r="H198" t="str">
            <v>W&amp;N WINTON OIL COLOUR  200ML COB VIOLET HU</v>
          </cell>
          <cell r="I198" t="str">
            <v>WN WOC 200ML COB VIOLET HUE</v>
          </cell>
          <cell r="J198">
            <v>8.3699999999999992</v>
          </cell>
          <cell r="K198">
            <v>8.5399999999999991</v>
          </cell>
        </row>
        <row r="199">
          <cell r="A199" t="str">
            <v>094376910087</v>
          </cell>
          <cell r="B199" t="str">
            <v>1437229</v>
          </cell>
          <cell r="C199" t="str">
            <v>W&amp;N WINTON HUILE 200ML 229 POURPRE DE DIOXAZINE</v>
          </cell>
          <cell r="D199">
            <v>14</v>
          </cell>
          <cell r="E199"/>
          <cell r="F199"/>
          <cell r="G199" t="str">
            <v>WN WOC 200ML 229 POURPDIOX</v>
          </cell>
          <cell r="H199" t="str">
            <v>W&amp;N WINTON OIL COLOUR  200ML DIOX PURPLE</v>
          </cell>
          <cell r="I199" t="str">
            <v>WN WOC 200ML DIOX PURPLE</v>
          </cell>
          <cell r="J199">
            <v>8.3699999999999992</v>
          </cell>
          <cell r="K199">
            <v>8.5399999999999991</v>
          </cell>
        </row>
        <row r="200">
          <cell r="A200" t="str">
            <v>094376910254</v>
          </cell>
          <cell r="B200" t="str">
            <v>1437241</v>
          </cell>
          <cell r="C200" t="str">
            <v>W&amp;N WINTON HUILE 200ML 241 VERT EMERAUDE</v>
          </cell>
          <cell r="D200">
            <v>14</v>
          </cell>
          <cell r="E200"/>
          <cell r="F200"/>
          <cell r="G200" t="str">
            <v>WN WOC 200ML 241 VRT EMERA</v>
          </cell>
          <cell r="H200" t="str">
            <v>W&amp;N WINTON OIL COLOUR  200ML EMERALD GREEN</v>
          </cell>
          <cell r="I200" t="str">
            <v>WN WOC 200ML EMERALD GREEN</v>
          </cell>
          <cell r="J200">
            <v>8.3699999999999992</v>
          </cell>
          <cell r="K200">
            <v>8.5399999999999991</v>
          </cell>
        </row>
        <row r="201">
          <cell r="A201" t="str">
            <v>094376911183</v>
          </cell>
          <cell r="B201" t="str">
            <v>1437242</v>
          </cell>
          <cell r="C201" t="str">
            <v>W&amp;N WINTON HUILE 200ML 242 BLANC DARGENT IMITATION</v>
          </cell>
          <cell r="D201">
            <v>14</v>
          </cell>
          <cell r="E201"/>
          <cell r="F201"/>
          <cell r="G201" t="str">
            <v>WN WOC 200ML 242 BLC ARG IMI</v>
          </cell>
          <cell r="H201" t="str">
            <v>W&amp;N WINTON OIL COLOUR  200ML FLAKE WHITE.H</v>
          </cell>
          <cell r="I201" t="str">
            <v>WN WOC 200ML FLAKE WH H</v>
          </cell>
          <cell r="J201">
            <v>8.3699999999999992</v>
          </cell>
          <cell r="K201">
            <v>8.5399999999999991</v>
          </cell>
        </row>
        <row r="202">
          <cell r="A202" t="str">
            <v>094376910551</v>
          </cell>
          <cell r="B202" t="str">
            <v>1437257</v>
          </cell>
          <cell r="C202" t="str">
            <v>W&amp;N WINTON HUILE 200ML 257 ROSE PALE</v>
          </cell>
          <cell r="D202">
            <v>14</v>
          </cell>
          <cell r="E202"/>
          <cell r="F202"/>
          <cell r="G202" t="str">
            <v>WN WOC 200ML 257 ROSE PALE</v>
          </cell>
          <cell r="H202" t="str">
            <v>W&amp;N WINTON OIL COLOUR  200ML PALE ROSE</v>
          </cell>
          <cell r="I202" t="str">
            <v>WN WOC 200ML PALE ROSE</v>
          </cell>
          <cell r="J202">
            <v>8.3699999999999992</v>
          </cell>
          <cell r="K202">
            <v>8.5399999999999991</v>
          </cell>
        </row>
        <row r="203">
          <cell r="A203" t="str">
            <v>094376910179</v>
          </cell>
          <cell r="B203" t="str">
            <v>1437263</v>
          </cell>
          <cell r="C203" t="str">
            <v>W&amp;N WINTON HUILE 200ML 263 OUTREMER Francais</v>
          </cell>
          <cell r="D203">
            <v>14</v>
          </cell>
          <cell r="E203"/>
          <cell r="F203"/>
          <cell r="G203" t="str">
            <v>WN WOC 200ML 263 OUTR FR</v>
          </cell>
          <cell r="H203" t="str">
            <v>W&amp;N WINTON OIL COLOUR  200ML FRENCH ULTRA</v>
          </cell>
          <cell r="I203" t="str">
            <v>WN WOC 200ML FRENCH ULTRA</v>
          </cell>
          <cell r="J203">
            <v>8.3699999999999992</v>
          </cell>
          <cell r="K203">
            <v>8.5399999999999991</v>
          </cell>
        </row>
        <row r="204">
          <cell r="A204" t="str">
            <v>094376910919</v>
          </cell>
          <cell r="B204" t="str">
            <v>1437317</v>
          </cell>
          <cell r="C204" t="str">
            <v>W&amp;N WINTON HUILE 200ML 317 ROUGE INDIEN</v>
          </cell>
          <cell r="D204">
            <v>14</v>
          </cell>
          <cell r="E204"/>
          <cell r="F204"/>
          <cell r="G204" t="str">
            <v>WN WOC 200ML 317 RGE INDN</v>
          </cell>
          <cell r="H204" t="str">
            <v>W&amp;N WINTON OIL COLOUR  200ML INDIAN RED</v>
          </cell>
          <cell r="I204" t="str">
            <v>WN WOC 200ML INDIAN RED</v>
          </cell>
          <cell r="J204">
            <v>8.3699999999999992</v>
          </cell>
          <cell r="K204">
            <v>8.5399999999999991</v>
          </cell>
        </row>
        <row r="205">
          <cell r="A205" t="str">
            <v>094376911046</v>
          </cell>
          <cell r="B205" t="str">
            <v>1437331</v>
          </cell>
          <cell r="C205" t="str">
            <v>W&amp;N WINTON HUILE 200ML 331 NOIR DIVOIRE</v>
          </cell>
          <cell r="D205">
            <v>14</v>
          </cell>
          <cell r="E205"/>
          <cell r="F205"/>
          <cell r="G205" t="str">
            <v>WN WOC 200ML 331 NOIR IVO</v>
          </cell>
          <cell r="H205" t="str">
            <v>W&amp;N WINTON OIL COLOUR  200ML IVORY BLACK</v>
          </cell>
          <cell r="I205" t="str">
            <v>WN WOC 200ML IVORY BLACK</v>
          </cell>
          <cell r="J205">
            <v>8.3699999999999992</v>
          </cell>
          <cell r="K205">
            <v>8.5399999999999991</v>
          </cell>
        </row>
        <row r="206">
          <cell r="A206" t="str">
            <v>094376911060</v>
          </cell>
          <cell r="B206" t="str">
            <v>1437337</v>
          </cell>
          <cell r="C206" t="str">
            <v>W&amp;N WINTON HUILE 200ML 337 NOIR DE BOUGIE</v>
          </cell>
          <cell r="D206">
            <v>14</v>
          </cell>
          <cell r="E206"/>
          <cell r="F206"/>
          <cell r="G206" t="str">
            <v>WN WOC 200ML 337 NOIR BOUG</v>
          </cell>
          <cell r="H206" t="str">
            <v>W&amp;N WINTON OIL COLOUR  200ML LAMP BLACK</v>
          </cell>
          <cell r="I206" t="str">
            <v>WN WOC 200ML LAMP BLACK</v>
          </cell>
          <cell r="J206">
            <v>8.3699999999999992</v>
          </cell>
          <cell r="K206">
            <v>8.5399999999999991</v>
          </cell>
        </row>
        <row r="207">
          <cell r="A207" t="str">
            <v>094376910377</v>
          </cell>
          <cell r="B207" t="str">
            <v>1437346</v>
          </cell>
          <cell r="C207" t="str">
            <v>W&amp;N WINTON HUILE 200ML 346 JAUNE CITRON</v>
          </cell>
          <cell r="D207">
            <v>14</v>
          </cell>
          <cell r="E207"/>
          <cell r="F207"/>
          <cell r="G207" t="str">
            <v>WN WOC 200ML 346 JNE CITR</v>
          </cell>
          <cell r="H207" t="str">
            <v>W&amp;N WINTON OIL COLOUR  200ML LEMON YELL HU</v>
          </cell>
          <cell r="I207" t="str">
            <v>WN WOC 200ML LEMON YELL HUE</v>
          </cell>
          <cell r="J207">
            <v>8.3699999999999992</v>
          </cell>
          <cell r="K207">
            <v>8.5399999999999991</v>
          </cell>
        </row>
        <row r="208">
          <cell r="A208" t="str">
            <v>094376910049</v>
          </cell>
          <cell r="B208" t="str">
            <v>1437380</v>
          </cell>
          <cell r="C208" t="str">
            <v>W&amp;N WINTON HUILE 200ML 380 MAGENTA</v>
          </cell>
          <cell r="D208">
            <v>14</v>
          </cell>
          <cell r="E208"/>
          <cell r="F208"/>
          <cell r="G208" t="str">
            <v>WN WOC 200ML 380 MAGENTA</v>
          </cell>
          <cell r="H208" t="str">
            <v>W&amp;N WINTON OIL COLOUR  200ML MAGENTA</v>
          </cell>
          <cell r="I208" t="str">
            <v>WN WOC 200ML MAGENTA</v>
          </cell>
          <cell r="J208">
            <v>8.3699999999999992</v>
          </cell>
          <cell r="K208">
            <v>8.5399999999999991</v>
          </cell>
        </row>
        <row r="209">
          <cell r="A209" t="str">
            <v>884955083833</v>
          </cell>
          <cell r="B209" t="str">
            <v>8840018</v>
          </cell>
          <cell r="C209" t="str">
            <v>W&amp;N WINTON HUILE 200ML 415 BLANC POUR MELANGES ROW</v>
          </cell>
          <cell r="D209">
            <v>14</v>
          </cell>
          <cell r="E209" t="str">
            <v>094376915051</v>
          </cell>
          <cell r="F209" t="str">
            <v>1437415</v>
          </cell>
          <cell r="G209" t="str">
            <v>WN WOC 200ML 415 BLC MLGE ROW</v>
          </cell>
          <cell r="H209" t="str">
            <v>W&amp;N WINTON OIL COLOUR 200ML SOFT MIX WHIT ROW</v>
          </cell>
          <cell r="I209" t="str">
            <v>WN WOC 200ML SFT MIX WH ROW    SP</v>
          </cell>
          <cell r="J209">
            <v>8.3699999999999992</v>
          </cell>
          <cell r="K209">
            <v>8.5399999999999991</v>
          </cell>
        </row>
        <row r="210">
          <cell r="A210" t="str">
            <v>094376910810</v>
          </cell>
          <cell r="B210" t="str">
            <v>1437422</v>
          </cell>
          <cell r="C210" t="str">
            <v>W&amp;N WINTON HUILE 200ML 422 JAUNE DE NAPLES IMITATION</v>
          </cell>
          <cell r="D210">
            <v>14</v>
          </cell>
          <cell r="E210"/>
          <cell r="F210"/>
          <cell r="G210" t="str">
            <v>WN WOC 200ML 422 JNE NAP IMI</v>
          </cell>
          <cell r="H210" t="str">
            <v>W&amp;N WINTON OIL COLOUR  200ML NAPLES YELL H</v>
          </cell>
          <cell r="I210" t="str">
            <v>WN WOC 200ML NAPLES YELL HU</v>
          </cell>
          <cell r="J210">
            <v>8.3699999999999992</v>
          </cell>
          <cell r="K210">
            <v>8.5399999999999991</v>
          </cell>
        </row>
        <row r="211">
          <cell r="A211" t="str">
            <v>094376910759</v>
          </cell>
          <cell r="B211" t="str">
            <v>1437459</v>
          </cell>
          <cell r="C211" t="str">
            <v>W&amp;N WINTON HUILE 200ML 459 OXYDE DE CHROME</v>
          </cell>
          <cell r="D211">
            <v>14</v>
          </cell>
          <cell r="E211"/>
          <cell r="F211"/>
          <cell r="G211" t="str">
            <v>WN WOC 200ML 459 OXY CHR</v>
          </cell>
          <cell r="H211" t="str">
            <v>W&amp;N WINTON OIL COLOUR  200ML OX OF CHROME</v>
          </cell>
          <cell r="I211" t="str">
            <v>WN WOC 200ML OX OF CHROME</v>
          </cell>
          <cell r="J211">
            <v>8.3699999999999992</v>
          </cell>
          <cell r="K211">
            <v>8.5399999999999991</v>
          </cell>
        </row>
        <row r="212">
          <cell r="A212" t="str">
            <v>094376911022</v>
          </cell>
          <cell r="B212" t="str">
            <v>1437465</v>
          </cell>
          <cell r="C212" t="str">
            <v>W&amp;N WINTON HUILE 200ML 465 GRIS DE PAYNE</v>
          </cell>
          <cell r="D212">
            <v>14</v>
          </cell>
          <cell r="E212"/>
          <cell r="F212"/>
          <cell r="G212" t="str">
            <v>WN WOC 200ML 465 GRISPAYNE</v>
          </cell>
          <cell r="H212" t="str">
            <v>W&amp;N WINTON OIL COLOUR  200ML PAYNE'S GREY</v>
          </cell>
          <cell r="I212" t="str">
            <v>WN WOC 200ML PAYNE'S GREY</v>
          </cell>
          <cell r="J212">
            <v>8.3699999999999992</v>
          </cell>
          <cell r="K212">
            <v>8.5399999999999991</v>
          </cell>
        </row>
        <row r="213">
          <cell r="A213" t="str">
            <v>094376910001</v>
          </cell>
          <cell r="B213" t="str">
            <v>1437468</v>
          </cell>
          <cell r="C213" t="str">
            <v>W&amp;N WINTON HUILE 200ML 468 ALIZARINE CRAMOISIE PERMANENTE</v>
          </cell>
          <cell r="D213">
            <v>14</v>
          </cell>
          <cell r="E213"/>
          <cell r="F213"/>
          <cell r="G213" t="str">
            <v>WN WOC 200ML 468 ALIZCRAM</v>
          </cell>
          <cell r="H213" t="str">
            <v>W&amp;N WINTON OIL COLOUR  200ML PERM ALIZ CRM</v>
          </cell>
          <cell r="I213" t="str">
            <v>WN WOC 200ML PERM ALIZ CRMS</v>
          </cell>
          <cell r="J213">
            <v>8.3699999999999992</v>
          </cell>
          <cell r="K213">
            <v>8.5399999999999991</v>
          </cell>
        </row>
        <row r="214">
          <cell r="A214" t="str">
            <v>094376910742</v>
          </cell>
          <cell r="B214" t="str">
            <v>1437478</v>
          </cell>
          <cell r="C214" t="str">
            <v>W&amp;N WINTON HUILE 200ML 478 LAQUE CRAMOISIE PERMANENTE</v>
          </cell>
          <cell r="D214">
            <v>14</v>
          </cell>
          <cell r="E214"/>
          <cell r="F214"/>
          <cell r="G214" t="str">
            <v>WN WOC 200ML 478 LAQ CRAM</v>
          </cell>
          <cell r="H214" t="str">
            <v>W&amp;N WINTON OIL COLOUR  200ML PERM CRMS LAK</v>
          </cell>
          <cell r="I214" t="str">
            <v>WN WOC 200ML PERM CRMS LAKE</v>
          </cell>
          <cell r="J214">
            <v>8.3699999999999992</v>
          </cell>
          <cell r="K214">
            <v>8.5399999999999991</v>
          </cell>
        </row>
        <row r="215">
          <cell r="A215" t="str">
            <v>094376910278</v>
          </cell>
          <cell r="B215" t="str">
            <v>1437483</v>
          </cell>
          <cell r="C215" t="str">
            <v>W&amp;N WINTON HUILE 200ML 483 VERT CLAIR PERMANENT</v>
          </cell>
          <cell r="D215">
            <v>14</v>
          </cell>
          <cell r="E215"/>
          <cell r="F215"/>
          <cell r="G215" t="str">
            <v>WN WOC 200ML 483 VRT CL P</v>
          </cell>
          <cell r="H215" t="str">
            <v>W&amp;N WINTON OIL COLOUR  200ML PERM GRN LIGH</v>
          </cell>
          <cell r="I215" t="str">
            <v>WN WOC 200ML PERM GRN LIGHT</v>
          </cell>
          <cell r="J215">
            <v>8.3699999999999992</v>
          </cell>
          <cell r="K215">
            <v>8.5399999999999991</v>
          </cell>
        </row>
        <row r="216">
          <cell r="A216" t="str">
            <v>094376910711</v>
          </cell>
          <cell r="B216" t="str">
            <v>1437502</v>
          </cell>
          <cell r="C216" t="str">
            <v>W&amp;N WINTON HUILE 200ML 502 ROSE PERMANENT</v>
          </cell>
          <cell r="D216">
            <v>14</v>
          </cell>
          <cell r="E216"/>
          <cell r="F216"/>
          <cell r="G216" t="str">
            <v>WN WOC 200ML 502 ROSE PERM</v>
          </cell>
          <cell r="H216" t="str">
            <v>W&amp;N WINTON OIL COLOUR  200ML PERMANENT ROS</v>
          </cell>
          <cell r="I216" t="str">
            <v>WN WOC 200ML PERMANENT ROSE</v>
          </cell>
          <cell r="J216">
            <v>8.3699999999999992</v>
          </cell>
          <cell r="K216">
            <v>8.5399999999999991</v>
          </cell>
        </row>
        <row r="217">
          <cell r="A217" t="str">
            <v>094376910193</v>
          </cell>
          <cell r="B217" t="str">
            <v>1437516</v>
          </cell>
          <cell r="C217" t="str">
            <v>W&amp;N WINTON HUILE 200ML 516 BLEU PHTALOCYANINE</v>
          </cell>
          <cell r="D217">
            <v>14</v>
          </cell>
          <cell r="E217"/>
          <cell r="F217"/>
          <cell r="G217" t="str">
            <v>WN WOC 200ML 516BLE PHTALO</v>
          </cell>
          <cell r="H217" t="str">
            <v>W&amp;N WINTON OIL COLOUR  200ML PHTHALO BLUE</v>
          </cell>
          <cell r="I217" t="str">
            <v>WN WOC 200ML PHTHALO BLUE</v>
          </cell>
          <cell r="J217">
            <v>8.3699999999999992</v>
          </cell>
          <cell r="K217">
            <v>8.5399999999999991</v>
          </cell>
        </row>
        <row r="218">
          <cell r="A218" t="str">
            <v>094376910216</v>
          </cell>
          <cell r="B218" t="str">
            <v>1437538</v>
          </cell>
          <cell r="C218" t="str">
            <v>W&amp;N WINTON HUILE 200ML 538 BLEU DE PRUSSE</v>
          </cell>
          <cell r="D218">
            <v>14</v>
          </cell>
          <cell r="E218"/>
          <cell r="F218"/>
          <cell r="G218" t="str">
            <v>WN WOC 200ML 538 BLEU PRUS</v>
          </cell>
          <cell r="H218" t="str">
            <v>W&amp;N WINTON OIL COLOUR  200ML PRUSSIAN BLUE</v>
          </cell>
          <cell r="I218" t="str">
            <v>WN WOC 200ML PRUSSIAN BLUE</v>
          </cell>
          <cell r="J218">
            <v>8.3699999999999992</v>
          </cell>
          <cell r="K218">
            <v>8.5399999999999991</v>
          </cell>
        </row>
        <row r="219">
          <cell r="A219" t="str">
            <v>094376911008</v>
          </cell>
          <cell r="B219" t="str">
            <v>1437554</v>
          </cell>
          <cell r="C219" t="str">
            <v>W&amp;N WINTON HUILE 200ML 554 TERRE DOMBRE NATURELLE</v>
          </cell>
          <cell r="D219">
            <v>14</v>
          </cell>
          <cell r="E219"/>
          <cell r="F219"/>
          <cell r="G219" t="str">
            <v>WN WOC 200ML 554 TON</v>
          </cell>
          <cell r="H219" t="str">
            <v>W&amp;N WINTON OIL COLOUR  200ML RAW UMBER</v>
          </cell>
          <cell r="I219" t="str">
            <v>WN WOC 200ML RAW UMBER</v>
          </cell>
          <cell r="J219">
            <v>8.3699999999999992</v>
          </cell>
          <cell r="K219">
            <v>8.5399999999999991</v>
          </cell>
        </row>
        <row r="220">
          <cell r="A220" t="str">
            <v>094376910797</v>
          </cell>
          <cell r="B220" t="str">
            <v>1437599</v>
          </cell>
          <cell r="C220" t="str">
            <v>W&amp;N WINTON HUILE 200ML 599 VERT DE VESSIE</v>
          </cell>
          <cell r="D220">
            <v>14</v>
          </cell>
          <cell r="E220"/>
          <cell r="F220"/>
          <cell r="G220" t="str">
            <v>WN WOC 200ML 599 VERTVESS</v>
          </cell>
          <cell r="H220" t="str">
            <v>W&amp;N WINTON OIL COLOUR  200ML SAP GREEN</v>
          </cell>
          <cell r="I220" t="str">
            <v>WN WOC 200ML SAP GREEN</v>
          </cell>
          <cell r="J220">
            <v>8.3699999999999992</v>
          </cell>
          <cell r="K220">
            <v>8.5399999999999991</v>
          </cell>
        </row>
        <row r="221">
          <cell r="A221" t="str">
            <v>094376910582</v>
          </cell>
          <cell r="B221" t="str">
            <v>1437603</v>
          </cell>
          <cell r="C221" t="str">
            <v>W&amp;N WINTON HUILE 200ML 603 LAQUE ECARLATE</v>
          </cell>
          <cell r="D221">
            <v>14</v>
          </cell>
          <cell r="E221"/>
          <cell r="F221"/>
          <cell r="G221" t="str">
            <v>WN WOC 200ML 603 LAQ ECARL</v>
          </cell>
          <cell r="H221" t="str">
            <v>W&amp;N WINTON OIL COLOUR  200ML SCARLET LAKE</v>
          </cell>
          <cell r="I221" t="str">
            <v>WN WOC 200ML SCARLET LAKE</v>
          </cell>
          <cell r="J221">
            <v>8.3699999999999992</v>
          </cell>
          <cell r="K221">
            <v>8.5399999999999991</v>
          </cell>
        </row>
        <row r="222">
          <cell r="A222" t="str">
            <v>094376910773</v>
          </cell>
          <cell r="B222" t="str">
            <v>1437637</v>
          </cell>
          <cell r="C222" t="str">
            <v>W&amp;N WINTON HUILE 200ML 637 TERRE VERTE NATURELLE</v>
          </cell>
          <cell r="D222">
            <v>14</v>
          </cell>
          <cell r="E222"/>
          <cell r="F222"/>
          <cell r="G222" t="str">
            <v>WN WOC 200ML 637 TVN</v>
          </cell>
          <cell r="H222" t="str">
            <v>W&amp;N WINTON OIL COLOUR  200ML TERRE VERTE</v>
          </cell>
          <cell r="I222" t="str">
            <v>WN WOC 200ML TERRE VERTE</v>
          </cell>
          <cell r="J222">
            <v>8.3699999999999992</v>
          </cell>
          <cell r="K222">
            <v>8.5399999999999991</v>
          </cell>
        </row>
        <row r="223">
          <cell r="A223" t="str">
            <v>884955083758</v>
          </cell>
          <cell r="B223" t="str">
            <v>8840010</v>
          </cell>
          <cell r="C223" t="str">
            <v>W&amp;N WINTON HUILE 200ML 644 BLANC DE TITANE ROW</v>
          </cell>
          <cell r="D223">
            <v>14</v>
          </cell>
          <cell r="E223" t="str">
            <v>094376886344</v>
          </cell>
          <cell r="F223" t="str">
            <v>1437644</v>
          </cell>
          <cell r="G223" t="str">
            <v>WN WOC 200ML 644 BLC TI ROW</v>
          </cell>
          <cell r="H223" t="str">
            <v>W&amp;N WINTON 200ML TIT.WHITE ROW</v>
          </cell>
          <cell r="I223" t="str">
            <v>WN WOC 200ML TITA WH ROW       SP</v>
          </cell>
          <cell r="J223">
            <v>8.3699999999999992</v>
          </cell>
          <cell r="K223">
            <v>8.5399999999999991</v>
          </cell>
        </row>
        <row r="224">
          <cell r="A224" t="str">
            <v>094376910988</v>
          </cell>
          <cell r="B224" t="str">
            <v>1437676</v>
          </cell>
          <cell r="C224" t="str">
            <v>W&amp;N WINTON HUILE 200ML 676 BRUN VAN DYCK</v>
          </cell>
          <cell r="D224">
            <v>14</v>
          </cell>
          <cell r="E224"/>
          <cell r="F224"/>
          <cell r="G224" t="str">
            <v>WN WOC 200ML 676 BRNVDYCK</v>
          </cell>
          <cell r="H224" t="str">
            <v>W&amp;N WINTON OIL COLOUR  200ML VANDYKE BROW&amp;</v>
          </cell>
          <cell r="I224" t="str">
            <v>WN WOC 200ML VANDYKE BROWN</v>
          </cell>
          <cell r="J224">
            <v>8.3699999999999992</v>
          </cell>
          <cell r="K224">
            <v>8.5399999999999991</v>
          </cell>
        </row>
        <row r="225">
          <cell r="A225" t="str">
            <v>094376910643</v>
          </cell>
          <cell r="B225" t="str">
            <v>1437682</v>
          </cell>
          <cell r="C225" t="str">
            <v>W&amp;N WINTON HUILE 200ML 682 VERMILLON IMITATION</v>
          </cell>
          <cell r="D225">
            <v>14</v>
          </cell>
          <cell r="E225"/>
          <cell r="F225"/>
          <cell r="G225" t="str">
            <v>WN WOC 200ML 682 VERMIL IMI</v>
          </cell>
          <cell r="H225" t="str">
            <v>W&amp;N WINTON OIL COLOUR  200ML VERMILION HUE</v>
          </cell>
          <cell r="I225" t="str">
            <v>WN WOC 200ML VERMILION HUE</v>
          </cell>
          <cell r="J225">
            <v>8.3699999999999992</v>
          </cell>
          <cell r="K225">
            <v>8.5399999999999991</v>
          </cell>
        </row>
        <row r="226">
          <cell r="A226" t="str">
            <v>094376910346</v>
          </cell>
          <cell r="B226" t="str">
            <v>1437696</v>
          </cell>
          <cell r="C226" t="str">
            <v>W&amp;N WINTON HUILE 200ML 696 NUANCE VERT DE GUIGNET</v>
          </cell>
          <cell r="D226">
            <v>14</v>
          </cell>
          <cell r="E226"/>
          <cell r="F226"/>
          <cell r="G226" t="str">
            <v>WN WOC 200ML 696VER GUIG I</v>
          </cell>
          <cell r="H226" t="str">
            <v>W&amp;N WINTON OIL COLOUR  200ML VIRIDIAN HUE</v>
          </cell>
          <cell r="I226" t="str">
            <v>WN WOC 200ML VIRIDIAN HUE</v>
          </cell>
          <cell r="J226">
            <v>8.3699999999999992</v>
          </cell>
          <cell r="K226">
            <v>8.5399999999999991</v>
          </cell>
        </row>
        <row r="227">
          <cell r="A227" t="str">
            <v>094376910841</v>
          </cell>
          <cell r="B227" t="str">
            <v>1437744</v>
          </cell>
          <cell r="C227" t="str">
            <v>W&amp;N WINTON HUILE 200ML 744 OCRE JAUNE</v>
          </cell>
          <cell r="D227">
            <v>14</v>
          </cell>
          <cell r="E227"/>
          <cell r="F227"/>
          <cell r="G227" t="str">
            <v>WN WOC 200ML 744 OCRE JNE</v>
          </cell>
          <cell r="H227" t="str">
            <v>W&amp;N WINTON OIL COLOUR  200ML YELLOW OCHRE</v>
          </cell>
          <cell r="I227" t="str">
            <v>WN WOC 200ML YELLOW OCHRE</v>
          </cell>
          <cell r="J227">
            <v>8.3699999999999992</v>
          </cell>
          <cell r="K227">
            <v>8.5399999999999991</v>
          </cell>
        </row>
        <row r="228">
          <cell r="A228" t="str">
            <v>094376911220</v>
          </cell>
          <cell r="B228" t="str">
            <v>1437748</v>
          </cell>
          <cell r="C228" t="str">
            <v>W&amp;N WINTON HUILE 200ML 748 BLANC ZINC</v>
          </cell>
          <cell r="D228">
            <v>14</v>
          </cell>
          <cell r="E228"/>
          <cell r="F228"/>
          <cell r="G228" t="str">
            <v>WN WOC 200ML 748 BLC ZINC</v>
          </cell>
          <cell r="H228" t="str">
            <v>W&amp;N WINTON OIL COLOUR  200ML ZINC WHITE</v>
          </cell>
          <cell r="I228" t="str">
            <v>WN WOC 200ML ZINC WHITE</v>
          </cell>
          <cell r="J228">
            <v>8.3699999999999992</v>
          </cell>
          <cell r="K228">
            <v>8.5399999999999991</v>
          </cell>
        </row>
        <row r="229">
          <cell r="A229" t="str">
            <v>884955097007</v>
          </cell>
          <cell r="B229" t="str">
            <v>8840593</v>
          </cell>
          <cell r="C229" t="str">
            <v>W&amp;N WINTON HUILE 200ML 362 ROUGE ANGLAIS ROW</v>
          </cell>
          <cell r="D229">
            <v>14</v>
          </cell>
          <cell r="E229" t="str">
            <v>094376910896</v>
          </cell>
          <cell r="F229" t="str">
            <v>1437362</v>
          </cell>
          <cell r="G229" t="str">
            <v>WN WOC 200ML 362 RGE ANG ROW</v>
          </cell>
          <cell r="H229" t="str">
            <v>W&amp;N WINTON OIL COLOUR  200ML LIGHT RED ROW</v>
          </cell>
          <cell r="I229" t="str">
            <v>WN WOC 200ML LIGHT RED ROW     SP</v>
          </cell>
          <cell r="J229">
            <v>8.3699999999999992</v>
          </cell>
          <cell r="K229">
            <v>8.5399999999999991</v>
          </cell>
        </row>
        <row r="230">
          <cell r="A230" t="str">
            <v>884955097021</v>
          </cell>
          <cell r="B230" t="str">
            <v>8840595</v>
          </cell>
          <cell r="C230" t="str">
            <v>W&amp;N WINTON HUILE 200ML 552 TERRE DE SIENNE NATURELLE ROW</v>
          </cell>
          <cell r="D230">
            <v>14</v>
          </cell>
          <cell r="E230" t="str">
            <v>094376910865</v>
          </cell>
          <cell r="F230" t="str">
            <v>1437552</v>
          </cell>
          <cell r="G230" t="str">
            <v>WN WOC 200ML 552 TSN ROW</v>
          </cell>
          <cell r="H230" t="str">
            <v>W&amp;N WINTON OIL COLOUR  200ML RAW SIENNA ROW</v>
          </cell>
          <cell r="I230" t="str">
            <v>WN WOC 200ML RAW SIENNA ROW    SP</v>
          </cell>
          <cell r="J230">
            <v>8.3699999999999992</v>
          </cell>
          <cell r="K230">
            <v>8.5399999999999991</v>
          </cell>
        </row>
        <row r="231">
          <cell r="A231" t="str">
            <v>884955074824</v>
          </cell>
          <cell r="B231" t="str">
            <v>1437406</v>
          </cell>
          <cell r="C231" t="str">
            <v>W&amp;N WINTON HUILE 200ML 406 BLEU DIOXAZINE</v>
          </cell>
          <cell r="D231">
            <v>14</v>
          </cell>
          <cell r="E231"/>
          <cell r="F231"/>
          <cell r="G231" t="str">
            <v>WN WOC 200ML 406 BLEU DIOX</v>
          </cell>
          <cell r="H231" t="str">
            <v>W&amp;N WINTON OIL COLOUR 200ML TBE DIOXAZINE BLAUW</v>
          </cell>
          <cell r="I231" t="str">
            <v>WN WOC 200ML DIOX BL           SP</v>
          </cell>
          <cell r="J231">
            <v>8.3699999999999992</v>
          </cell>
          <cell r="K231">
            <v>8.5399999999999991</v>
          </cell>
        </row>
        <row r="232">
          <cell r="A232" t="str">
            <v>884955074794</v>
          </cell>
          <cell r="B232" t="str">
            <v>1437389</v>
          </cell>
          <cell r="C232" t="str">
            <v>W&amp;N WINTON HUILE 200ML 389 BRUN AZOIQUE</v>
          </cell>
          <cell r="D232">
            <v>14</v>
          </cell>
          <cell r="E232"/>
          <cell r="F232"/>
          <cell r="G232" t="str">
            <v>WN WOC 200ML 389 BRUN AZOIQUE</v>
          </cell>
          <cell r="H232" t="str">
            <v>W&amp;N WINTON OIL COLOUR 200ML TBE AZO BRUIN</v>
          </cell>
          <cell r="I232" t="str">
            <v>WN WOC 200ML AZO BRO           SP</v>
          </cell>
          <cell r="J232">
            <v>8.3699999999999992</v>
          </cell>
          <cell r="K232">
            <v>8.5399999999999991</v>
          </cell>
        </row>
        <row r="233">
          <cell r="A233" t="str">
            <v>884955074787</v>
          </cell>
          <cell r="B233" t="str">
            <v>1437107</v>
          </cell>
          <cell r="C233" t="str">
            <v>W&amp;N WINTON HUILE 200ML 107 CADMIUM SCARLET HUE</v>
          </cell>
          <cell r="D233">
            <v>14</v>
          </cell>
          <cell r="E233"/>
          <cell r="F233"/>
          <cell r="G233" t="str">
            <v>WN WOC 200ML 107 CD SCARLET H</v>
          </cell>
          <cell r="H233" t="str">
            <v>W&amp;N WINTON OIL COLOUR 200ML TBE CADMIUM SCHARLAKEN HUE</v>
          </cell>
          <cell r="I233" t="str">
            <v>WN WOC 200ML CAD SCA H         SP</v>
          </cell>
          <cell r="J233">
            <v>8.3699999999999992</v>
          </cell>
          <cell r="K233">
            <v>8.5399999999999991</v>
          </cell>
        </row>
        <row r="234">
          <cell r="A234" t="str">
            <v>884955074770</v>
          </cell>
          <cell r="B234" t="str">
            <v>1437280</v>
          </cell>
          <cell r="C234" t="str">
            <v>W&amp;N WINTON HUILE 200ML 280 JAUNE VERT AZOIQUE</v>
          </cell>
          <cell r="D234">
            <v>14</v>
          </cell>
          <cell r="E234"/>
          <cell r="F234"/>
          <cell r="G234" t="str">
            <v>WN WOC 200ML 280 JNE VER AZOIQ</v>
          </cell>
          <cell r="H234" t="str">
            <v>W&amp;N WINTON OIL COLOUR 200ML TBE AZO GEEL GROEN</v>
          </cell>
          <cell r="I234" t="str">
            <v>WN WOC 200ML AZO YEL GRE       SP</v>
          </cell>
          <cell r="J234">
            <v>8.3699999999999992</v>
          </cell>
          <cell r="K234">
            <v>8.5399999999999991</v>
          </cell>
        </row>
        <row r="235">
          <cell r="A235" t="str">
            <v>884955074800</v>
          </cell>
          <cell r="B235" t="str">
            <v>1437403</v>
          </cell>
          <cell r="C235" t="str">
            <v>W&amp;N WINTON HUILE 200ML 403 JAUNE VERT PHTALOCYANINE</v>
          </cell>
          <cell r="D235">
            <v>14</v>
          </cell>
          <cell r="E235"/>
          <cell r="F235"/>
          <cell r="G235" t="str">
            <v>WN WOC 200ML 403 JNE VER PHTAL</v>
          </cell>
          <cell r="H235" t="str">
            <v>W&amp;N WINTON OIL COLOUR 200ML TBE PHTHALO GEEL GROEN</v>
          </cell>
          <cell r="I235" t="str">
            <v>WN WOC 200ML PHTHALO YEL GRE   SP</v>
          </cell>
          <cell r="J235">
            <v>8.3699999999999992</v>
          </cell>
          <cell r="K235">
            <v>8.5399999999999991</v>
          </cell>
        </row>
        <row r="236">
          <cell r="A236" t="str">
            <v>884955074763</v>
          </cell>
          <cell r="B236" t="str">
            <v>1437250</v>
          </cell>
          <cell r="C236" t="str">
            <v>W&amp;N WINTON HUILE 200ML 250 ROSE QUINACRIDONE FONCE</v>
          </cell>
          <cell r="D236">
            <v>14</v>
          </cell>
          <cell r="E236"/>
          <cell r="F236"/>
          <cell r="G236" t="str">
            <v>WN WOC 200ML 250 ROSE QUINA FC</v>
          </cell>
          <cell r="H236" t="str">
            <v>W&amp;N WINTON OIL COLOUR 200ML TBE QUINACRIDONE ROZE DIEP</v>
          </cell>
          <cell r="I236" t="str">
            <v>WN WOC 200ML QUINA DP PNK      SP</v>
          </cell>
          <cell r="J236">
            <v>8.3699999999999992</v>
          </cell>
          <cell r="K236">
            <v>8.5399999999999991</v>
          </cell>
        </row>
        <row r="237">
          <cell r="A237" t="str">
            <v>884955074817</v>
          </cell>
          <cell r="B237" t="str">
            <v>1437405</v>
          </cell>
          <cell r="C237" t="str">
            <v>W&amp;N WINTON HUILE 200ML 405 VERT DE GRIS FONCE</v>
          </cell>
          <cell r="D237">
            <v>14</v>
          </cell>
          <cell r="E237"/>
          <cell r="F237"/>
          <cell r="G237" t="str">
            <v>WN WOC 200ML 405 VERT GRIS FCE</v>
          </cell>
          <cell r="H237" t="str">
            <v>W&amp;N WINTON OIL COLOUR 200ML TBE DONKER VERDIGRIS</v>
          </cell>
          <cell r="I237" t="str">
            <v>WN WOC 200ML DK VERDIGRIS      SP</v>
          </cell>
          <cell r="J237">
            <v>8.3699999999999992</v>
          </cell>
          <cell r="K237">
            <v>8.5399999999999991</v>
          </cell>
        </row>
        <row r="238">
          <cell r="A238" t="str">
            <v>884955074756</v>
          </cell>
          <cell r="B238" t="str">
            <v>1437048</v>
          </cell>
          <cell r="C238" t="str">
            <v>W&amp;N WINTON HUILE 200ML 048 VERT PHTALOCYANINE FONCE</v>
          </cell>
          <cell r="D238">
            <v>14</v>
          </cell>
          <cell r="E238"/>
          <cell r="F238"/>
          <cell r="G238" t="str">
            <v>WN WOC 200ML 048 VERT PHTAL FC</v>
          </cell>
          <cell r="H238" t="str">
            <v>W&amp;N WINTON OIL COLOUR 200ML TBE PHTHALO GROEN DIEP</v>
          </cell>
          <cell r="I238" t="str">
            <v>WN WOC 200ML PHTHALO DP GRE    SP</v>
          </cell>
          <cell r="J238">
            <v>8.3699999999999992</v>
          </cell>
          <cell r="K238">
            <v>8.5399999999999991</v>
          </cell>
        </row>
        <row r="239">
          <cell r="A239" t="str">
            <v>094376911152</v>
          </cell>
          <cell r="B239" t="str">
            <v>1414242</v>
          </cell>
          <cell r="C239" t="str">
            <v>W&amp;N WINTON HUILE 37ML 242 BLANC DARGENT IMITATION</v>
          </cell>
          <cell r="D239">
            <v>14</v>
          </cell>
          <cell r="E239"/>
          <cell r="F239"/>
          <cell r="G239" t="str">
            <v>WN WOC 37ML 242 BLC ARG IMI</v>
          </cell>
          <cell r="H239" t="str">
            <v>W&amp;N WINTON OIL COLOUR  37ML FLAKE WHITE HU</v>
          </cell>
          <cell r="I239" t="str">
            <v>WN WOC 37ML FLAKE WH HUE</v>
          </cell>
          <cell r="J239">
            <v>3.5</v>
          </cell>
          <cell r="K239">
            <v>3.57</v>
          </cell>
        </row>
        <row r="240">
          <cell r="A240" t="str">
            <v>884955083741</v>
          </cell>
          <cell r="B240" t="str">
            <v>8840009</v>
          </cell>
          <cell r="C240" t="str">
            <v>W&amp;N WINTON HUILE 37ML 415 BLANC POUR MELANGES ROW</v>
          </cell>
          <cell r="D240">
            <v>14</v>
          </cell>
          <cell r="E240" t="str">
            <v>094376915044</v>
          </cell>
          <cell r="F240" t="str">
            <v>1414415</v>
          </cell>
          <cell r="G240" t="str">
            <v>WN WOC 37ML 415 BLC MLGE ROW</v>
          </cell>
          <cell r="H240" t="str">
            <v>W&amp;N WINTON OIL COLOUR 37ML SOFT MIX WHITE ROW</v>
          </cell>
          <cell r="I240" t="str">
            <v>WN WOC 37ML SFT MIX WH ROW     SP</v>
          </cell>
          <cell r="J240">
            <v>3.5</v>
          </cell>
          <cell r="K240">
            <v>3.57</v>
          </cell>
        </row>
        <row r="241">
          <cell r="A241" t="str">
            <v>094376711691</v>
          </cell>
          <cell r="B241" t="str">
            <v>1414696</v>
          </cell>
          <cell r="C241" t="str">
            <v>W&amp;N WINTON HUILE 37ML 696 NUANCE VERT GUIGNET</v>
          </cell>
          <cell r="D241">
            <v>14</v>
          </cell>
          <cell r="E241"/>
          <cell r="F241"/>
          <cell r="G241" t="str">
            <v>WN WOC 37ML 696 NCE VERT G</v>
          </cell>
          <cell r="H241" t="str">
            <v>W&amp;N WINTON COLOUR 37ML VIRID HUE PHTH</v>
          </cell>
          <cell r="I241" t="str">
            <v>WN WOC 37ML VIRID HUE PHTH</v>
          </cell>
          <cell r="J241">
            <v>3.5</v>
          </cell>
          <cell r="K241">
            <v>3.57</v>
          </cell>
        </row>
        <row r="242">
          <cell r="A242" t="str">
            <v>094376711257</v>
          </cell>
          <cell r="B242" t="str">
            <v>1414074</v>
          </cell>
          <cell r="C242" t="str">
            <v>W&amp;N WINTON HUILE 37ML 074 TERRE DE SIENNE BRULEE</v>
          </cell>
          <cell r="D242">
            <v>14</v>
          </cell>
          <cell r="E242"/>
          <cell r="F242"/>
          <cell r="G242" t="str">
            <v>WN WOC 37ML 074 T S B</v>
          </cell>
          <cell r="H242" t="str">
            <v>W&amp;N WINTON COLOUR 37ML BURNT SIENNA</v>
          </cell>
          <cell r="I242" t="str">
            <v>WN WOC 37ML BURNT SIENNA</v>
          </cell>
          <cell r="J242">
            <v>3.5</v>
          </cell>
          <cell r="K242">
            <v>3.57</v>
          </cell>
        </row>
        <row r="243">
          <cell r="A243" t="str">
            <v>094376711264</v>
          </cell>
          <cell r="B243" t="str">
            <v>1414076</v>
          </cell>
          <cell r="C243" t="str">
            <v>W&amp;N WINTON HUILE 37ML 076 TERRE D'OMBRE BRULEE</v>
          </cell>
          <cell r="D243">
            <v>14</v>
          </cell>
          <cell r="E243"/>
          <cell r="F243"/>
          <cell r="G243" t="str">
            <v>WN WOC 37ML 076 T O B</v>
          </cell>
          <cell r="H243" t="str">
            <v>W&amp;N WINTON COLOUR 37ML BURNT UMBER</v>
          </cell>
          <cell r="I243" t="str">
            <v>WN WOC 37ML BURNT UMBER</v>
          </cell>
          <cell r="J243">
            <v>3.5</v>
          </cell>
          <cell r="K243">
            <v>3.57</v>
          </cell>
        </row>
        <row r="244">
          <cell r="A244" t="str">
            <v>094376910407</v>
          </cell>
          <cell r="B244" t="str">
            <v>1414087</v>
          </cell>
          <cell r="C244" t="str">
            <v>W&amp;N WINTON HUILE 37ML 087 NUANCE DE JAUNE DE CADMIUM CITRON</v>
          </cell>
          <cell r="D244">
            <v>14</v>
          </cell>
          <cell r="E244"/>
          <cell r="F244"/>
          <cell r="G244" t="str">
            <v>WN WOC 37ML 087 NUA JNE CD CIT</v>
          </cell>
          <cell r="H244" t="str">
            <v>W&amp;N WINTON OIL COLOUR  37ML CAD LEMON HUE</v>
          </cell>
          <cell r="I244" t="str">
            <v>WN WOC 37ML CAD LEMON HUE</v>
          </cell>
          <cell r="J244">
            <v>3.5</v>
          </cell>
          <cell r="K244">
            <v>3.57</v>
          </cell>
        </row>
        <row r="245">
          <cell r="A245" t="str">
            <v>094376711295</v>
          </cell>
          <cell r="B245" t="str">
            <v>1414090</v>
          </cell>
          <cell r="C245" t="str">
            <v>W&amp;N WINTON HUILE 37ML 090 CADMIUM ORANGE HUE</v>
          </cell>
          <cell r="D245">
            <v>14</v>
          </cell>
          <cell r="E245"/>
          <cell r="F245"/>
          <cell r="G245" t="str">
            <v>WN WOC 37ML 090 CAD ORANGE HUE</v>
          </cell>
          <cell r="H245" t="str">
            <v>W&amp;N WINTON COLOUR 37ML CAD ORANGE HUE</v>
          </cell>
          <cell r="I245" t="str">
            <v>WN WOC 37ML CAD ORANGE HUE</v>
          </cell>
          <cell r="J245">
            <v>3.5</v>
          </cell>
          <cell r="K245">
            <v>3.57</v>
          </cell>
        </row>
        <row r="246">
          <cell r="A246" t="str">
            <v>094376711318</v>
          </cell>
          <cell r="B246" t="str">
            <v>1414098</v>
          </cell>
          <cell r="C246" t="str">
            <v>W&amp;N WINTON HUILE 37ML 098 NUANCE DE ROUGE DE CADMIUM FONCE</v>
          </cell>
          <cell r="D246">
            <v>14</v>
          </cell>
          <cell r="E246"/>
          <cell r="F246"/>
          <cell r="G246" t="str">
            <v>WN WOC 37ML 098 NUA RGE CD FCE</v>
          </cell>
          <cell r="H246" t="str">
            <v>W&amp;N WINTON COLOUR 37ML CAD RED DP HUE</v>
          </cell>
          <cell r="I246" t="str">
            <v>WN WOC 37ML CAD RED DP HUE</v>
          </cell>
          <cell r="J246">
            <v>3.5</v>
          </cell>
          <cell r="K246">
            <v>3.57</v>
          </cell>
        </row>
        <row r="247">
          <cell r="A247" t="str">
            <v>094376711301</v>
          </cell>
          <cell r="B247" t="str">
            <v>1414095</v>
          </cell>
          <cell r="C247" t="str">
            <v>W&amp;N WINTON HUILE 37ML 095 NUANCE DE ROUGE DE CADMIUM</v>
          </cell>
          <cell r="D247">
            <v>14</v>
          </cell>
          <cell r="E247"/>
          <cell r="F247"/>
          <cell r="G247" t="str">
            <v>WN WOC 37ML 095 NUA RGE CAD</v>
          </cell>
          <cell r="H247" t="str">
            <v>W&amp;N WINTON COLOUR 37ML CAD RED HUE</v>
          </cell>
          <cell r="I247" t="str">
            <v>WN WOC 37ML CAD RED HUE</v>
          </cell>
          <cell r="J247">
            <v>3.5</v>
          </cell>
          <cell r="K247">
            <v>3.57</v>
          </cell>
        </row>
        <row r="248">
          <cell r="A248" t="str">
            <v>094376711363</v>
          </cell>
          <cell r="B248" t="str">
            <v>1414115</v>
          </cell>
          <cell r="C248" t="str">
            <v>W&amp;N WINTON HUILE 37ML 115 NUANCE DE JAUNE DE CADMIUM FONCE</v>
          </cell>
          <cell r="D248">
            <v>14</v>
          </cell>
          <cell r="E248"/>
          <cell r="F248"/>
          <cell r="G248" t="str">
            <v>WN WOC 37ML 115 NUA JNE CD FCE</v>
          </cell>
          <cell r="H248" t="str">
            <v>W&amp;N WINTON COLOUR 37ML CAD YELL DP HU</v>
          </cell>
          <cell r="I248" t="str">
            <v>WN WOC 37ML CAD YELL DP HUE</v>
          </cell>
          <cell r="J248">
            <v>3.5</v>
          </cell>
          <cell r="K248">
            <v>3.57</v>
          </cell>
        </row>
        <row r="249">
          <cell r="A249" t="str">
            <v>094376711349</v>
          </cell>
          <cell r="B249" t="str">
            <v>1414109</v>
          </cell>
          <cell r="C249" t="str">
            <v>W&amp;N WINTON HUILE 37ML 109 NUANCE DE JAUNE DE CADMIUM</v>
          </cell>
          <cell r="D249">
            <v>14</v>
          </cell>
          <cell r="E249"/>
          <cell r="F249"/>
          <cell r="G249" t="str">
            <v>WN WOC 37ML 109 NUA JNE CAD</v>
          </cell>
          <cell r="H249" t="str">
            <v>W&amp;N WINTON COLOUR 37ML CAD YELLOW HUE</v>
          </cell>
          <cell r="I249" t="str">
            <v>WN WOC 37ML CAD YELLOW HUE</v>
          </cell>
          <cell r="J249">
            <v>3.5</v>
          </cell>
          <cell r="K249">
            <v>3.57</v>
          </cell>
        </row>
        <row r="250">
          <cell r="A250" t="str">
            <v>094376711387</v>
          </cell>
          <cell r="B250" t="str">
            <v>1414119</v>
          </cell>
          <cell r="C250" t="str">
            <v>W&amp;N WINTON HUILE 37ML 119 NUANCE DE JAUNE DE CADMIUM PALE</v>
          </cell>
          <cell r="D250">
            <v>14</v>
          </cell>
          <cell r="E250"/>
          <cell r="F250"/>
          <cell r="G250" t="str">
            <v>WN WOC 37ML 119 NUA JNE CD PAL</v>
          </cell>
          <cell r="H250" t="str">
            <v>W&amp;N WINTON COLOUR 37ML CAD YELL PL HU</v>
          </cell>
          <cell r="I250" t="str">
            <v>WN WOC 37ML CAD YELL PL HUE</v>
          </cell>
          <cell r="J250">
            <v>3.5</v>
          </cell>
          <cell r="K250">
            <v>3.57</v>
          </cell>
        </row>
        <row r="251">
          <cell r="A251" t="str">
            <v>094376711400</v>
          </cell>
          <cell r="B251" t="str">
            <v>1414138</v>
          </cell>
          <cell r="C251" t="str">
            <v>W&amp;N WINTON HUILE 37ML 138 NUANCE DE BLEU CERULEUM</v>
          </cell>
          <cell r="D251">
            <v>14</v>
          </cell>
          <cell r="E251"/>
          <cell r="F251"/>
          <cell r="G251" t="str">
            <v>WN WOC 37ML 138 NUA BLEU CERUL</v>
          </cell>
          <cell r="H251" t="str">
            <v>W&amp;N WINTON COLOUR 37ML CERUL BLUE HUE</v>
          </cell>
          <cell r="I251" t="str">
            <v>WN WOC 37ML CERUL BLUE HUE</v>
          </cell>
          <cell r="J251">
            <v>3.5</v>
          </cell>
          <cell r="K251">
            <v>3.57</v>
          </cell>
        </row>
        <row r="252">
          <cell r="A252" t="str">
            <v>094376910292</v>
          </cell>
          <cell r="B252" t="str">
            <v>1414145</v>
          </cell>
          <cell r="C252" t="str">
            <v>W&amp;N WINTON HUILE 37ML 145 NUANCE DE VERT DE CHROME</v>
          </cell>
          <cell r="D252">
            <v>14</v>
          </cell>
          <cell r="E252"/>
          <cell r="F252"/>
          <cell r="G252" t="str">
            <v>WN WOC 37ML 145 NUA VERT CHROM</v>
          </cell>
          <cell r="H252" t="str">
            <v>W&amp;N WINTON OIL COLOUR  37ML CHROME GRN HUE</v>
          </cell>
          <cell r="I252" t="str">
            <v>WN WOC 37ML CHROME GRN HUE</v>
          </cell>
          <cell r="J252">
            <v>3.5</v>
          </cell>
          <cell r="K252">
            <v>3.57</v>
          </cell>
        </row>
        <row r="253">
          <cell r="A253" t="str">
            <v>094376910452</v>
          </cell>
          <cell r="B253" t="str">
            <v>1414149</v>
          </cell>
          <cell r="C253" t="str">
            <v>W&amp;N WINTON HUILE 37ML 149 NUANCE DE JAUNE DE CHROME</v>
          </cell>
          <cell r="D253">
            <v>14</v>
          </cell>
          <cell r="E253"/>
          <cell r="F253"/>
          <cell r="G253" t="str">
            <v>WN WOC 37ML149 NUA JNE CHR</v>
          </cell>
          <cell r="H253" t="str">
            <v>W&amp;N WINTON OIL COLOUR  37ML CHROME YEL HUE</v>
          </cell>
          <cell r="I253" t="str">
            <v>WN WOC 37ML CHROME YEL HUE</v>
          </cell>
          <cell r="J253">
            <v>3.5</v>
          </cell>
          <cell r="K253">
            <v>3.57</v>
          </cell>
        </row>
        <row r="254">
          <cell r="A254" t="str">
            <v>094376711424</v>
          </cell>
          <cell r="B254" t="str">
            <v>1414179</v>
          </cell>
          <cell r="C254" t="str">
            <v>W&amp;N WINTON HUILE 37ML 179 NUANCE DE BLEU DE COBALT</v>
          </cell>
          <cell r="D254">
            <v>14</v>
          </cell>
          <cell r="E254"/>
          <cell r="F254"/>
          <cell r="G254" t="str">
            <v>WN WOC 37ML 179 NUA BLEU COB</v>
          </cell>
          <cell r="H254" t="str">
            <v>W&amp;N WINTON COLOUR 37ML COBALT BLUE HU</v>
          </cell>
          <cell r="I254" t="str">
            <v>WN WOC 37ML COBALT BLUE HUE</v>
          </cell>
          <cell r="J254">
            <v>3.5</v>
          </cell>
          <cell r="K254">
            <v>3.57</v>
          </cell>
        </row>
        <row r="255">
          <cell r="A255" t="str">
            <v>094376711431</v>
          </cell>
          <cell r="B255" t="str">
            <v>1414194</v>
          </cell>
          <cell r="C255" t="str">
            <v>W&amp;N WINTON HUILE 37ML 194 COBALT VIOLET HUE</v>
          </cell>
          <cell r="D255">
            <v>14</v>
          </cell>
          <cell r="E255"/>
          <cell r="F255"/>
          <cell r="G255" t="str">
            <v>WN WOC 37ML 194 COB VIOLET H</v>
          </cell>
          <cell r="H255" t="str">
            <v>W&amp;N WINTON COLOUR 37ML COB VIOLET HUE</v>
          </cell>
          <cell r="I255" t="str">
            <v>WN WOC 37ML COB VIOLET HUE</v>
          </cell>
          <cell r="J255">
            <v>3.5</v>
          </cell>
          <cell r="K255">
            <v>3.57</v>
          </cell>
        </row>
        <row r="256">
          <cell r="A256" t="str">
            <v>094376711448</v>
          </cell>
          <cell r="B256" t="str">
            <v>1414229</v>
          </cell>
          <cell r="C256" t="str">
            <v>W&amp;N WINTON HUILE 37ML 229 DIOXAZINE PURPLE</v>
          </cell>
          <cell r="D256">
            <v>14</v>
          </cell>
          <cell r="E256"/>
          <cell r="F256"/>
          <cell r="G256" t="str">
            <v>WN WOC 37ML 229 DIOX PURPLE</v>
          </cell>
          <cell r="H256" t="str">
            <v>W&amp;N WINTON COLOUR 37ML DIOX PURPLE</v>
          </cell>
          <cell r="I256" t="str">
            <v>WN WOC 37ML DIOX PURPLE</v>
          </cell>
          <cell r="J256">
            <v>3.5</v>
          </cell>
          <cell r="K256">
            <v>3.57</v>
          </cell>
        </row>
        <row r="257">
          <cell r="A257" t="str">
            <v>094376910247</v>
          </cell>
          <cell r="B257" t="str">
            <v>1414241</v>
          </cell>
          <cell r="C257" t="str">
            <v>W&amp;N WINTON HUILE 37ML 241 VERT EMERAUDE</v>
          </cell>
          <cell r="D257">
            <v>14</v>
          </cell>
          <cell r="E257"/>
          <cell r="F257"/>
          <cell r="G257" t="str">
            <v>WN WOC 37ML 241 VERT EMERAUDE</v>
          </cell>
          <cell r="H257" t="str">
            <v>W&amp;N WINTON OIL COLOUR  37ML EMERALD GREEN</v>
          </cell>
          <cell r="I257" t="str">
            <v>WN WOC 37ML EMERALD GREEN</v>
          </cell>
          <cell r="J257">
            <v>3.5</v>
          </cell>
          <cell r="K257">
            <v>3.57</v>
          </cell>
        </row>
        <row r="258">
          <cell r="A258" t="str">
            <v>094376711479</v>
          </cell>
          <cell r="B258" t="str">
            <v>1414263</v>
          </cell>
          <cell r="C258" t="str">
            <v>W&amp;N WINTON HUILE 37ML 263 OUTREMER FRAN€AIS</v>
          </cell>
          <cell r="D258">
            <v>14</v>
          </cell>
          <cell r="E258"/>
          <cell r="F258"/>
          <cell r="G258" t="str">
            <v>WN WOC 37ML 263 OUTREMER FRA</v>
          </cell>
          <cell r="H258" t="str">
            <v>W&amp;N WINTON COLOUR 37ML FRENCH ULTRA</v>
          </cell>
          <cell r="I258" t="str">
            <v>WN WOC 37ML FRENCH ULTRA</v>
          </cell>
          <cell r="J258">
            <v>3.5</v>
          </cell>
          <cell r="K258">
            <v>3.57</v>
          </cell>
        </row>
        <row r="259">
          <cell r="A259" t="str">
            <v>094376711509</v>
          </cell>
          <cell r="B259" t="str">
            <v>1414337</v>
          </cell>
          <cell r="C259" t="str">
            <v>W&amp;N WINTON HUILE 37ML 337 NOIR DE FUMEE</v>
          </cell>
          <cell r="D259">
            <v>14</v>
          </cell>
          <cell r="E259"/>
          <cell r="F259"/>
          <cell r="G259" t="str">
            <v>WN WOC 37ML 337 NOIR DE FUMEE</v>
          </cell>
          <cell r="H259" t="str">
            <v>W&amp;N WINTON COLOUR 37ML LAMP BLACK</v>
          </cell>
          <cell r="I259" t="str">
            <v>WN WOC 37ML LAMP BLACK</v>
          </cell>
          <cell r="J259">
            <v>3.5</v>
          </cell>
          <cell r="K259">
            <v>3.57</v>
          </cell>
        </row>
        <row r="260">
          <cell r="A260" t="str">
            <v>094376711516</v>
          </cell>
          <cell r="B260" t="str">
            <v>1414346</v>
          </cell>
          <cell r="C260" t="str">
            <v>W&amp;N WINTON HUILE 37ML 346 JAUNE CITRON IMIT</v>
          </cell>
          <cell r="D260">
            <v>14</v>
          </cell>
          <cell r="E260"/>
          <cell r="F260"/>
          <cell r="G260" t="str">
            <v>WN WOC 37ML 346 JNE CITRON IM</v>
          </cell>
          <cell r="H260" t="str">
            <v>W&amp;N WINTON COLOUR 37ML LEMON YELL HUE</v>
          </cell>
          <cell r="I260" t="str">
            <v>WN WOC 37ML LEMON YELL HUE</v>
          </cell>
          <cell r="J260">
            <v>3.5</v>
          </cell>
          <cell r="K260">
            <v>3.57</v>
          </cell>
        </row>
        <row r="261">
          <cell r="A261" t="str">
            <v>094376711530</v>
          </cell>
          <cell r="B261" t="str">
            <v>1414380</v>
          </cell>
          <cell r="C261" t="str">
            <v>W&amp;N WINTON HUILE 37ML 380 MAGENTA</v>
          </cell>
          <cell r="D261">
            <v>14</v>
          </cell>
          <cell r="E261"/>
          <cell r="F261"/>
          <cell r="G261" t="str">
            <v>WN WOC 37ML 380 MAGENTA</v>
          </cell>
          <cell r="H261" t="str">
            <v>W&amp;N WINTON COLOUR 37ML MAGENTA</v>
          </cell>
          <cell r="I261" t="str">
            <v>WN WOC 37ML MAGENTA</v>
          </cell>
          <cell r="J261">
            <v>3.5</v>
          </cell>
          <cell r="K261">
            <v>3.57</v>
          </cell>
        </row>
        <row r="262">
          <cell r="A262" t="str">
            <v>094376711547</v>
          </cell>
          <cell r="B262" t="str">
            <v>1414422</v>
          </cell>
          <cell r="C262" t="str">
            <v>W&amp;N WINTON HUILE 37ML 422 NUANCE DE JAUNE DE NAPLES</v>
          </cell>
          <cell r="D262">
            <v>14</v>
          </cell>
          <cell r="E262"/>
          <cell r="F262"/>
          <cell r="G262" t="str">
            <v>WN WOC 37ML 422 NUA JNE NAPLES</v>
          </cell>
          <cell r="H262" t="str">
            <v>W&amp;N WINTON COLOUR 37ML NAPLES YEL HUE</v>
          </cell>
          <cell r="I262" t="str">
            <v>WN WOC 37ML NAPLES YEL HUE</v>
          </cell>
          <cell r="J262">
            <v>3.5</v>
          </cell>
          <cell r="K262">
            <v>3.57</v>
          </cell>
        </row>
        <row r="263">
          <cell r="A263" t="str">
            <v>094376711493</v>
          </cell>
          <cell r="B263" t="str">
            <v>1414331</v>
          </cell>
          <cell r="C263" t="str">
            <v>W&amp;N WINTON HUILE 37ML 331 NOIR DIVOIRE</v>
          </cell>
          <cell r="D263">
            <v>14</v>
          </cell>
          <cell r="E263"/>
          <cell r="F263"/>
          <cell r="G263" t="str">
            <v>WN WOC 37ML 331 NOIR DIVOIRE</v>
          </cell>
          <cell r="H263" t="str">
            <v>W&amp;N WINTON COLOUR 37ML IVORY BLACK</v>
          </cell>
          <cell r="I263" t="str">
            <v>WN WOC 37ML IVORY BLACK</v>
          </cell>
          <cell r="J263">
            <v>3.5</v>
          </cell>
          <cell r="K263">
            <v>3.57</v>
          </cell>
        </row>
        <row r="264">
          <cell r="A264" t="str">
            <v>094376711554</v>
          </cell>
          <cell r="B264" t="str">
            <v>1414459</v>
          </cell>
          <cell r="C264" t="str">
            <v>W&amp;N WINTON HUILE 37ML 459 OXYDE DE CHROME</v>
          </cell>
          <cell r="D264">
            <v>14</v>
          </cell>
          <cell r="E264"/>
          <cell r="F264"/>
          <cell r="G264" t="str">
            <v>WN WOC 37ML 459 OXYDE CHROME</v>
          </cell>
          <cell r="H264" t="str">
            <v>W&amp;N WINTON COLOUR 37ML OXIDE'CHROME</v>
          </cell>
          <cell r="I264" t="str">
            <v>WN WOC 37ML OXIDE'CHROME</v>
          </cell>
          <cell r="J264">
            <v>3.5</v>
          </cell>
          <cell r="K264">
            <v>3.57</v>
          </cell>
        </row>
        <row r="265">
          <cell r="A265" t="str">
            <v>094376711561</v>
          </cell>
          <cell r="B265" t="str">
            <v>1414465</v>
          </cell>
          <cell r="C265" t="str">
            <v>W&amp;N WINTON HUILE 37ML 465 GRIS DE PAYNE</v>
          </cell>
          <cell r="D265">
            <v>14</v>
          </cell>
          <cell r="E265"/>
          <cell r="F265"/>
          <cell r="G265" t="str">
            <v>WN WOC 37ML 465 GRIS DE PAYNE</v>
          </cell>
          <cell r="H265" t="str">
            <v>W&amp;N WINTON COLOUR 37ML PAYNES GREY</v>
          </cell>
          <cell r="I265" t="str">
            <v>WN WOC 37ML PAYNES GREY</v>
          </cell>
          <cell r="J265">
            <v>3.5</v>
          </cell>
          <cell r="K265">
            <v>3.57</v>
          </cell>
        </row>
        <row r="266">
          <cell r="A266" t="str">
            <v>094376910735</v>
          </cell>
          <cell r="B266" t="str">
            <v>1414478</v>
          </cell>
          <cell r="C266" t="str">
            <v>W&amp;N WINTON HUILE 37ML 478 PERMANENT CRIMSON LAKE</v>
          </cell>
          <cell r="D266">
            <v>14</v>
          </cell>
          <cell r="E266"/>
          <cell r="F266"/>
          <cell r="G266" t="str">
            <v>WN WOC 37ML 478 PERM CRIM LAKE</v>
          </cell>
          <cell r="H266" t="str">
            <v>W&amp;N WINTON OIL COLOUR  37ML PERM CRIMSON L</v>
          </cell>
          <cell r="I266" t="str">
            <v>WN WOC 37ML PERM CRIMSON LK</v>
          </cell>
          <cell r="J266">
            <v>3.5</v>
          </cell>
          <cell r="K266">
            <v>3.57</v>
          </cell>
        </row>
        <row r="267">
          <cell r="A267" t="str">
            <v>094376910681</v>
          </cell>
          <cell r="B267" t="str">
            <v>1414480</v>
          </cell>
          <cell r="C267" t="str">
            <v>W&amp;N WINTON HUILE 37ML 480 LAQUE GERANIUM PERMANENT</v>
          </cell>
          <cell r="D267">
            <v>14</v>
          </cell>
          <cell r="E267"/>
          <cell r="F267"/>
          <cell r="G267" t="str">
            <v>WN WOC 37ML 480 LAQ GERAN PERM</v>
          </cell>
          <cell r="H267" t="str">
            <v>W&amp;N WINTON OIL COLOUR  37ML PERM GERAN'M L</v>
          </cell>
          <cell r="I267" t="str">
            <v>WN WOC 37ML PERM GERAN'M LK</v>
          </cell>
          <cell r="J267">
            <v>3.5</v>
          </cell>
          <cell r="K267">
            <v>3.57</v>
          </cell>
        </row>
        <row r="268">
          <cell r="A268" t="str">
            <v>094376711578</v>
          </cell>
          <cell r="B268" t="str">
            <v>1414483</v>
          </cell>
          <cell r="C268" t="str">
            <v>W&amp;N WINTON HUILE 37ML 483 VERT CLAIR PERMANENT</v>
          </cell>
          <cell r="D268">
            <v>14</v>
          </cell>
          <cell r="E268"/>
          <cell r="F268"/>
          <cell r="G268" t="str">
            <v>WN WOC 37ML 483 VERT CL PERM</v>
          </cell>
          <cell r="H268" t="str">
            <v>W&amp;N WINTON COLOUR 37ML PERM GREEN LT</v>
          </cell>
          <cell r="I268" t="str">
            <v>WN WOC 37ML PERM GREEN LT</v>
          </cell>
          <cell r="J268">
            <v>3.5</v>
          </cell>
          <cell r="K268">
            <v>3.57</v>
          </cell>
        </row>
        <row r="269">
          <cell r="A269" t="str">
            <v>094376711585</v>
          </cell>
          <cell r="B269" t="str">
            <v>1414502</v>
          </cell>
          <cell r="C269" t="str">
            <v>W&amp;N WINTON HUILE 37ML 502 ROSE PERMANENT</v>
          </cell>
          <cell r="D269">
            <v>14</v>
          </cell>
          <cell r="E269"/>
          <cell r="F269"/>
          <cell r="G269" t="str">
            <v>WN WOC 37ML 502 ROSE PERMANENT</v>
          </cell>
          <cell r="H269" t="str">
            <v>W&amp;N WINTON COLOUR 37ML PERM ROSE</v>
          </cell>
          <cell r="I269" t="str">
            <v>WN WOC 37ML PERM ROSE</v>
          </cell>
          <cell r="J269">
            <v>3.5</v>
          </cell>
          <cell r="K269">
            <v>3.57</v>
          </cell>
        </row>
        <row r="270">
          <cell r="A270" t="str">
            <v>094376711592</v>
          </cell>
          <cell r="B270" t="str">
            <v>1414516</v>
          </cell>
          <cell r="C270" t="str">
            <v>W&amp;N WINTON HUILE 37ML 516 BLEU DE PHTALOCYANINE</v>
          </cell>
          <cell r="D270">
            <v>14</v>
          </cell>
          <cell r="E270"/>
          <cell r="F270"/>
          <cell r="G270" t="str">
            <v>WN WOC 37ML 516 BLEU PHTALO</v>
          </cell>
          <cell r="H270" t="str">
            <v>W&amp;N WINTON COLOUR 37ML PHTHALO BLUE</v>
          </cell>
          <cell r="I270" t="str">
            <v>WN WOC 37ML PHTHALO BLUE</v>
          </cell>
          <cell r="J270">
            <v>3.5</v>
          </cell>
          <cell r="K270">
            <v>3.57</v>
          </cell>
        </row>
        <row r="271">
          <cell r="A271" t="str">
            <v>094376711608</v>
          </cell>
          <cell r="B271" t="str">
            <v>1414538</v>
          </cell>
          <cell r="C271" t="str">
            <v>W&amp;N WINTON HUILE 37ML 538 BLEU DE PRUSSE</v>
          </cell>
          <cell r="D271">
            <v>14</v>
          </cell>
          <cell r="E271"/>
          <cell r="F271"/>
          <cell r="G271" t="str">
            <v>WN WOC 37ML 538 BLEU DE PRUSSE</v>
          </cell>
          <cell r="H271" t="str">
            <v>W&amp;N WINTON COLOUR 37ML PRUSSIAN BLUE</v>
          </cell>
          <cell r="I271" t="str">
            <v>WN WOC 37ML PRUSSIAN BLUE</v>
          </cell>
          <cell r="J271">
            <v>3.5</v>
          </cell>
          <cell r="K271">
            <v>3.57</v>
          </cell>
        </row>
        <row r="272">
          <cell r="A272" t="str">
            <v>094376711622</v>
          </cell>
          <cell r="B272" t="str">
            <v>1414554</v>
          </cell>
          <cell r="C272" t="str">
            <v>W&amp;N WINTON HUILE 37ML 554 TERRE D'OMBRE NATURELLE</v>
          </cell>
          <cell r="D272">
            <v>14</v>
          </cell>
          <cell r="E272"/>
          <cell r="F272"/>
          <cell r="G272" t="str">
            <v>WN WOC 37ML 554 T O N</v>
          </cell>
          <cell r="H272" t="str">
            <v>W&amp;N WINTON COLOUR 37ML RAW UMBER</v>
          </cell>
          <cell r="I272" t="str">
            <v>WN WOC 37ML RAW UMBER</v>
          </cell>
          <cell r="J272">
            <v>3.5</v>
          </cell>
          <cell r="K272">
            <v>3.57</v>
          </cell>
        </row>
        <row r="273">
          <cell r="A273" t="str">
            <v>094376711462</v>
          </cell>
          <cell r="B273" t="str">
            <v>1414257</v>
          </cell>
          <cell r="C273" t="str">
            <v>W&amp;N WINTON HUILE 37ML 257 ROSE PALE</v>
          </cell>
          <cell r="D273">
            <v>14</v>
          </cell>
          <cell r="E273"/>
          <cell r="F273"/>
          <cell r="G273" t="str">
            <v>WN WOC 37ML 257 ROSE PALE</v>
          </cell>
          <cell r="H273" t="str">
            <v>W&amp;N WINTON COLOUR 37ML TBE PALE ROSE</v>
          </cell>
          <cell r="I273" t="str">
            <v>WN WOC 37ML PALE ROSE</v>
          </cell>
          <cell r="J273">
            <v>3.5</v>
          </cell>
          <cell r="K273">
            <v>3.57</v>
          </cell>
        </row>
        <row r="274">
          <cell r="A274" t="str">
            <v>094376711486</v>
          </cell>
          <cell r="B274" t="str">
            <v>1414317</v>
          </cell>
          <cell r="C274" t="str">
            <v>W&amp;N WINTON HUILE 37ML 317 ROUGE INDIEN</v>
          </cell>
          <cell r="D274">
            <v>14</v>
          </cell>
          <cell r="E274"/>
          <cell r="F274"/>
          <cell r="G274" t="str">
            <v>WN WOC 37ML 317 RGE INDIEN</v>
          </cell>
          <cell r="H274" t="str">
            <v>W&amp;N WINTON COLOUR 37ML INDIAN RED</v>
          </cell>
          <cell r="I274" t="str">
            <v>WN WOC 37ML INDIAN RED</v>
          </cell>
          <cell r="J274">
            <v>3.5</v>
          </cell>
          <cell r="K274">
            <v>3.57</v>
          </cell>
        </row>
        <row r="275">
          <cell r="A275" t="str">
            <v>094376711639</v>
          </cell>
          <cell r="B275" t="str">
            <v>1414599</v>
          </cell>
          <cell r="C275" t="str">
            <v>W&amp;N WINTON HUILE 37ML 599 VERT DE VESSIE</v>
          </cell>
          <cell r="D275">
            <v>14</v>
          </cell>
          <cell r="E275"/>
          <cell r="F275"/>
          <cell r="G275" t="str">
            <v>WN WOC 37ML 599 VERT DE VESSIE</v>
          </cell>
          <cell r="H275" t="str">
            <v>W&amp;N WINTON COLOUR 37ML SAP GREEN</v>
          </cell>
          <cell r="I275" t="str">
            <v>WN WOC 37ML SAP GREEN</v>
          </cell>
          <cell r="J275">
            <v>3.5</v>
          </cell>
          <cell r="K275">
            <v>3.57</v>
          </cell>
        </row>
        <row r="276">
          <cell r="A276" t="str">
            <v>094376910575</v>
          </cell>
          <cell r="B276" t="str">
            <v>1414603</v>
          </cell>
          <cell r="C276" t="str">
            <v>W&amp;N WINTON HUILE 37ML 603 LAQUE ECARLATE</v>
          </cell>
          <cell r="D276">
            <v>14</v>
          </cell>
          <cell r="E276"/>
          <cell r="F276"/>
          <cell r="G276" t="str">
            <v>WN WOC 37ML 603 LAQUE ECARLATE</v>
          </cell>
          <cell r="H276" t="str">
            <v>W&amp;N WINTON OIL COLOUR  37ML SCARLET LAKE</v>
          </cell>
          <cell r="I276" t="str">
            <v>WN WOC 37ML SCARLET LAKE</v>
          </cell>
          <cell r="J276">
            <v>3.5</v>
          </cell>
          <cell r="K276">
            <v>3.57</v>
          </cell>
        </row>
        <row r="277">
          <cell r="A277" t="str">
            <v>094376711646</v>
          </cell>
          <cell r="B277" t="str">
            <v>1414637</v>
          </cell>
          <cell r="C277" t="str">
            <v>W&amp;N WINTON HUILE 37ML 637 TERRE VERTE</v>
          </cell>
          <cell r="D277">
            <v>14</v>
          </cell>
          <cell r="E277"/>
          <cell r="F277"/>
          <cell r="G277" t="str">
            <v>WN WOC 37ML 637 TERRE VERTE</v>
          </cell>
          <cell r="H277" t="str">
            <v>W&amp;N WINTON COLOUR 37ML TERRE VERTE</v>
          </cell>
          <cell r="I277" t="str">
            <v>WN WOC 37ML TERRE VERTE</v>
          </cell>
          <cell r="J277">
            <v>3.5</v>
          </cell>
          <cell r="K277">
            <v>3.57</v>
          </cell>
        </row>
        <row r="278">
          <cell r="A278" t="str">
            <v>884955083703</v>
          </cell>
          <cell r="B278" t="str">
            <v>8840005</v>
          </cell>
          <cell r="C278" t="str">
            <v>W&amp;N WINTON HUILE 37ML 644 BLANC DE TITANE ROW</v>
          </cell>
          <cell r="D278">
            <v>14</v>
          </cell>
          <cell r="E278" t="str">
            <v>094376711653</v>
          </cell>
          <cell r="F278" t="str">
            <v>1414644</v>
          </cell>
          <cell r="G278" t="str">
            <v>WN WOC 37ML 644 BLC TIT ROW</v>
          </cell>
          <cell r="H278" t="str">
            <v>W&amp;N WINTON COLOUR 37ML TIT WHITE ROW</v>
          </cell>
          <cell r="I278" t="str">
            <v>WN WOC 37ML TITA WH ROW        SP</v>
          </cell>
          <cell r="J278">
            <v>3.5</v>
          </cell>
          <cell r="K278">
            <v>3.57</v>
          </cell>
        </row>
        <row r="279">
          <cell r="A279" t="str">
            <v>094376711660</v>
          </cell>
          <cell r="B279" t="str">
            <v>1414676</v>
          </cell>
          <cell r="C279" t="str">
            <v>W&amp;N WINTON HUILE 37ML 676 BRUN VAN DYCK</v>
          </cell>
          <cell r="D279">
            <v>14</v>
          </cell>
          <cell r="E279"/>
          <cell r="F279"/>
          <cell r="G279" t="str">
            <v>WN WOC 37ML 676 BRUN VAN DYCK</v>
          </cell>
          <cell r="H279" t="str">
            <v>W&amp;N WINTON COLOUR 37ML VANDYKE BROW</v>
          </cell>
          <cell r="I279" t="str">
            <v>WN WOC 37ML VANDYKE BROWN</v>
          </cell>
          <cell r="J279">
            <v>3.5</v>
          </cell>
          <cell r="K279">
            <v>3.57</v>
          </cell>
        </row>
        <row r="280">
          <cell r="A280" t="str">
            <v>094376711677</v>
          </cell>
          <cell r="B280" t="str">
            <v>1414682</v>
          </cell>
          <cell r="C280" t="str">
            <v>W&amp;N WINTON HUILE 37ML 682 VERMILION HUE</v>
          </cell>
          <cell r="D280">
            <v>14</v>
          </cell>
          <cell r="E280"/>
          <cell r="F280"/>
          <cell r="G280" t="str">
            <v>WN WOC 37ML 682 VERMILION HUE</v>
          </cell>
          <cell r="H280" t="str">
            <v>W&amp;N WINTON COLOUR 37ML VERMILION HUE</v>
          </cell>
          <cell r="I280" t="str">
            <v>WN WOC 37ML VERMILION HUE</v>
          </cell>
          <cell r="J280">
            <v>3.5</v>
          </cell>
          <cell r="K280">
            <v>3.57</v>
          </cell>
        </row>
        <row r="281">
          <cell r="A281" t="str">
            <v>094376711707</v>
          </cell>
          <cell r="B281" t="str">
            <v>1414744</v>
          </cell>
          <cell r="C281" t="str">
            <v>W&amp;N WINTON HUILE 37ML 744 OCRE JAUNE</v>
          </cell>
          <cell r="D281">
            <v>14</v>
          </cell>
          <cell r="E281"/>
          <cell r="F281"/>
          <cell r="G281" t="str">
            <v>WN WOC 37ML 744 OCRE JAUNE</v>
          </cell>
          <cell r="H281" t="str">
            <v>W&amp;N WINTON COLOUR 37ML YELLOW OCHRE</v>
          </cell>
          <cell r="I281" t="str">
            <v>WN WOC 37ML YELLOW OCHRE</v>
          </cell>
          <cell r="J281">
            <v>3.5</v>
          </cell>
          <cell r="K281">
            <v>3.57</v>
          </cell>
        </row>
        <row r="282">
          <cell r="A282" t="str">
            <v>094376711714</v>
          </cell>
          <cell r="B282" t="str">
            <v>1414748</v>
          </cell>
          <cell r="C282" t="str">
            <v>W&amp;N WINTON HUILE 37ML 748 BLANC DE ZINC</v>
          </cell>
          <cell r="D282">
            <v>14</v>
          </cell>
          <cell r="E282"/>
          <cell r="F282"/>
          <cell r="G282" t="str">
            <v>WN WOC 37ML 748 BLANC DE ZINC</v>
          </cell>
          <cell r="H282" t="str">
            <v>W&amp;N WINTON COLOUR 37ML ZINC WHITE</v>
          </cell>
          <cell r="I282" t="str">
            <v>WN WOC 37ML ZINC WHITE</v>
          </cell>
          <cell r="J282">
            <v>3.5</v>
          </cell>
          <cell r="K282">
            <v>3.57</v>
          </cell>
        </row>
        <row r="283">
          <cell r="A283" t="str">
            <v>884955097014</v>
          </cell>
          <cell r="B283" t="str">
            <v>8840594</v>
          </cell>
          <cell r="C283" t="str">
            <v>W&amp;N WINTON HUILE 37ML 362 ROUGE CLAIR ROW</v>
          </cell>
          <cell r="D283">
            <v>14</v>
          </cell>
          <cell r="E283" t="str">
            <v>094376711523</v>
          </cell>
          <cell r="F283" t="str">
            <v>1414362</v>
          </cell>
          <cell r="G283" t="str">
            <v>WN WOC 37ML 362 ROUGE CL ROW</v>
          </cell>
          <cell r="H283" t="str">
            <v>W&amp;N WINTON COLOUR 37ML LIGHT RED ROW</v>
          </cell>
          <cell r="I283" t="str">
            <v>WN WOC 37ML LIGHT RED ROW      SP</v>
          </cell>
          <cell r="J283">
            <v>3.5</v>
          </cell>
          <cell r="K283">
            <v>3.57</v>
          </cell>
        </row>
        <row r="284">
          <cell r="A284" t="str">
            <v>884955097038</v>
          </cell>
          <cell r="B284" t="str">
            <v>8840596</v>
          </cell>
          <cell r="C284" t="str">
            <v>W&amp;N WINTON HUILE 37ML 552 TERRE DE SIENNE NATURELLE ROW</v>
          </cell>
          <cell r="D284">
            <v>14</v>
          </cell>
          <cell r="E284" t="str">
            <v>094376711615</v>
          </cell>
          <cell r="F284" t="str">
            <v>1414552</v>
          </cell>
          <cell r="G284" t="str">
            <v>WN WOC 37ML 552 T S N ROW</v>
          </cell>
          <cell r="H284" t="str">
            <v>W&amp;N WINTON COLOUR 37ML RAW SIENNA ROW</v>
          </cell>
          <cell r="I284" t="str">
            <v>WN WOC 37ML RAW SIENNA ROW     SP</v>
          </cell>
          <cell r="J284">
            <v>3.5</v>
          </cell>
          <cell r="K284">
            <v>3.57</v>
          </cell>
        </row>
        <row r="285">
          <cell r="A285" t="str">
            <v>884955074749</v>
          </cell>
          <cell r="B285" t="str">
            <v>1414406</v>
          </cell>
          <cell r="C285" t="str">
            <v>W&amp;N WINTON HUILE 37ML 406 TBE BLEU DIOXAZINE</v>
          </cell>
          <cell r="D285">
            <v>14</v>
          </cell>
          <cell r="E285"/>
          <cell r="F285"/>
          <cell r="G285" t="str">
            <v>WN WOC 37ML 406 BLEU DIOX</v>
          </cell>
          <cell r="H285" t="str">
            <v>W&amp;N WINTON OIL COLOUR 37ML TBE DIOXAZINE BLAUW</v>
          </cell>
          <cell r="I285" t="str">
            <v>WN WOC 37ML DIOX BL            SP</v>
          </cell>
          <cell r="J285">
            <v>3.5</v>
          </cell>
          <cell r="K285">
            <v>3.57</v>
          </cell>
        </row>
        <row r="286">
          <cell r="A286" t="str">
            <v>884955074718</v>
          </cell>
          <cell r="B286" t="str">
            <v>1414389</v>
          </cell>
          <cell r="C286" t="str">
            <v>W&amp;N WINTON HUILE 37ML 389 TBE BRUN AZOIQUE</v>
          </cell>
          <cell r="D286">
            <v>14</v>
          </cell>
          <cell r="E286"/>
          <cell r="F286"/>
          <cell r="G286" t="str">
            <v>WN WOC 37ML 389 BRUN AZOIQUE</v>
          </cell>
          <cell r="H286" t="str">
            <v>W&amp;N WINTON OIL COLOUR 37ML TBE AZO BRUIN</v>
          </cell>
          <cell r="I286" t="str">
            <v>WN WOC 37ML AZO BRO            SP</v>
          </cell>
          <cell r="J286">
            <v>3.5</v>
          </cell>
          <cell r="K286">
            <v>3.57</v>
          </cell>
        </row>
        <row r="287">
          <cell r="A287" t="str">
            <v>884955074701</v>
          </cell>
          <cell r="B287" t="str">
            <v>1414107</v>
          </cell>
          <cell r="C287" t="str">
            <v>W&amp;N WINTON HUILE 37ML 107 TBE CADMIUM SCARLET HUE</v>
          </cell>
          <cell r="D287">
            <v>14</v>
          </cell>
          <cell r="E287"/>
          <cell r="F287"/>
          <cell r="G287" t="str">
            <v>WN WOC 37ML 107 CAD SCARLET H</v>
          </cell>
          <cell r="H287" t="str">
            <v>W&amp;N WINTON OIL COLOUR 37ML TBE CADMIUM SCHARLAKEN HUE</v>
          </cell>
          <cell r="I287" t="str">
            <v>WN WOC 37ML CAD SCA H          SP</v>
          </cell>
          <cell r="J287">
            <v>3.5</v>
          </cell>
          <cell r="K287">
            <v>3.57</v>
          </cell>
        </row>
        <row r="288">
          <cell r="A288" t="str">
            <v>884955074695</v>
          </cell>
          <cell r="B288" t="str">
            <v>1414280</v>
          </cell>
          <cell r="C288" t="str">
            <v>W&amp;N WINTON HUILE 37ML 280 TBE JAUNE VERT AZOIQUE</v>
          </cell>
          <cell r="D288">
            <v>14</v>
          </cell>
          <cell r="E288"/>
          <cell r="F288"/>
          <cell r="G288" t="str">
            <v>WN WOC 37ML 280 JNE VERT AZOIQ</v>
          </cell>
          <cell r="H288" t="str">
            <v>W&amp;N WINTON OIL COLOUR 37ML TBE AZO GEEL GROEN</v>
          </cell>
          <cell r="I288" t="str">
            <v>WN WOC 37ML AZO YEL GRE        SP</v>
          </cell>
          <cell r="J288">
            <v>3.5</v>
          </cell>
          <cell r="K288">
            <v>3.57</v>
          </cell>
        </row>
        <row r="289">
          <cell r="A289" t="str">
            <v>884955074725</v>
          </cell>
          <cell r="B289" t="str">
            <v>1414403</v>
          </cell>
          <cell r="C289" t="str">
            <v>W&amp;N WINTON HUILE 37ML 403 TBE JAUNE VERT PHTALOCYANINE</v>
          </cell>
          <cell r="D289">
            <v>14</v>
          </cell>
          <cell r="E289"/>
          <cell r="F289"/>
          <cell r="G289" t="str">
            <v>WN WOC 37ML 403 JNE VERT PHTAL</v>
          </cell>
          <cell r="H289" t="str">
            <v>W&amp;N WINTON OIL COLOUR 37ML TBE PHTHALO GEEL GROEN</v>
          </cell>
          <cell r="I289" t="str">
            <v>WN WOC 37ML PHTHALO YEL GRE    SP</v>
          </cell>
          <cell r="J289">
            <v>3.5</v>
          </cell>
          <cell r="K289">
            <v>3.57</v>
          </cell>
        </row>
        <row r="290">
          <cell r="A290" t="str">
            <v>884955074688</v>
          </cell>
          <cell r="B290" t="str">
            <v>1414250</v>
          </cell>
          <cell r="C290" t="str">
            <v>W&amp;N WINTON HUILE 37ML 250 TBE ROSE QUINACRIDONE FONCE</v>
          </cell>
          <cell r="D290">
            <v>14</v>
          </cell>
          <cell r="E290"/>
          <cell r="F290"/>
          <cell r="G290" t="str">
            <v>WN WOC 37ML 250 ROSE QUINA FC</v>
          </cell>
          <cell r="H290" t="str">
            <v>W&amp;N WINTON OIL COLOUR 37ML TBE QUINACRIDONE DONKEROZE</v>
          </cell>
          <cell r="I290" t="str">
            <v>WN WOC 37ML QUINA DP PNK       SP</v>
          </cell>
          <cell r="J290">
            <v>3.5</v>
          </cell>
          <cell r="K290">
            <v>3.57</v>
          </cell>
        </row>
        <row r="291">
          <cell r="A291" t="str">
            <v>884955074732</v>
          </cell>
          <cell r="B291" t="str">
            <v>1414405</v>
          </cell>
          <cell r="C291" t="str">
            <v>W&amp;N WINTON HUILE 37ML 405 TBE VERT DE GRIS FONCE</v>
          </cell>
          <cell r="D291">
            <v>14</v>
          </cell>
          <cell r="E291"/>
          <cell r="F291"/>
          <cell r="G291" t="str">
            <v>WN WOC 37ML 405 VERT GRIS FC</v>
          </cell>
          <cell r="H291" t="str">
            <v>W&amp;N WINTON OIL COLOUR 37ML TBE DONKER VERDIGRIS</v>
          </cell>
          <cell r="I291" t="str">
            <v>WN WOC 37ML DK VERDIGRIS       SP</v>
          </cell>
          <cell r="J291">
            <v>3.5</v>
          </cell>
          <cell r="K291">
            <v>3.57</v>
          </cell>
        </row>
        <row r="292">
          <cell r="A292" t="str">
            <v>884955074671</v>
          </cell>
          <cell r="B292" t="str">
            <v>1414048</v>
          </cell>
          <cell r="C292" t="str">
            <v>W&amp;N WINTON HUILE 37ML 048 TBE VERT PHTALOCYANINE FONCE</v>
          </cell>
          <cell r="D292">
            <v>14</v>
          </cell>
          <cell r="E292"/>
          <cell r="F292"/>
          <cell r="G292" t="str">
            <v>WN WOC 37ML 048 VERT PHTALO FC</v>
          </cell>
          <cell r="H292" t="str">
            <v>W&amp;N WINTON OIL COLOUR 37ML TBE PHTHALO DONKERGROEN</v>
          </cell>
          <cell r="I292" t="str">
            <v>WN WOC 37ML PHTHALO DP GRE     SP</v>
          </cell>
          <cell r="J292">
            <v>3.5</v>
          </cell>
          <cell r="K292">
            <v>3.57</v>
          </cell>
        </row>
        <row r="293">
          <cell r="A293" t="str">
            <v>884955097779</v>
          </cell>
          <cell r="B293" t="str">
            <v>1490712</v>
          </cell>
          <cell r="C293" t="str">
            <v>W&amp;N WINTON HUILE COFFRET BOIS  8X37ML</v>
          </cell>
          <cell r="D293">
            <v>14</v>
          </cell>
          <cell r="E293"/>
          <cell r="F293"/>
          <cell r="G293" t="str">
            <v>WN WINT HLE COFFR BOIS  8X37ML</v>
          </cell>
          <cell r="H293" t="str">
            <v>W&amp;N WINTON OIL HOUTEN KOFFERSET 8X37ML</v>
          </cell>
          <cell r="I293" t="str">
            <v>WN WOC WDN SET 8X37ML          SP</v>
          </cell>
          <cell r="J293">
            <v>50</v>
          </cell>
          <cell r="K293">
            <v>51</v>
          </cell>
        </row>
        <row r="294">
          <cell r="A294" t="str">
            <v>884955088814</v>
          </cell>
          <cell r="B294" t="str">
            <v>1490699</v>
          </cell>
          <cell r="C294" t="str">
            <v>W&amp;N WINTON HUILE 200ML X2 BLANC PACK ROW</v>
          </cell>
          <cell r="D294">
            <v>14</v>
          </cell>
          <cell r="E294" t="str">
            <v>094376908633</v>
          </cell>
          <cell r="F294" t="str">
            <v>1490689</v>
          </cell>
          <cell r="G294" t="str">
            <v>WN WOC 200MLX2 BLC PK ROW</v>
          </cell>
          <cell r="H294" t="str">
            <v>W&amp;N WINTON 200ML T/WHITE 2PKIN ROW</v>
          </cell>
          <cell r="I294" t="str">
            <v>WN WOC 200ML T/WH 2PKINT ROW   SP</v>
          </cell>
          <cell r="J294">
            <v>12.42</v>
          </cell>
          <cell r="K294">
            <v>12.67</v>
          </cell>
        </row>
        <row r="295">
          <cell r="A295" t="str">
            <v>884955088838</v>
          </cell>
          <cell r="B295" t="str">
            <v>1490701</v>
          </cell>
          <cell r="C295" t="str">
            <v>W&amp;N WINTON HUILE 10X12ML ACCESS SET ROW</v>
          </cell>
          <cell r="D295">
            <v>14</v>
          </cell>
          <cell r="E295" t="str">
            <v>884955074183</v>
          </cell>
          <cell r="F295" t="str">
            <v>1490694</v>
          </cell>
          <cell r="G295" t="str">
            <v>WN WOC 10X12ML ACCESS SET ROW</v>
          </cell>
          <cell r="H295" t="str">
            <v>W&amp;N WINTON OIL COLOUR 10X12ML BEGINNERS SET</v>
          </cell>
          <cell r="I295" t="str">
            <v>WN WOC 10X12ML ACCESS SET ROW  SP</v>
          </cell>
          <cell r="J295">
            <v>14.9</v>
          </cell>
          <cell r="K295">
            <v>15.2</v>
          </cell>
        </row>
        <row r="296">
          <cell r="A296" t="str">
            <v>094376860764</v>
          </cell>
          <cell r="B296" t="str">
            <v>1490617</v>
          </cell>
          <cell r="C296" t="str">
            <v>W&amp;N WINTON HUILE SET 21MLX6 TUBES</v>
          </cell>
          <cell r="D296">
            <v>14</v>
          </cell>
          <cell r="E296"/>
          <cell r="F296"/>
          <cell r="G296" t="str">
            <v>WN WOC SET 21MLX6 TUBES</v>
          </cell>
          <cell r="H296" t="str">
            <v>W&amp;N WINTON TUBE SET 6X21ML</v>
          </cell>
          <cell r="I296" t="str">
            <v>WN WOC TUBE SET 6X21ML</v>
          </cell>
          <cell r="J296">
            <v>15.82</v>
          </cell>
          <cell r="K296">
            <v>16.14</v>
          </cell>
        </row>
        <row r="297">
          <cell r="A297" t="str">
            <v>884955088791</v>
          </cell>
          <cell r="B297" t="str">
            <v>1490697</v>
          </cell>
          <cell r="C297" t="str">
            <v>W&amp;N WINTON HUILE SET 21MLX10 TUBES ROW</v>
          </cell>
          <cell r="D297">
            <v>14</v>
          </cell>
          <cell r="E297" t="str">
            <v>094376895247</v>
          </cell>
          <cell r="F297" t="str">
            <v>1490618</v>
          </cell>
          <cell r="G297" t="str">
            <v>WN WOC SET 21MLX10 TUBES ROW</v>
          </cell>
          <cell r="H297" t="str">
            <v>W&amp;N WINTON TUBE SET 10X21ML ROW</v>
          </cell>
          <cell r="I297" t="str">
            <v>WN WOC TUBE SET 10X21ML ROW    SP</v>
          </cell>
          <cell r="J297">
            <v>26.37</v>
          </cell>
          <cell r="K297">
            <v>26.9</v>
          </cell>
        </row>
        <row r="298">
          <cell r="A298" t="str">
            <v>884955088845</v>
          </cell>
          <cell r="B298" t="str">
            <v>1490702</v>
          </cell>
          <cell r="C298" t="str">
            <v>W&amp;N WINTON HUILE 20X12ML ACCESS SET ROW</v>
          </cell>
          <cell r="D298">
            <v>14</v>
          </cell>
          <cell r="E298" t="str">
            <v>884955074190</v>
          </cell>
          <cell r="F298" t="str">
            <v>1490695</v>
          </cell>
          <cell r="G298" t="str">
            <v>WN WOC 20X12ML ACCESS SET ROW</v>
          </cell>
          <cell r="H298" t="str">
            <v>W&amp;N WINTON OIL COLOUR 20X12ML BEGINNERS SET</v>
          </cell>
          <cell r="I298" t="str">
            <v>WN WOC 20X12ML ACCESS SET ROW  SP</v>
          </cell>
          <cell r="J298">
            <v>26.82</v>
          </cell>
          <cell r="K298">
            <v>27.36</v>
          </cell>
        </row>
        <row r="299">
          <cell r="A299" t="str">
            <v>884955088807</v>
          </cell>
          <cell r="B299" t="str">
            <v>1490698</v>
          </cell>
          <cell r="C299" t="str">
            <v>W&amp;N WINTON HUILE SET 37MLX10 TUBES ROW</v>
          </cell>
          <cell r="D299">
            <v>14</v>
          </cell>
          <cell r="E299" t="str">
            <v>094376895254</v>
          </cell>
          <cell r="F299" t="str">
            <v>1490619</v>
          </cell>
          <cell r="G299" t="str">
            <v>WN WOC SET 37MLX10 TUBES ROW</v>
          </cell>
          <cell r="H299" t="str">
            <v>W&amp;N WINTON STARTER NY-149061 ROW</v>
          </cell>
          <cell r="I299" t="str">
            <v>WN WOC STARTER ROW             SP</v>
          </cell>
          <cell r="J299">
            <v>33.229999999999997</v>
          </cell>
          <cell r="K299">
            <v>33.89</v>
          </cell>
        </row>
        <row r="300">
          <cell r="A300" t="str">
            <v>884955088821</v>
          </cell>
          <cell r="B300" t="str">
            <v>1490700</v>
          </cell>
          <cell r="C300" t="str">
            <v>W&amp;N WINTON HUILE STUDIO X12 PCE SET ROW</v>
          </cell>
          <cell r="D300">
            <v>14</v>
          </cell>
          <cell r="E300" t="str">
            <v>884955063392</v>
          </cell>
          <cell r="F300" t="str">
            <v>1490691</v>
          </cell>
          <cell r="G300" t="str">
            <v>WN WOC STUDIO X12 PCE SET ROW</v>
          </cell>
          <cell r="H300" t="str">
            <v>W&amp;N WINTON OIL COLOUR STUDIO SET ROW</v>
          </cell>
          <cell r="I300" t="str">
            <v>WN WOC STUDIO X12 PCE SET ROW  SP</v>
          </cell>
          <cell r="J300">
            <v>33.729999999999997</v>
          </cell>
          <cell r="K300">
            <v>34.4</v>
          </cell>
        </row>
        <row r="301">
          <cell r="A301" t="str">
            <v>884955089392</v>
          </cell>
          <cell r="B301" t="str">
            <v>8840490</v>
          </cell>
          <cell r="C301" t="str">
            <v>W&amp;N GRIFFIN ALKYD HUILE 200ML 644 BLANC DE TITANE ROW</v>
          </cell>
          <cell r="D301">
            <v>15</v>
          </cell>
          <cell r="E301" t="str">
            <v>094376917857</v>
          </cell>
          <cell r="F301" t="str">
            <v>1937644</v>
          </cell>
          <cell r="G301" t="str">
            <v>WN GAK HL 200ML 644BLC TIT ROW</v>
          </cell>
          <cell r="H301" t="str">
            <v>W&amp;N GRIFFIN 200ML TIT.WHITE ROW</v>
          </cell>
          <cell r="I301" t="str">
            <v>WN GOC 200ML TITAN WHITE ROW   SP</v>
          </cell>
          <cell r="J301">
            <v>14.27</v>
          </cell>
          <cell r="K301">
            <v>14.56</v>
          </cell>
        </row>
        <row r="302">
          <cell r="A302" t="str">
            <v>094376916461</v>
          </cell>
          <cell r="B302" t="str">
            <v>1914074</v>
          </cell>
          <cell r="C302" t="str">
            <v>W&amp;N GRIFFIN ALKYD HUILE 37ML 074 TERRE DE SIENNE BRULEE ROW</v>
          </cell>
          <cell r="D302">
            <v>15</v>
          </cell>
          <cell r="E302"/>
          <cell r="F302"/>
          <cell r="G302" t="str">
            <v>WN GAK HLE 37ML 074 T S B ROW</v>
          </cell>
          <cell r="H302" t="str">
            <v>W&amp;N GRIFFIN 37ML BURNT SIENNA ROW</v>
          </cell>
          <cell r="I302" t="str">
            <v>WN GOC 37ML BURNT SIENNA ROW</v>
          </cell>
          <cell r="J302">
            <v>4.33</v>
          </cell>
          <cell r="K302">
            <v>4.42</v>
          </cell>
        </row>
        <row r="303">
          <cell r="A303" t="str">
            <v>094376916478</v>
          </cell>
          <cell r="B303" t="str">
            <v>1914076</v>
          </cell>
          <cell r="C303" t="str">
            <v>W&amp;N GRIFFIN ALKYD HUILE 37ML 076 TERRE DOMBRE BRULEE ROW</v>
          </cell>
          <cell r="D303">
            <v>15</v>
          </cell>
          <cell r="E303"/>
          <cell r="F303"/>
          <cell r="G303" t="str">
            <v>WN GAK HLE 37ML 076 T O B ROW</v>
          </cell>
          <cell r="H303" t="str">
            <v>W&amp;N GRIFFIN 37ML BURNT UMBER ROW</v>
          </cell>
          <cell r="I303" t="str">
            <v>WN GOC 37ML BURNT UMBER ROW</v>
          </cell>
          <cell r="J303">
            <v>4.33</v>
          </cell>
          <cell r="K303">
            <v>4.42</v>
          </cell>
        </row>
        <row r="304">
          <cell r="A304" t="str">
            <v>094376916577</v>
          </cell>
          <cell r="B304" t="str">
            <v>1914139</v>
          </cell>
          <cell r="C304" t="str">
            <v>W&amp;N GRIFFIN ALKYD HUILE 37ML 139 NUANCE BLEU CERULEUM ROW</v>
          </cell>
          <cell r="D304">
            <v>15</v>
          </cell>
          <cell r="E304"/>
          <cell r="F304"/>
          <cell r="G304" t="str">
            <v>WN GAK HL 37ML 139N BL CER ROW</v>
          </cell>
          <cell r="H304" t="str">
            <v>W&amp;N GRIFFIN 37ML CER BLUE HUE ROW</v>
          </cell>
          <cell r="I304" t="str">
            <v>WN GOC 37ML CER BLUE HUE ROW</v>
          </cell>
          <cell r="J304">
            <v>4.33</v>
          </cell>
          <cell r="K304">
            <v>4.42</v>
          </cell>
        </row>
        <row r="305">
          <cell r="A305" t="str">
            <v>094376916591</v>
          </cell>
          <cell r="B305" t="str">
            <v>1914217</v>
          </cell>
          <cell r="C305" t="str">
            <v>W&amp;N GRIFFIN ALKYD HUILE 37ML 217 GRIS DE DAVY ROW</v>
          </cell>
          <cell r="D305">
            <v>15</v>
          </cell>
          <cell r="E305"/>
          <cell r="F305"/>
          <cell r="G305" t="str">
            <v>WN GAK HLE 37ML GRIS DAVY ROW</v>
          </cell>
          <cell r="H305" t="str">
            <v>W&amp;N GRIFFIN 37ML DAVY'S GRAY ROW</v>
          </cell>
          <cell r="I305" t="str">
            <v>WN GOC 37ML DAVY'S GRAY ROW</v>
          </cell>
          <cell r="J305">
            <v>4.33</v>
          </cell>
          <cell r="K305">
            <v>4.42</v>
          </cell>
        </row>
        <row r="306">
          <cell r="A306" t="str">
            <v>094376916607</v>
          </cell>
          <cell r="B306" t="str">
            <v>1914229</v>
          </cell>
          <cell r="C306" t="str">
            <v>W&amp;N GRIFFIN ALKYD HUILE 37ML 229 POURPRE DIOXAZINE ROW</v>
          </cell>
          <cell r="D306">
            <v>15</v>
          </cell>
          <cell r="E306"/>
          <cell r="F306"/>
          <cell r="G306" t="str">
            <v>WN GAK HLE 37ML POURP DIOX ROW</v>
          </cell>
          <cell r="H306" t="str">
            <v>W&amp;N GRIFFIN 37ML DIOX PURPLE ROW</v>
          </cell>
          <cell r="I306" t="str">
            <v>WN GOC 37ML DIOX PURPLE ROW</v>
          </cell>
          <cell r="J306">
            <v>4.33</v>
          </cell>
          <cell r="K306">
            <v>4.42</v>
          </cell>
        </row>
        <row r="307">
          <cell r="A307" t="str">
            <v>884955089408</v>
          </cell>
          <cell r="B307" t="str">
            <v>8840491</v>
          </cell>
          <cell r="C307" t="str">
            <v>W&amp;N GRIFFIN ALKYD HUILE 37ML 257 ROSE PALE ROW</v>
          </cell>
          <cell r="D307">
            <v>15</v>
          </cell>
          <cell r="E307" t="str">
            <v>094376916614</v>
          </cell>
          <cell r="F307" t="str">
            <v>1914257</v>
          </cell>
          <cell r="G307" t="str">
            <v>WN GAK HLE 37ML 257 RSE PL ROW</v>
          </cell>
          <cell r="H307" t="str">
            <v>W&amp;N GRIFFIN 37ML PALE ROSE ROW</v>
          </cell>
          <cell r="I307" t="str">
            <v>WN GOC 37ML PALE ROSE ROW      SP</v>
          </cell>
          <cell r="J307">
            <v>4.33</v>
          </cell>
          <cell r="K307">
            <v>4.42</v>
          </cell>
        </row>
        <row r="308">
          <cell r="A308" t="str">
            <v>094376916621</v>
          </cell>
          <cell r="B308" t="str">
            <v>1914263</v>
          </cell>
          <cell r="C308" t="str">
            <v>W&amp;N GRIFFIN ALKYD HUILE 37ML 263 OUTREMER FRANCAIS ROW</v>
          </cell>
          <cell r="D308">
            <v>15</v>
          </cell>
          <cell r="E308"/>
          <cell r="F308"/>
          <cell r="G308" t="str">
            <v>WN GAK HLE 37ML OUTREM FR ROW</v>
          </cell>
          <cell r="H308" t="str">
            <v>W&amp;N GRIFFIN 37ML FRENCH ULTRA ROW</v>
          </cell>
          <cell r="I308" t="str">
            <v>WN GOC 37ML FRENCH ULTRA ROW</v>
          </cell>
          <cell r="J308">
            <v>4.33</v>
          </cell>
          <cell r="K308">
            <v>4.42</v>
          </cell>
        </row>
        <row r="309">
          <cell r="A309" t="str">
            <v>094376916638</v>
          </cell>
          <cell r="B309" t="str">
            <v>1914317</v>
          </cell>
          <cell r="C309" t="str">
            <v>W&amp;N GRIFFIN ALKYD HUILE 37ML 317 ROUGE INDIEN ROW</v>
          </cell>
          <cell r="D309">
            <v>15</v>
          </cell>
          <cell r="E309"/>
          <cell r="F309"/>
          <cell r="G309" t="str">
            <v>WN GAK HLE 37ML RGE INDIEN ROW</v>
          </cell>
          <cell r="H309" t="str">
            <v>W&amp;N GRIFFIN 37ML INDIAN RED ROW</v>
          </cell>
          <cell r="I309" t="str">
            <v>WN GOC 37ML INDIAN RED ROW</v>
          </cell>
          <cell r="J309">
            <v>4.33</v>
          </cell>
          <cell r="K309">
            <v>4.42</v>
          </cell>
        </row>
        <row r="310">
          <cell r="A310" t="str">
            <v>094376916645</v>
          </cell>
          <cell r="B310" t="str">
            <v>1914319</v>
          </cell>
          <cell r="C310" t="str">
            <v>W&amp;N GRIFFIN ALKYD HUILE 37ML 319 JAUNE INDIEN ROW</v>
          </cell>
          <cell r="D310">
            <v>15</v>
          </cell>
          <cell r="E310"/>
          <cell r="F310"/>
          <cell r="G310" t="str">
            <v>WN GAK HL 37ML 319JNE INDI ROW</v>
          </cell>
          <cell r="H310" t="str">
            <v>W&amp;N GRIFFIN 37ML INDIAN YELL ROW</v>
          </cell>
          <cell r="I310" t="str">
            <v>WN GOC 37ML INDIAN YELL ROW</v>
          </cell>
          <cell r="J310">
            <v>4.33</v>
          </cell>
          <cell r="K310">
            <v>4.42</v>
          </cell>
        </row>
        <row r="311">
          <cell r="A311" t="str">
            <v>094376916652</v>
          </cell>
          <cell r="B311" t="str">
            <v>1914331</v>
          </cell>
          <cell r="C311" t="str">
            <v>W&amp;N GRIFFIN ALKYD HUILE 37ML 331 NOIR IVOIRE ROW</v>
          </cell>
          <cell r="D311">
            <v>15</v>
          </cell>
          <cell r="E311"/>
          <cell r="F311"/>
          <cell r="G311" t="str">
            <v>WN GAK HL 37ML 331 NOI IVO ROW</v>
          </cell>
          <cell r="H311" t="str">
            <v>W&amp;N GRIFFIN 37ML IVORY BLACK ROW</v>
          </cell>
          <cell r="I311" t="str">
            <v>WN GOC 37ML IVORY BLACK ROW</v>
          </cell>
          <cell r="J311">
            <v>4.33</v>
          </cell>
          <cell r="K311">
            <v>4.42</v>
          </cell>
        </row>
        <row r="312">
          <cell r="A312" t="str">
            <v>094376916669</v>
          </cell>
          <cell r="B312" t="str">
            <v>1914337</v>
          </cell>
          <cell r="C312" t="str">
            <v>W&amp;N GRIFFIN ALKYD HUILE 37ML 337 NOIR DE FUMEE ROW</v>
          </cell>
          <cell r="D312">
            <v>15</v>
          </cell>
          <cell r="E312"/>
          <cell r="F312"/>
          <cell r="G312" t="str">
            <v>WN GAK HLE 37ML NOIR FUME ROW</v>
          </cell>
          <cell r="H312" t="str">
            <v>W&amp;N GRIFFIN 37ML LAMP BLACK ROW</v>
          </cell>
          <cell r="I312" t="str">
            <v>WN GOC 37ML LAMP BLACK ROW</v>
          </cell>
          <cell r="J312">
            <v>4.33</v>
          </cell>
          <cell r="K312">
            <v>4.42</v>
          </cell>
        </row>
        <row r="313">
          <cell r="A313" t="str">
            <v>094376916676</v>
          </cell>
          <cell r="B313" t="str">
            <v>1914362</v>
          </cell>
          <cell r="C313" t="str">
            <v>W&amp;N GRIFFIN ALKYD HUILE 37ML 362 ROUGE ANGLAIS ROW</v>
          </cell>
          <cell r="D313">
            <v>15</v>
          </cell>
          <cell r="E313"/>
          <cell r="F313"/>
          <cell r="G313" t="str">
            <v>WN GAK HLE 37ML RGE ANGL ROW</v>
          </cell>
          <cell r="H313" t="str">
            <v>W&amp;N GRIFFIN 37ML LIGHT RED ROW</v>
          </cell>
          <cell r="I313" t="str">
            <v>WN GOC 37ML LIGHT RED ROW</v>
          </cell>
          <cell r="J313">
            <v>4.33</v>
          </cell>
          <cell r="K313">
            <v>4.42</v>
          </cell>
        </row>
        <row r="314">
          <cell r="A314" t="str">
            <v>094376916768</v>
          </cell>
          <cell r="B314" t="str">
            <v>1914380</v>
          </cell>
          <cell r="C314" t="str">
            <v>W&amp;N GRIFFIN ALKYD HUILE 37ML 380 MAGENTA ROW</v>
          </cell>
          <cell r="D314">
            <v>15</v>
          </cell>
          <cell r="E314"/>
          <cell r="F314"/>
          <cell r="G314" t="str">
            <v>WN GAK HLE 37ML 380 MAGENT ROW</v>
          </cell>
          <cell r="H314" t="str">
            <v>W&amp;N GRIFFIN 37ML MAGENTA ROW</v>
          </cell>
          <cell r="I314" t="str">
            <v>WN GOC 37ML MAGENTA ROW</v>
          </cell>
          <cell r="J314">
            <v>4.33</v>
          </cell>
          <cell r="K314">
            <v>4.42</v>
          </cell>
        </row>
        <row r="315">
          <cell r="A315" t="str">
            <v>884955089446</v>
          </cell>
          <cell r="B315" t="str">
            <v>8840495</v>
          </cell>
          <cell r="C315" t="str">
            <v>W&amp;N GRIFFIN ALKYD HUILE 37ML 415 BLANC POUR MELANGE ROW</v>
          </cell>
          <cell r="D315">
            <v>15</v>
          </cell>
          <cell r="E315" t="str">
            <v>094376916959</v>
          </cell>
          <cell r="F315" t="str">
            <v>1914415</v>
          </cell>
          <cell r="G315" t="str">
            <v>WN GAK HLE 37ML 415BLC MEL ROW</v>
          </cell>
          <cell r="H315" t="str">
            <v>W&amp;N GRIFFIN 37ML MIXING WHITE ROW</v>
          </cell>
          <cell r="I315" t="str">
            <v>WN GOC 37ML MIXING WHITE ROW   SP</v>
          </cell>
          <cell r="J315">
            <v>4.33</v>
          </cell>
          <cell r="K315">
            <v>4.42</v>
          </cell>
        </row>
        <row r="316">
          <cell r="A316" t="str">
            <v>884955089415</v>
          </cell>
          <cell r="B316" t="str">
            <v>8840492</v>
          </cell>
          <cell r="C316" t="str">
            <v>W&amp;N GRIFFIN ALKYD HUILE 37ML 422 NUANCE JAUNE DE NAPLES ROW</v>
          </cell>
          <cell r="D316">
            <v>15</v>
          </cell>
          <cell r="E316" t="str">
            <v>094376916706</v>
          </cell>
          <cell r="F316" t="str">
            <v>1914422</v>
          </cell>
          <cell r="G316" t="str">
            <v>WN GAK HL 37ML 422N JNE NA ROW</v>
          </cell>
          <cell r="H316" t="str">
            <v>W&amp;N GRIFFIN 37ML NAPLES YL HU ROW</v>
          </cell>
          <cell r="I316" t="str">
            <v>WN GOC 37ML NAPLES YL HU ROW   SP</v>
          </cell>
          <cell r="J316">
            <v>4.33</v>
          </cell>
          <cell r="K316">
            <v>4.42</v>
          </cell>
        </row>
        <row r="317">
          <cell r="A317" t="str">
            <v>094376916713</v>
          </cell>
          <cell r="B317" t="str">
            <v>1914447</v>
          </cell>
          <cell r="C317" t="str">
            <v>W&amp;N GRIFFIN ALKYD HUILE 37ML 447 VERT OLIVE ROW</v>
          </cell>
          <cell r="D317">
            <v>15</v>
          </cell>
          <cell r="E317"/>
          <cell r="F317"/>
          <cell r="G317" t="str">
            <v>WN GAK HL 37ML VERT OLIVE ROW</v>
          </cell>
          <cell r="H317" t="str">
            <v>W&amp;N GRIFFIN 37ML OLIVE GREEN ROW</v>
          </cell>
          <cell r="I317" t="str">
            <v>WN GOC 37ML OLIVE GREEN ROW</v>
          </cell>
          <cell r="J317">
            <v>4.33</v>
          </cell>
          <cell r="K317">
            <v>4.42</v>
          </cell>
        </row>
        <row r="318">
          <cell r="A318" t="str">
            <v>094376916720</v>
          </cell>
          <cell r="B318" t="str">
            <v>1914459</v>
          </cell>
          <cell r="C318" t="str">
            <v>W&amp;N GRIFFIN ALKYD HUILE 37ML 459 OXYDE DE CHROME ROW</v>
          </cell>
          <cell r="D318">
            <v>15</v>
          </cell>
          <cell r="E318"/>
          <cell r="F318"/>
          <cell r="G318" t="str">
            <v>WN GAK HL 37ML 459 OX CHRO ROW</v>
          </cell>
          <cell r="H318" t="str">
            <v>W&amp;N GRIFFIN 37ML OXIDE CHROME ROW</v>
          </cell>
          <cell r="I318" t="str">
            <v>WN GOC 37ML OXIDE CHROME ROW</v>
          </cell>
          <cell r="J318">
            <v>4.33</v>
          </cell>
          <cell r="K318">
            <v>4.42</v>
          </cell>
        </row>
        <row r="319">
          <cell r="A319" t="str">
            <v>094376916737</v>
          </cell>
          <cell r="B319" t="str">
            <v>1914465</v>
          </cell>
          <cell r="C319" t="str">
            <v>W&amp;N GRIFFIN ALKYD HUILE 37ML 465 GRIS DE PAYNE ROW</v>
          </cell>
          <cell r="D319">
            <v>15</v>
          </cell>
          <cell r="E319"/>
          <cell r="F319"/>
          <cell r="G319" t="str">
            <v>WN GAK HLE 37ML GRIS PAYNE ROW</v>
          </cell>
          <cell r="H319" t="str">
            <v>W&amp;N GRIFFIN 37ML PAYNE'S GRAY ROW</v>
          </cell>
          <cell r="I319" t="str">
            <v>WN GOC 37ML PAYNE'S GRAY ROW</v>
          </cell>
          <cell r="J319">
            <v>4.33</v>
          </cell>
          <cell r="K319">
            <v>4.42</v>
          </cell>
        </row>
        <row r="320">
          <cell r="A320" t="str">
            <v>094376916751</v>
          </cell>
          <cell r="B320" t="str">
            <v>1914480</v>
          </cell>
          <cell r="C320" t="str">
            <v>W&amp;N GRIFFIN ALKYD HUILE 37ML 480 LAQUE GERANIUM PERM ROW</v>
          </cell>
          <cell r="D320">
            <v>15</v>
          </cell>
          <cell r="E320"/>
          <cell r="F320"/>
          <cell r="G320" t="str">
            <v>WN GAK HL 37ML LQE GERA P ROW</v>
          </cell>
          <cell r="H320" t="str">
            <v>W&amp;N GRIFFIN 37ML PERM GRN LKE ROW</v>
          </cell>
          <cell r="I320" t="str">
            <v>WN GOC 37ML PERM GRN LKE ROW</v>
          </cell>
          <cell r="J320">
            <v>4.33</v>
          </cell>
          <cell r="K320">
            <v>4.42</v>
          </cell>
        </row>
        <row r="321">
          <cell r="A321" t="str">
            <v>094376916775</v>
          </cell>
          <cell r="B321" t="str">
            <v>1914501</v>
          </cell>
          <cell r="C321" t="str">
            <v>W&amp;N GRIFFIN ALKYD HUILE 37ML 501 ROSE PERMANENT ROW</v>
          </cell>
          <cell r="D321">
            <v>15</v>
          </cell>
          <cell r="E321"/>
          <cell r="F321"/>
          <cell r="G321" t="str">
            <v>WN GAK HL 37ML ROSE PERM ROW</v>
          </cell>
          <cell r="H321" t="str">
            <v>W&amp;N GRIFFIN 37ML PERM ROSE ROW</v>
          </cell>
          <cell r="I321" t="str">
            <v>WN GOC 37ML PERM ROSE ROW</v>
          </cell>
          <cell r="J321">
            <v>4.33</v>
          </cell>
          <cell r="K321">
            <v>4.42</v>
          </cell>
        </row>
        <row r="322">
          <cell r="A322" t="str">
            <v>094376916782</v>
          </cell>
          <cell r="B322" t="str">
            <v>1914514</v>
          </cell>
          <cell r="C322" t="str">
            <v>W&amp;N GRIFFIN ALKYD HUILE 37ML 514 BLEU PHTALOCYANINE ROW</v>
          </cell>
          <cell r="D322">
            <v>15</v>
          </cell>
          <cell r="E322"/>
          <cell r="F322"/>
          <cell r="G322" t="str">
            <v>WN GAK HLE 37ML 514 BL PHT ROW</v>
          </cell>
          <cell r="H322" t="str">
            <v>W&amp;N GRIFFIN 37ML PHTHALO BLUE ROW</v>
          </cell>
          <cell r="I322" t="str">
            <v>WN GOC 37ML PHTHALO BLUE ROW</v>
          </cell>
          <cell r="J322">
            <v>4.33</v>
          </cell>
          <cell r="K322">
            <v>4.42</v>
          </cell>
        </row>
        <row r="323">
          <cell r="A323" t="str">
            <v>094376916799</v>
          </cell>
          <cell r="B323" t="str">
            <v>1914521</v>
          </cell>
          <cell r="C323" t="str">
            <v>W&amp;N GRIFFIN ALKYD HUILE 37ML 521 VERT PHTALOCYANINE JAUNE RO</v>
          </cell>
          <cell r="D323">
            <v>15</v>
          </cell>
          <cell r="E323"/>
          <cell r="F323"/>
          <cell r="G323" t="str">
            <v>WN GAK HL 37ML VER PHT JNE ROW</v>
          </cell>
          <cell r="H323" t="str">
            <v>W&amp;N GRIFFIN 37ML PHTH GRN YEL ROW</v>
          </cell>
          <cell r="I323" t="str">
            <v>WN GOC 37ML PHTH GRN YEL ROW</v>
          </cell>
          <cell r="J323">
            <v>4.33</v>
          </cell>
          <cell r="K323">
            <v>4.42</v>
          </cell>
        </row>
        <row r="324">
          <cell r="A324" t="str">
            <v>094376916805</v>
          </cell>
          <cell r="B324" t="str">
            <v>1914522</v>
          </cell>
          <cell r="C324" t="str">
            <v>W&amp;N GRIFFIN ALKYD HUILE 37ML 522 VERT PHTALOCYANINE ROW</v>
          </cell>
          <cell r="D324">
            <v>15</v>
          </cell>
          <cell r="E324"/>
          <cell r="F324"/>
          <cell r="G324" t="str">
            <v>WN GAK HL 37ML 522VER PHTA ROW</v>
          </cell>
          <cell r="H324" t="str">
            <v>W&amp;N GRIFFIN 37ML PHTHALO GRN ROW</v>
          </cell>
          <cell r="I324" t="str">
            <v>WN GOC 37ML PHTHALO GRN ROW</v>
          </cell>
          <cell r="J324">
            <v>4.33</v>
          </cell>
          <cell r="K324">
            <v>4.42</v>
          </cell>
        </row>
        <row r="325">
          <cell r="A325" t="str">
            <v>094376916812</v>
          </cell>
          <cell r="B325" t="str">
            <v>1914538</v>
          </cell>
          <cell r="C325" t="str">
            <v>W&amp;N GRIFFIN ALKYD HUILE 37ML 538 BLEU DE PRUSSE ROW</v>
          </cell>
          <cell r="D325">
            <v>15</v>
          </cell>
          <cell r="E325"/>
          <cell r="F325"/>
          <cell r="G325" t="str">
            <v>WN GAK HL 37ML 538BLE PRUS ROW</v>
          </cell>
          <cell r="H325" t="str">
            <v>W&amp;N GRIFFIN 37ML PRUSSIAN BLU ROW</v>
          </cell>
          <cell r="I325" t="str">
            <v>WN GOC 37ML PRUSSIAN BLU ROW</v>
          </cell>
          <cell r="J325">
            <v>4.33</v>
          </cell>
          <cell r="K325">
            <v>4.42</v>
          </cell>
        </row>
        <row r="326">
          <cell r="A326" t="str">
            <v>094376916829</v>
          </cell>
          <cell r="B326" t="str">
            <v>1914544</v>
          </cell>
          <cell r="C326" t="str">
            <v>W&amp;N GRIFFIN ALKYD HUILE 37ML 544 LAQUE POURPRE ROW</v>
          </cell>
          <cell r="D326">
            <v>15</v>
          </cell>
          <cell r="E326"/>
          <cell r="F326"/>
          <cell r="G326" t="str">
            <v>WN GAK HLE 37ML LAQU POURP ROW</v>
          </cell>
          <cell r="H326" t="str">
            <v>W&amp;N GRIFFIN 37ML PURPLE LAKE ROW</v>
          </cell>
          <cell r="I326" t="str">
            <v>WN GOC 37ML PURPLE LAKE ROW</v>
          </cell>
          <cell r="J326">
            <v>4.33</v>
          </cell>
          <cell r="K326">
            <v>4.42</v>
          </cell>
        </row>
        <row r="327">
          <cell r="A327" t="str">
            <v>094376916836</v>
          </cell>
          <cell r="B327" t="str">
            <v>1914552</v>
          </cell>
          <cell r="C327" t="str">
            <v>W&amp;N GRIFFIN ALKYD HUILE 37ML 552 TERRE DE SIENNE NATUREL ROW</v>
          </cell>
          <cell r="D327">
            <v>15</v>
          </cell>
          <cell r="E327"/>
          <cell r="F327"/>
          <cell r="G327" t="str">
            <v>WN GAK HLE 37ML 552 T S N ROW</v>
          </cell>
          <cell r="H327" t="str">
            <v>W&amp;N GRIFFIN 37ML RAW SIENNA ROW</v>
          </cell>
          <cell r="I327" t="str">
            <v>WN GOC 37ML RAW SIENNA ROW</v>
          </cell>
          <cell r="J327">
            <v>4.33</v>
          </cell>
          <cell r="K327">
            <v>4.42</v>
          </cell>
        </row>
        <row r="328">
          <cell r="A328" t="str">
            <v>094376916843</v>
          </cell>
          <cell r="B328" t="str">
            <v>1914554</v>
          </cell>
          <cell r="C328" t="str">
            <v>W&amp;N GRIFFIN ALKYD HUILE 37ML 554 TERRE DOMBRE NATURELLE ROW</v>
          </cell>
          <cell r="D328">
            <v>15</v>
          </cell>
          <cell r="E328"/>
          <cell r="F328"/>
          <cell r="G328" t="str">
            <v>WN GAK HLE 37ML 554 T O N ROW</v>
          </cell>
          <cell r="H328" t="str">
            <v>W&amp;N GRIFFIN 37ML RAW UMBER ROW</v>
          </cell>
          <cell r="I328" t="str">
            <v>WN GOC 37ML RAW UMBER ROW</v>
          </cell>
          <cell r="J328">
            <v>4.33</v>
          </cell>
          <cell r="K328">
            <v>4.42</v>
          </cell>
        </row>
        <row r="329">
          <cell r="A329" t="str">
            <v>094376916874</v>
          </cell>
          <cell r="B329" t="str">
            <v>1914637</v>
          </cell>
          <cell r="C329" t="str">
            <v>W&amp;N GRIFFIN ALKYD HUILE 37ML 637 TERRE VERTE NATURELLE ROW</v>
          </cell>
          <cell r="D329">
            <v>15</v>
          </cell>
          <cell r="E329"/>
          <cell r="F329"/>
          <cell r="G329" t="str">
            <v>WN GAK HLE 37ML T VERTE N ROW</v>
          </cell>
          <cell r="H329" t="str">
            <v>W&amp;N GRIFFIN 37ML TERRE VERTE ROW</v>
          </cell>
          <cell r="I329" t="str">
            <v>WN GOC 37ML TERRE VERTE ROW</v>
          </cell>
          <cell r="J329">
            <v>4.33</v>
          </cell>
          <cell r="K329">
            <v>4.42</v>
          </cell>
        </row>
        <row r="330">
          <cell r="A330" t="str">
            <v>884955089422</v>
          </cell>
          <cell r="B330" t="str">
            <v>8840493</v>
          </cell>
          <cell r="C330" t="str">
            <v>W&amp;N GRIFFIN ALKYD HUILE 37ML 644 BLANC DE TITANE ROW</v>
          </cell>
          <cell r="D330">
            <v>15</v>
          </cell>
          <cell r="E330" t="str">
            <v>094376916881</v>
          </cell>
          <cell r="F330" t="str">
            <v>1914644</v>
          </cell>
          <cell r="G330" t="str">
            <v>WN GAK HLE 37ML 644 BLC TI ROW</v>
          </cell>
          <cell r="H330" t="str">
            <v>W&amp;N GRIFFIN 37ML TIT.WHITE ROW</v>
          </cell>
          <cell r="I330" t="str">
            <v>WN GOC 37ML TIT.WHITE ROW      SP</v>
          </cell>
          <cell r="J330">
            <v>4.33</v>
          </cell>
          <cell r="K330">
            <v>4.42</v>
          </cell>
        </row>
        <row r="331">
          <cell r="A331" t="str">
            <v>094376916898</v>
          </cell>
          <cell r="B331" t="str">
            <v>1914667</v>
          </cell>
          <cell r="C331" t="str">
            <v>W&amp;N GRIFFIN ALKYD HUILE 37ML 667 BLEU OUTREMER VERT ROW</v>
          </cell>
          <cell r="D331">
            <v>15</v>
          </cell>
          <cell r="E331"/>
          <cell r="F331"/>
          <cell r="G331" t="str">
            <v>WN GAK HL 37ML BLE OUTR VE ROW</v>
          </cell>
          <cell r="H331" t="str">
            <v>W&amp;N GRIFFIN 37ML ULTRA GREEN ROW</v>
          </cell>
          <cell r="I331" t="str">
            <v>WN GOC 37ML ULTRA GREEN ROW</v>
          </cell>
          <cell r="J331">
            <v>4.33</v>
          </cell>
          <cell r="K331">
            <v>4.42</v>
          </cell>
        </row>
        <row r="332">
          <cell r="A332" t="str">
            <v>094376916904</v>
          </cell>
          <cell r="B332" t="str">
            <v>1914676</v>
          </cell>
          <cell r="C332" t="str">
            <v>W&amp;N GRIFFIN ALKYD HUILE 37ML 676 BRUN VAN DYCK ROW</v>
          </cell>
          <cell r="D332">
            <v>15</v>
          </cell>
          <cell r="E332"/>
          <cell r="F332"/>
          <cell r="G332" t="str">
            <v>WN GAK HLE 37ML BRUN VDYCK ROW</v>
          </cell>
          <cell r="H332" t="str">
            <v>W&amp;N GRIFFIN 37ML VANDYKE BRW&amp;N ROW</v>
          </cell>
          <cell r="I332" t="str">
            <v>WN GOC 37ML VANDYKE BRWN ROW</v>
          </cell>
          <cell r="J332">
            <v>4.33</v>
          </cell>
          <cell r="K332">
            <v>4.42</v>
          </cell>
        </row>
        <row r="333">
          <cell r="A333" t="str">
            <v>884955089439</v>
          </cell>
          <cell r="B333" t="str">
            <v>8840494</v>
          </cell>
          <cell r="C333" t="str">
            <v>W&amp;N GRIFFIN ALKYD HUILE 37ML 680 NUANCE VERMILLON ROW</v>
          </cell>
          <cell r="D333">
            <v>15</v>
          </cell>
          <cell r="E333" t="str">
            <v>094376916911</v>
          </cell>
          <cell r="F333" t="str">
            <v>1914680</v>
          </cell>
          <cell r="G333" t="str">
            <v>WN GAK HLE 37ML 680 N VERM ROW</v>
          </cell>
          <cell r="H333" t="str">
            <v>W&amp;N GRIFFIN 37ML VERMILION HU ROW</v>
          </cell>
          <cell r="I333" t="str">
            <v>WN GOC 37ML VERMILION HU ROW   SP</v>
          </cell>
          <cell r="J333">
            <v>4.33</v>
          </cell>
          <cell r="K333">
            <v>4.42</v>
          </cell>
        </row>
        <row r="334">
          <cell r="A334" t="str">
            <v>094376916935</v>
          </cell>
          <cell r="B334" t="str">
            <v>1914722</v>
          </cell>
          <cell r="C334" t="str">
            <v>W&amp;N GRIFFIN ALKYD HUILE 37ML 722 JAUNE CITRON WINSOR ROW</v>
          </cell>
          <cell r="D334">
            <v>15</v>
          </cell>
          <cell r="E334"/>
          <cell r="F334"/>
          <cell r="G334" t="str">
            <v>WN GAK HL 37ML JNE CITR WN ROW</v>
          </cell>
          <cell r="H334" t="str">
            <v>W&amp;N GRIFFIN 37ML WINSOR LEMON ROW</v>
          </cell>
          <cell r="I334" t="str">
            <v>WN GOC 37ML WINSOR LEMON ROW</v>
          </cell>
          <cell r="J334">
            <v>4.33</v>
          </cell>
          <cell r="K334">
            <v>4.42</v>
          </cell>
        </row>
        <row r="335">
          <cell r="A335" t="str">
            <v>094376916683</v>
          </cell>
          <cell r="B335" t="str">
            <v>1914726</v>
          </cell>
          <cell r="C335" t="str">
            <v>W&amp;N GRIFFIN ALKYD HUILE 37ML 726 ROUGE WINSOR ROW</v>
          </cell>
          <cell r="D335">
            <v>15</v>
          </cell>
          <cell r="E335"/>
          <cell r="F335"/>
          <cell r="G335" t="str">
            <v>WN GAK HLE 37ML RGE WINSOR ROW</v>
          </cell>
          <cell r="H335" t="str">
            <v>W&amp;N GRIFFIN 37ML WINSOR RED ROW</v>
          </cell>
          <cell r="I335" t="str">
            <v>WN GOC 37ML WINSOR RED ROW</v>
          </cell>
          <cell r="J335">
            <v>4.33</v>
          </cell>
          <cell r="K335">
            <v>4.42</v>
          </cell>
        </row>
        <row r="336">
          <cell r="A336" t="str">
            <v>094376916690</v>
          </cell>
          <cell r="B336" t="str">
            <v>1914730</v>
          </cell>
          <cell r="C336" t="str">
            <v>W&amp;N GRIFFIN ALKYD HUILE 37ML 730 JAUNE WINSOR ROW</v>
          </cell>
          <cell r="D336">
            <v>15</v>
          </cell>
          <cell r="E336"/>
          <cell r="F336"/>
          <cell r="G336" t="str">
            <v>WN GAK HLE 37ML 730JNE WIN ROW</v>
          </cell>
          <cell r="H336" t="str">
            <v>W&amp;N GRIFFIN 37ML WINSOR YELL ROW</v>
          </cell>
          <cell r="I336" t="str">
            <v>WN GOC 37ML WINSOR YELL ROW</v>
          </cell>
          <cell r="J336">
            <v>4.33</v>
          </cell>
          <cell r="K336">
            <v>4.42</v>
          </cell>
        </row>
        <row r="337">
          <cell r="A337" t="str">
            <v>094376916942</v>
          </cell>
          <cell r="B337" t="str">
            <v>1914744</v>
          </cell>
          <cell r="C337" t="str">
            <v>W&amp;N GRIFFIN ALKYD HUILE 37ML 744 OCRE JAUNE ROW</v>
          </cell>
          <cell r="D337">
            <v>15</v>
          </cell>
          <cell r="E337"/>
          <cell r="F337"/>
          <cell r="G337" t="str">
            <v>WN GAK HL 37ML 744OCRE JNE ROW</v>
          </cell>
          <cell r="H337" t="str">
            <v>W&amp;N GRIFFIN 37ML YELLOW OCHRE ROW</v>
          </cell>
          <cell r="I337" t="str">
            <v>WN GOC 37ML YELLOW OCHRE ROW</v>
          </cell>
          <cell r="J337">
            <v>4.33</v>
          </cell>
          <cell r="K337">
            <v>4.42</v>
          </cell>
        </row>
        <row r="338">
          <cell r="A338" t="str">
            <v>884955029879</v>
          </cell>
          <cell r="B338" t="str">
            <v>1914179</v>
          </cell>
          <cell r="C338" t="str">
            <v>W&amp;N GRIFFIN ALKYD HUILE 37ML 179 BLEU COBALT IMITATION ROW</v>
          </cell>
          <cell r="D338">
            <v>15</v>
          </cell>
          <cell r="E338"/>
          <cell r="F338"/>
          <cell r="G338" t="str">
            <v>WN GAK HL 37ML BLE COB IM ROW</v>
          </cell>
          <cell r="H338" t="str">
            <v>W&amp;N GR/ALK 37ML COBALT BLUE HU ROW</v>
          </cell>
          <cell r="I338" t="str">
            <v>WN GOC 37ML COBALT BLUE HU ROW</v>
          </cell>
          <cell r="J338">
            <v>4.33</v>
          </cell>
          <cell r="K338">
            <v>4.42</v>
          </cell>
        </row>
        <row r="339">
          <cell r="A339" t="str">
            <v>884955030141</v>
          </cell>
          <cell r="B339" t="str">
            <v>1914119</v>
          </cell>
          <cell r="C339" t="str">
            <v>W&amp;N GRIFFIN ALKYD HUILE 37ML 119 JAUNE DE CADM CLAIR IMI ROW</v>
          </cell>
          <cell r="D339">
            <v>15</v>
          </cell>
          <cell r="E339"/>
          <cell r="F339"/>
          <cell r="G339" t="str">
            <v>WN GAK HL37ML119JNE CD C I ROW</v>
          </cell>
          <cell r="H339" t="str">
            <v>W&amp;N GR/ALK 37ML CAD YELL LT HU ROW</v>
          </cell>
          <cell r="I339" t="str">
            <v>WN GOC 37ML CAD YELL LT HU ROW</v>
          </cell>
          <cell r="J339">
            <v>4.33</v>
          </cell>
          <cell r="K339">
            <v>4.42</v>
          </cell>
        </row>
        <row r="340">
          <cell r="A340" t="str">
            <v>884955089477</v>
          </cell>
          <cell r="B340" t="str">
            <v>8840498</v>
          </cell>
          <cell r="C340" t="str">
            <v>W&amp;N GRIFFIN ALKYD HUILE 37ML 115 JAUNE CADMIUM FONCE IMI ROW</v>
          </cell>
          <cell r="D340">
            <v>15</v>
          </cell>
          <cell r="E340" t="str">
            <v>884955029855</v>
          </cell>
          <cell r="F340" t="str">
            <v>1914115</v>
          </cell>
          <cell r="G340" t="str">
            <v>WN GAK 37ML 115JNE CD FC I ROW</v>
          </cell>
          <cell r="H340" t="str">
            <v>W&amp;N GR/ALK 37ML CAD YELL DP HU ROW</v>
          </cell>
          <cell r="I340" t="str">
            <v>WN GOC 37ML CAD YELL DP H ROW  SP</v>
          </cell>
          <cell r="J340">
            <v>4.33</v>
          </cell>
          <cell r="K340">
            <v>4.42</v>
          </cell>
        </row>
        <row r="341">
          <cell r="A341" t="str">
            <v>884955089484</v>
          </cell>
          <cell r="B341" t="str">
            <v>8840499</v>
          </cell>
          <cell r="C341" t="str">
            <v>W&amp;N GRIFFIN ALKYD HUILE 37ML 109 JAUNE DE CADMIUM IMIT ROW</v>
          </cell>
          <cell r="D341">
            <v>15</v>
          </cell>
          <cell r="E341" t="str">
            <v>884955029862</v>
          </cell>
          <cell r="F341" t="str">
            <v>1914109</v>
          </cell>
          <cell r="G341" t="str">
            <v>WN GAK HL 37ML 109JNE CD I ROW</v>
          </cell>
          <cell r="H341" t="str">
            <v>W&amp;N GR/ALK 37ML CAD YELLOW HUE ROW</v>
          </cell>
          <cell r="I341" t="str">
            <v>WN GOC 37ML CAD YEL MED H ROW  SP</v>
          </cell>
          <cell r="J341">
            <v>4.33</v>
          </cell>
          <cell r="K341">
            <v>4.42</v>
          </cell>
        </row>
        <row r="342">
          <cell r="A342" t="str">
            <v>884955089491</v>
          </cell>
          <cell r="B342" t="str">
            <v>8840500</v>
          </cell>
          <cell r="C342" t="str">
            <v>W&amp;N GRIFFIN ALKYD HUILE 37ML 696 NUANCE VERT GUIGNET ROW</v>
          </cell>
          <cell r="D342">
            <v>15</v>
          </cell>
          <cell r="E342" t="str">
            <v>884955029886</v>
          </cell>
          <cell r="F342" t="str">
            <v>1914696</v>
          </cell>
          <cell r="G342" t="str">
            <v>WN GAK HL 37ML 696N VERGUI ROW</v>
          </cell>
          <cell r="H342" t="str">
            <v>W&amp;N GR/ALK 37ML VIRIDIAN HUE ROW</v>
          </cell>
          <cell r="I342" t="str">
            <v>WN GOC 37ML VIRIDIAN HUE ROW   SP</v>
          </cell>
          <cell r="J342">
            <v>4.33</v>
          </cell>
          <cell r="K342">
            <v>4.42</v>
          </cell>
        </row>
        <row r="343">
          <cell r="A343" t="str">
            <v>884955089453</v>
          </cell>
          <cell r="B343" t="str">
            <v>8840496</v>
          </cell>
          <cell r="C343" t="str">
            <v>W&amp;N GRIFFIN ALKYD HUILE 37ML 090 ORANGE DE CADMIUM IMIT ROW</v>
          </cell>
          <cell r="D343">
            <v>15</v>
          </cell>
          <cell r="E343" t="str">
            <v>884955029824</v>
          </cell>
          <cell r="F343" t="str">
            <v>1914090</v>
          </cell>
          <cell r="G343" t="str">
            <v>WN GAK HL 37ML 090ORA CD I ROW</v>
          </cell>
          <cell r="H343" t="str">
            <v>W&amp;N GR/ALK 37ML CAD ORANGE HUE ROW</v>
          </cell>
          <cell r="I343" t="str">
            <v>WN GOC 37ML CAD ORANGE HUE ROW SP</v>
          </cell>
          <cell r="J343">
            <v>4.33</v>
          </cell>
          <cell r="K343">
            <v>4.42</v>
          </cell>
        </row>
        <row r="344">
          <cell r="A344" t="str">
            <v>884955029848</v>
          </cell>
          <cell r="B344" t="str">
            <v>1914101</v>
          </cell>
          <cell r="C344" t="str">
            <v>W&amp;N GRIFFIN ALKYD HUILE 37ML 101 ROUGE DE CAD CLAIR IMIT ROW</v>
          </cell>
          <cell r="D344">
            <v>15</v>
          </cell>
          <cell r="E344"/>
          <cell r="F344"/>
          <cell r="G344" t="str">
            <v>WN GAK HL 37ML RGE CD CL I ROW</v>
          </cell>
          <cell r="H344" t="str">
            <v>W&amp;N GR/ALK 37ML CAD RED LT HUE ROW</v>
          </cell>
          <cell r="I344" t="str">
            <v>WN GOC 37ML CAD RED LT HUE ROW</v>
          </cell>
          <cell r="J344">
            <v>4.33</v>
          </cell>
          <cell r="K344">
            <v>4.42</v>
          </cell>
        </row>
        <row r="345">
          <cell r="A345" t="str">
            <v>884955089460</v>
          </cell>
          <cell r="B345" t="str">
            <v>8840497</v>
          </cell>
          <cell r="C345" t="str">
            <v>W&amp;N GRIFFIN ALKYD HUILE 37ML 098 ROUGE CADMIUM FONCE IMI ROW</v>
          </cell>
          <cell r="D345">
            <v>15</v>
          </cell>
          <cell r="E345" t="str">
            <v>884955029831</v>
          </cell>
          <cell r="F345" t="str">
            <v>1914098</v>
          </cell>
          <cell r="G345" t="str">
            <v>WN GAK 37ML 098RGE CD FC I ROW</v>
          </cell>
          <cell r="H345" t="str">
            <v>W&amp;N GR/ALK 37ML CAD RED DP HUE ROW</v>
          </cell>
          <cell r="I345" t="str">
            <v>WN GOC 37ML CAD RED DP HUE ROW SP</v>
          </cell>
          <cell r="J345">
            <v>4.33</v>
          </cell>
          <cell r="K345">
            <v>4.42</v>
          </cell>
        </row>
        <row r="346">
          <cell r="A346" t="str">
            <v>884955030134</v>
          </cell>
          <cell r="B346" t="str">
            <v>1914095</v>
          </cell>
          <cell r="C346" t="str">
            <v>W&amp;N GRIFFIN ALKYD HUILE 37ML 095 ROUGE DE CAD MOYEN IMIT ROW</v>
          </cell>
          <cell r="D346">
            <v>15</v>
          </cell>
          <cell r="E346"/>
          <cell r="F346"/>
          <cell r="G346" t="str">
            <v>WN GAK HL 37ML RGE CD MO I ROW</v>
          </cell>
          <cell r="H346" t="str">
            <v>W&amp;N GR/ALK 37ML CAD RED MED HU ROW</v>
          </cell>
          <cell r="I346" t="str">
            <v>WN GOC 37ML CAD RED MED HU ROW</v>
          </cell>
          <cell r="J346">
            <v>4.33</v>
          </cell>
          <cell r="K346">
            <v>4.42</v>
          </cell>
        </row>
        <row r="347">
          <cell r="A347" t="str">
            <v>884955030295</v>
          </cell>
          <cell r="B347" t="str">
            <v>1914194</v>
          </cell>
          <cell r="C347" t="str">
            <v>W&amp;N GRIFFIN ALKYD HUILE 37ML 194 VIOLET COBALT IMITATION ROW</v>
          </cell>
          <cell r="D347">
            <v>15</v>
          </cell>
          <cell r="E347"/>
          <cell r="F347"/>
          <cell r="G347" t="str">
            <v>WN GAK HL 37ML VIOLE COB I ROW</v>
          </cell>
          <cell r="H347" t="str">
            <v>W&amp;N GR/ALK 37ML COB VIOLET HUE ROW</v>
          </cell>
          <cell r="I347" t="str">
            <v>WN GOC 37ML COB VIOLET HUE ROW</v>
          </cell>
          <cell r="J347">
            <v>4.33</v>
          </cell>
          <cell r="K347">
            <v>4.42</v>
          </cell>
        </row>
        <row r="348">
          <cell r="A348" t="str">
            <v>094376916744</v>
          </cell>
          <cell r="B348" t="str">
            <v>1914468</v>
          </cell>
          <cell r="C348" t="str">
            <v>W&amp;N GRIFFIN ALKYD HLE 37ML 468 ALIZARINE CRAMOISE PERMAN ROW</v>
          </cell>
          <cell r="D348">
            <v>15</v>
          </cell>
          <cell r="E348"/>
          <cell r="F348"/>
          <cell r="G348" t="str">
            <v>WN GAK HL 37ML ALIZ CRAM P ROW</v>
          </cell>
          <cell r="H348" t="str">
            <v>W&amp;N GRIFFIN 37ML PERM AL CRMS ROW</v>
          </cell>
          <cell r="I348" t="str">
            <v>WN GOC 37ML PERM AL CRMS ROW</v>
          </cell>
          <cell r="J348">
            <v>6.12</v>
          </cell>
          <cell r="K348">
            <v>6.24</v>
          </cell>
        </row>
        <row r="349">
          <cell r="A349" t="str">
            <v>094376916850</v>
          </cell>
          <cell r="B349" t="str">
            <v>1914503</v>
          </cell>
          <cell r="C349" t="str">
            <v>W&amp;N GRIFFIN ALKYD HUILE 37ML 503 VERT DE VESSIE PERMANEN ROW</v>
          </cell>
          <cell r="D349">
            <v>15</v>
          </cell>
          <cell r="E349"/>
          <cell r="F349"/>
          <cell r="G349" t="str">
            <v>WN GAK HL 37ML 503VER VE P ROW</v>
          </cell>
          <cell r="H349" t="str">
            <v>W&amp;N GRIFFIN 37ML PERM SAP GRN ROW</v>
          </cell>
          <cell r="I349" t="str">
            <v>WN GOC 37ML PERM SAP GRN ROW</v>
          </cell>
          <cell r="J349">
            <v>6.12</v>
          </cell>
          <cell r="K349">
            <v>6.24</v>
          </cell>
        </row>
        <row r="350">
          <cell r="A350" t="str">
            <v>884955097830</v>
          </cell>
          <cell r="B350" t="str">
            <v>1990151</v>
          </cell>
          <cell r="C350" t="str">
            <v>W&amp;N GRIFFIN ALKYD OIL COULEUR DEBUTANT SET 6X37ML</v>
          </cell>
          <cell r="D350">
            <v>15</v>
          </cell>
          <cell r="E350"/>
          <cell r="F350"/>
          <cell r="G350" t="str">
            <v>WN GOC DEBUTANT SET 6X37ML</v>
          </cell>
          <cell r="H350" t="str">
            <v>W&amp;N GRIFFIN ALKYD OIL COLOUR BEGINNERSSET 6X37ML</v>
          </cell>
          <cell r="I350" t="str">
            <v>WN GOC BEGINNERS SET 6X37ML    SP</v>
          </cell>
          <cell r="J350">
            <v>27</v>
          </cell>
          <cell r="K350">
            <v>25.5</v>
          </cell>
        </row>
        <row r="351">
          <cell r="A351" t="str">
            <v>094376949933</v>
          </cell>
          <cell r="B351" t="str">
            <v>1537074</v>
          </cell>
          <cell r="C351" t="str">
            <v>W&amp;N ARTISAN HUILE 200ML 074 TERRE DE SIENNE BRULEE</v>
          </cell>
          <cell r="D351">
            <v>16</v>
          </cell>
          <cell r="E351"/>
          <cell r="F351"/>
          <cell r="G351" t="str">
            <v>WN ARTISAN HLE 200ML 074 TSB</v>
          </cell>
          <cell r="H351" t="str">
            <v>W&amp;N ARTISAN 200ML BURNT SIENNA</v>
          </cell>
          <cell r="I351" t="str">
            <v>WN MOC 200ML BURNT SIENNA</v>
          </cell>
          <cell r="J351">
            <v>12.24</v>
          </cell>
          <cell r="K351">
            <v>12.48</v>
          </cell>
        </row>
        <row r="352">
          <cell r="A352" t="str">
            <v>094376949766</v>
          </cell>
          <cell r="B352" t="str">
            <v>1537076</v>
          </cell>
          <cell r="C352" t="str">
            <v>W&amp;N ARTISAN HUILE 200ML 076 TERRE DOMBRE BRULEE</v>
          </cell>
          <cell r="D352">
            <v>16</v>
          </cell>
          <cell r="E352"/>
          <cell r="F352"/>
          <cell r="G352" t="str">
            <v>WN ARTISAN HLE 200ML 076 TOB</v>
          </cell>
          <cell r="H352" t="str">
            <v>W&amp;N ARTISAN 200ML BURNT UMBER</v>
          </cell>
          <cell r="I352" t="str">
            <v>WN MOC 200ML BURNT UMBER</v>
          </cell>
          <cell r="J352">
            <v>12.24</v>
          </cell>
          <cell r="K352">
            <v>12.48</v>
          </cell>
        </row>
        <row r="353">
          <cell r="A353" t="str">
            <v>094376957006</v>
          </cell>
          <cell r="B353" t="str">
            <v>1537090</v>
          </cell>
          <cell r="C353" t="str">
            <v>W&amp;N ARTISAN HUILE 200ML 090 JAUNE DE CADMIUM ORANGE IMITATIO</v>
          </cell>
          <cell r="D353">
            <v>16</v>
          </cell>
          <cell r="E353"/>
          <cell r="F353"/>
          <cell r="G353" t="str">
            <v>WN ARTISAN HLE 200ML JNECDOGE</v>
          </cell>
          <cell r="H353" t="str">
            <v>W&amp;N ARTISAN 200ML CAD ORANG HU</v>
          </cell>
          <cell r="I353" t="str">
            <v>WN MOC 200ML CAD ORANG HU</v>
          </cell>
          <cell r="J353">
            <v>12.24</v>
          </cell>
          <cell r="K353">
            <v>12.48</v>
          </cell>
        </row>
        <row r="354">
          <cell r="A354" t="str">
            <v>094376949841</v>
          </cell>
          <cell r="B354" t="str">
            <v>1537095</v>
          </cell>
          <cell r="C354" t="str">
            <v>W&amp;N ARTISAN HUILE 200ML 095 ROUGE DE CADMIUM IMITATION</v>
          </cell>
          <cell r="D354">
            <v>16</v>
          </cell>
          <cell r="E354"/>
          <cell r="F354"/>
          <cell r="G354" t="str">
            <v>WN ARTISAN HLE 200ML 095RGECD</v>
          </cell>
          <cell r="H354" t="str">
            <v>W&amp;N ARTISAN 200ML CAD RED HUE</v>
          </cell>
          <cell r="I354" t="str">
            <v>WN MOC 200ML CAD RED HUE</v>
          </cell>
          <cell r="J354">
            <v>12.24</v>
          </cell>
          <cell r="K354">
            <v>12.48</v>
          </cell>
        </row>
        <row r="355">
          <cell r="A355" t="str">
            <v>094376956993</v>
          </cell>
          <cell r="B355" t="str">
            <v>1537098</v>
          </cell>
          <cell r="C355" t="str">
            <v>W&amp;N ARTISAN HUILE 200ML 098 ROUGE DE CADMIUM FOCE IMITATION</v>
          </cell>
          <cell r="D355">
            <v>16</v>
          </cell>
          <cell r="E355"/>
          <cell r="F355"/>
          <cell r="G355" t="str">
            <v>WN ARTISAN HLE 200ML RGECD FC</v>
          </cell>
          <cell r="H355" t="str">
            <v>W&amp;N ARTISAN 200ML CAD RD DP HU</v>
          </cell>
          <cell r="I355" t="str">
            <v>WN MOC 200ML CAD RD DP HU</v>
          </cell>
          <cell r="J355">
            <v>12.24</v>
          </cell>
          <cell r="K355">
            <v>12.48</v>
          </cell>
        </row>
        <row r="356">
          <cell r="A356" t="str">
            <v>094376956986</v>
          </cell>
          <cell r="B356" t="str">
            <v>1537109</v>
          </cell>
          <cell r="C356" t="str">
            <v>W&amp;N ARTISAN HUILE 200ML 109 JAUNE DE CADMIUM IMITATION</v>
          </cell>
          <cell r="D356">
            <v>16</v>
          </cell>
          <cell r="E356"/>
          <cell r="F356"/>
          <cell r="G356" t="str">
            <v>WN ARTISAN HLE 200ML JNE CD I</v>
          </cell>
          <cell r="H356" t="str">
            <v>W&amp;N ARTISAN 200ML CAD YELL HUE</v>
          </cell>
          <cell r="I356" t="str">
            <v>WN MOC 200ML CAD YELL HUE</v>
          </cell>
          <cell r="J356">
            <v>12.24</v>
          </cell>
          <cell r="K356">
            <v>12.48</v>
          </cell>
        </row>
        <row r="357">
          <cell r="A357" t="str">
            <v>094376949773</v>
          </cell>
          <cell r="B357" t="str">
            <v>1537119</v>
          </cell>
          <cell r="C357" t="str">
            <v>W&amp;N ARTISAN HUILE 200ML 119 JAUNE DE CADMIUM PALE IMITATION</v>
          </cell>
          <cell r="D357">
            <v>16</v>
          </cell>
          <cell r="E357"/>
          <cell r="F357"/>
          <cell r="G357" t="str">
            <v>WN ARTISAN HLE 200ML JNECD PL</v>
          </cell>
          <cell r="H357" t="str">
            <v>W&amp;N ARTISAN 200ML CAD YEL PALE</v>
          </cell>
          <cell r="I357" t="str">
            <v>WN MOC 200ML CAD YEL PALE</v>
          </cell>
          <cell r="J357">
            <v>12.24</v>
          </cell>
          <cell r="K357">
            <v>12.48</v>
          </cell>
        </row>
        <row r="358">
          <cell r="A358" t="str">
            <v>094376949940</v>
          </cell>
          <cell r="B358" t="str">
            <v>1537138</v>
          </cell>
          <cell r="C358" t="str">
            <v>W&amp;N ARTISAN HUILE 200ML 138 BLEU CERULEUM IMITATION</v>
          </cell>
          <cell r="D358">
            <v>16</v>
          </cell>
          <cell r="E358"/>
          <cell r="F358"/>
          <cell r="G358" t="str">
            <v>WN ARTISAN HLE 200ML BLE CERU</v>
          </cell>
          <cell r="H358" t="str">
            <v>W&amp;N ARTISAN 200ML CERUL BLU HU</v>
          </cell>
          <cell r="I358" t="str">
            <v>WN MOC 200ML CERUL BLU HU</v>
          </cell>
          <cell r="J358">
            <v>12.24</v>
          </cell>
          <cell r="K358">
            <v>12.48</v>
          </cell>
        </row>
        <row r="359">
          <cell r="A359" t="str">
            <v>094376949896</v>
          </cell>
          <cell r="B359" t="str">
            <v>1537179</v>
          </cell>
          <cell r="C359" t="str">
            <v>W&amp;N ARTISAN HUILE 200ML 179 BLEU DE COBALT IMITATION</v>
          </cell>
          <cell r="D359">
            <v>16</v>
          </cell>
          <cell r="E359"/>
          <cell r="F359"/>
          <cell r="G359" t="str">
            <v>WN ARTISAN HLE 200ML BLE COB I</v>
          </cell>
          <cell r="H359" t="str">
            <v>W&amp;N ARTISAN 200ML COB BLUE HUE</v>
          </cell>
          <cell r="I359" t="str">
            <v>WN MOC 200ML COB BLUE HUE</v>
          </cell>
          <cell r="J359">
            <v>12.24</v>
          </cell>
          <cell r="K359">
            <v>12.48</v>
          </cell>
        </row>
        <row r="360">
          <cell r="A360" t="str">
            <v>094376949780</v>
          </cell>
          <cell r="B360" t="str">
            <v>1537229</v>
          </cell>
          <cell r="C360" t="str">
            <v>W&amp;N ARTISAN HUILE 200ML 229 POURPRE</v>
          </cell>
          <cell r="D360">
            <v>16</v>
          </cell>
          <cell r="E360"/>
          <cell r="F360"/>
          <cell r="G360" t="str">
            <v>WN ARTISAN HLE 200ML 229 POURP</v>
          </cell>
          <cell r="H360" t="str">
            <v>W&amp;N ARTISAN 200ML DIOX PURPLE</v>
          </cell>
          <cell r="I360" t="str">
            <v>WN MOC 200ML DIOX PURPLE</v>
          </cell>
          <cell r="J360">
            <v>12.24</v>
          </cell>
          <cell r="K360">
            <v>12.48</v>
          </cell>
        </row>
        <row r="361">
          <cell r="A361" t="str">
            <v>094376949797</v>
          </cell>
          <cell r="B361" t="str">
            <v>1537263</v>
          </cell>
          <cell r="C361" t="str">
            <v>W&amp;N ARTISAN HUILE 200ML 263 OUTREMER Fran‡ais</v>
          </cell>
          <cell r="D361">
            <v>16</v>
          </cell>
          <cell r="E361"/>
          <cell r="F361"/>
          <cell r="G361" t="str">
            <v>WN ARTI HL 200ML 263 OUTREM FR</v>
          </cell>
          <cell r="H361" t="str">
            <v>W&amp;N ARTISAN 200ML FRENCH ULTRA</v>
          </cell>
          <cell r="I361" t="str">
            <v>WN MOC 200ML FRENCH ULTRA</v>
          </cell>
          <cell r="J361">
            <v>12.24</v>
          </cell>
          <cell r="K361">
            <v>12.48</v>
          </cell>
        </row>
        <row r="362">
          <cell r="A362" t="str">
            <v>094376949803</v>
          </cell>
          <cell r="B362" t="str">
            <v>1537331</v>
          </cell>
          <cell r="C362" t="str">
            <v>W&amp;N ARTISAN HUILE 200ML 331 NOIR IVOIRE</v>
          </cell>
          <cell r="D362">
            <v>16</v>
          </cell>
          <cell r="E362"/>
          <cell r="F362"/>
          <cell r="G362" t="str">
            <v>WN ARTISAN HLE 200ML 331NOI IV</v>
          </cell>
          <cell r="H362" t="str">
            <v>W&amp;N ARTISAN 200ML IVORY BLACK</v>
          </cell>
          <cell r="I362" t="str">
            <v>WN MOC 200ML IVORY BLACK</v>
          </cell>
          <cell r="J362">
            <v>12.24</v>
          </cell>
          <cell r="K362">
            <v>12.48</v>
          </cell>
        </row>
        <row r="363">
          <cell r="A363" t="str">
            <v>094376949810</v>
          </cell>
          <cell r="B363" t="str">
            <v>1537337</v>
          </cell>
          <cell r="C363" t="str">
            <v>W&amp;N ARTISAN HUILE 200ML 337 NOIR FUMEE</v>
          </cell>
          <cell r="D363">
            <v>16</v>
          </cell>
          <cell r="E363"/>
          <cell r="F363"/>
          <cell r="G363" t="str">
            <v>WN ARTISAN HLE 200ML 337NOI FU</v>
          </cell>
          <cell r="H363" t="str">
            <v>W&amp;N ARTISAN 200ML LAMP BLACK</v>
          </cell>
          <cell r="I363" t="str">
            <v>WN MOC 200ML LAMP BLACK</v>
          </cell>
          <cell r="J363">
            <v>12.24</v>
          </cell>
          <cell r="K363">
            <v>12.48</v>
          </cell>
        </row>
        <row r="364">
          <cell r="A364" t="str">
            <v>094376949827</v>
          </cell>
          <cell r="B364" t="str">
            <v>1537346</v>
          </cell>
          <cell r="C364" t="str">
            <v>W&amp;N ARTISAN HUILE 200ML 346 JAUNE CITRON</v>
          </cell>
          <cell r="D364">
            <v>16</v>
          </cell>
          <cell r="E364"/>
          <cell r="F364"/>
          <cell r="G364" t="str">
            <v>WN ARTISAN HLE 200ML 346JNECIT</v>
          </cell>
          <cell r="H364" t="str">
            <v>W&amp;N ARTISAN 200ML LEMON YELLOW</v>
          </cell>
          <cell r="I364" t="str">
            <v>WN MOC 200ML LEMON YELLOW</v>
          </cell>
          <cell r="J364">
            <v>12.24</v>
          </cell>
          <cell r="K364">
            <v>12.48</v>
          </cell>
        </row>
        <row r="365">
          <cell r="A365" t="str">
            <v>094376956955</v>
          </cell>
          <cell r="B365" t="str">
            <v>1537380</v>
          </cell>
          <cell r="C365" t="str">
            <v>W&amp;N ARTISAN HUILE 200ML 380 MAGENTA</v>
          </cell>
          <cell r="D365">
            <v>16</v>
          </cell>
          <cell r="E365"/>
          <cell r="F365"/>
          <cell r="G365" t="str">
            <v>WN ARTISAN HLE 200ML 380 MAGEN</v>
          </cell>
          <cell r="H365" t="str">
            <v>W&amp;N ARTISAN 200ML MAGENTA</v>
          </cell>
          <cell r="I365" t="str">
            <v>WN MOC 200ML MAGENTA</v>
          </cell>
          <cell r="J365">
            <v>12.24</v>
          </cell>
          <cell r="K365">
            <v>12.48</v>
          </cell>
        </row>
        <row r="366">
          <cell r="A366" t="str">
            <v>094376949919</v>
          </cell>
          <cell r="B366" t="str">
            <v>1537422</v>
          </cell>
          <cell r="C366" t="str">
            <v>W&amp;N ARTISAN HUILE 200ML 422 JAUNE DE NAPLES IMITATION</v>
          </cell>
          <cell r="D366">
            <v>16</v>
          </cell>
          <cell r="E366"/>
          <cell r="F366"/>
          <cell r="G366" t="str">
            <v>WN ARTISAN HLE 200ML 422JNENAP</v>
          </cell>
          <cell r="H366" t="str">
            <v>W&amp;N ARTISAN 200ML NAPLESYELHUE</v>
          </cell>
          <cell r="I366" t="str">
            <v>WN MOC 200ML NAPLESYELHUE</v>
          </cell>
          <cell r="J366">
            <v>12.24</v>
          </cell>
          <cell r="K366">
            <v>12.48</v>
          </cell>
        </row>
        <row r="367">
          <cell r="A367" t="str">
            <v>094376949926</v>
          </cell>
          <cell r="B367" t="str">
            <v>1537447</v>
          </cell>
          <cell r="C367" t="str">
            <v>W&amp;N ARTISAN HUILE 200ML 447 VERT OLIVE</v>
          </cell>
          <cell r="D367">
            <v>16</v>
          </cell>
          <cell r="E367"/>
          <cell r="F367"/>
          <cell r="G367" t="str">
            <v>WN ARTISAN HLE 200ML 447 VER O</v>
          </cell>
          <cell r="H367" t="str">
            <v>W&amp;N ARTISAN 200ML OLIVE GREEN</v>
          </cell>
          <cell r="I367" t="str">
            <v>WN MOC 200ML OLIVE GREEN</v>
          </cell>
          <cell r="J367">
            <v>12.24</v>
          </cell>
          <cell r="K367">
            <v>12.48</v>
          </cell>
        </row>
        <row r="368">
          <cell r="A368" t="str">
            <v>094376956948</v>
          </cell>
          <cell r="B368" t="str">
            <v>1537465</v>
          </cell>
          <cell r="C368" t="str">
            <v>W&amp;N ARTISAN HUILE 200ML 465 GRIS DE PAYNE</v>
          </cell>
          <cell r="D368">
            <v>16</v>
          </cell>
          <cell r="E368"/>
          <cell r="F368"/>
          <cell r="G368" t="str">
            <v>WN ARTISAN HLE 200ML 465GRI PA</v>
          </cell>
          <cell r="H368" t="str">
            <v>W&amp;N ARTISAN 200ML PAYNES GRAY</v>
          </cell>
          <cell r="I368" t="str">
            <v>WN MOC 200ML PAYNES GRAY</v>
          </cell>
          <cell r="J368">
            <v>12.24</v>
          </cell>
          <cell r="K368">
            <v>12.48</v>
          </cell>
        </row>
        <row r="369">
          <cell r="A369" t="str">
            <v>094376949902</v>
          </cell>
          <cell r="B369" t="str">
            <v>1537468</v>
          </cell>
          <cell r="C369" t="str">
            <v>W&amp;N ARTISAN HUILE 200ML 468 ALIZARINE CRAMOISIE</v>
          </cell>
          <cell r="D369">
            <v>16</v>
          </cell>
          <cell r="E369"/>
          <cell r="F369"/>
          <cell r="G369" t="str">
            <v>WN ARTISAN HLE 200ML 468ALIZCR</v>
          </cell>
          <cell r="H369" t="str">
            <v>W&amp;N ARTISAN 200ML PERM ALIZCRM</v>
          </cell>
          <cell r="I369" t="str">
            <v>WN MOC 200ML PERM ALIZCRM</v>
          </cell>
          <cell r="J369">
            <v>12.24</v>
          </cell>
          <cell r="K369">
            <v>12.48</v>
          </cell>
        </row>
        <row r="370">
          <cell r="A370" t="str">
            <v>094376956931</v>
          </cell>
          <cell r="B370" t="str">
            <v>1537502</v>
          </cell>
          <cell r="C370" t="str">
            <v>W&amp;N ARTISAN HUILE 200ML 502 ROSE PERMANENT</v>
          </cell>
          <cell r="D370">
            <v>16</v>
          </cell>
          <cell r="E370"/>
          <cell r="F370"/>
          <cell r="G370" t="str">
            <v>WN ARTISAN HLE 200ML 502ROSEPE</v>
          </cell>
          <cell r="H370" t="str">
            <v>W&amp;N ARTISAN 200ML PERM ROSE</v>
          </cell>
          <cell r="I370" t="str">
            <v>WN MOC 200ML PERM ROSE</v>
          </cell>
          <cell r="J370">
            <v>12.24</v>
          </cell>
          <cell r="K370">
            <v>12.48</v>
          </cell>
        </row>
        <row r="371">
          <cell r="A371" t="str">
            <v>094376949889</v>
          </cell>
          <cell r="B371" t="str">
            <v>1537514</v>
          </cell>
          <cell r="C371" t="str">
            <v>W&amp;N ARTISAN HUILE 200ML 514 BLEU PHTALOCYANINE</v>
          </cell>
          <cell r="D371">
            <v>16</v>
          </cell>
          <cell r="E371"/>
          <cell r="F371"/>
          <cell r="G371" t="str">
            <v>WN ARTISAN HLE 200ML 514BLE PH</v>
          </cell>
          <cell r="H371" t="str">
            <v>W&amp;N ARTISAN 200ML PHTBLUE RS</v>
          </cell>
          <cell r="I371" t="str">
            <v>WN MOC 200ML PHTBLUE RS</v>
          </cell>
          <cell r="J371">
            <v>12.24</v>
          </cell>
          <cell r="K371">
            <v>12.48</v>
          </cell>
        </row>
        <row r="372">
          <cell r="A372" t="str">
            <v>094376956924</v>
          </cell>
          <cell r="B372" t="str">
            <v>1537521</v>
          </cell>
          <cell r="C372" t="str">
            <v>W&amp;N ARTISAN HUILE 200ML 521 VERT PHTALOCYANINE NUANCE JAUNE</v>
          </cell>
          <cell r="D372">
            <v>16</v>
          </cell>
          <cell r="E372"/>
          <cell r="F372"/>
          <cell r="G372" t="str">
            <v>WN ARTISAN HLE 200ML 521VER PH</v>
          </cell>
          <cell r="H372" t="str">
            <v>W&amp;N ARTISAN 200ML PHT GRN YS</v>
          </cell>
          <cell r="I372" t="str">
            <v>WN MOC 200ML PHT GRN YS</v>
          </cell>
          <cell r="J372">
            <v>12.24</v>
          </cell>
          <cell r="K372">
            <v>12.48</v>
          </cell>
        </row>
        <row r="373">
          <cell r="A373" t="str">
            <v>094376956917</v>
          </cell>
          <cell r="B373" t="str">
            <v>1537522</v>
          </cell>
          <cell r="C373" t="str">
            <v>W&amp;N ARTISAN HUILE 200ML 522 VERT PHTALOCYANINE BLEU</v>
          </cell>
          <cell r="D373">
            <v>16</v>
          </cell>
          <cell r="E373"/>
          <cell r="F373"/>
          <cell r="G373" t="str">
            <v>WN ARTISAN HLE 200ML 522VER PH</v>
          </cell>
          <cell r="H373" t="str">
            <v>W&amp;N ARTISAN 200ML PHT GRN BS</v>
          </cell>
          <cell r="I373" t="str">
            <v>WN MOC 200ML PHT GRN BS</v>
          </cell>
          <cell r="J373">
            <v>12.24</v>
          </cell>
          <cell r="K373">
            <v>12.48</v>
          </cell>
        </row>
        <row r="374">
          <cell r="A374" t="str">
            <v>094376956900</v>
          </cell>
          <cell r="B374" t="str">
            <v>1537538</v>
          </cell>
          <cell r="C374" t="str">
            <v>W&amp;N ARTISAN HUILE 200ML 538 BLEU DE PRUSSE</v>
          </cell>
          <cell r="D374">
            <v>16</v>
          </cell>
          <cell r="E374"/>
          <cell r="F374"/>
          <cell r="G374" t="str">
            <v>WN ARTISAN HLE 200ML 538BLEPRU</v>
          </cell>
          <cell r="H374" t="str">
            <v>W&amp;N ARTISAN 200ML PRUSS BLUE</v>
          </cell>
          <cell r="I374" t="str">
            <v>WN MOC 200ML PRUSS BLUE</v>
          </cell>
          <cell r="J374">
            <v>12.24</v>
          </cell>
          <cell r="K374">
            <v>12.48</v>
          </cell>
        </row>
        <row r="375">
          <cell r="A375" t="str">
            <v>094376949872</v>
          </cell>
          <cell r="B375" t="str">
            <v>1537552</v>
          </cell>
          <cell r="C375" t="str">
            <v>W&amp;N ARTISAN HUILE 200ML 552 TERRE DE SIENNE NATURELLE</v>
          </cell>
          <cell r="D375">
            <v>16</v>
          </cell>
          <cell r="E375"/>
          <cell r="F375"/>
          <cell r="G375" t="str">
            <v>WN ARTISAN HLE 200ML 552 TSN</v>
          </cell>
          <cell r="H375" t="str">
            <v>W&amp;N ARTISAN 200ML RAW SIENNA</v>
          </cell>
          <cell r="I375" t="str">
            <v>WN MOC 200ML RAW SIENNA</v>
          </cell>
          <cell r="J375">
            <v>12.24</v>
          </cell>
          <cell r="K375">
            <v>12.48</v>
          </cell>
        </row>
        <row r="376">
          <cell r="A376" t="str">
            <v>094376949865</v>
          </cell>
          <cell r="B376" t="str">
            <v>1537554</v>
          </cell>
          <cell r="C376" t="str">
            <v>W&amp;N ARTISAN HUILE 200ML 554 TERRE DOMBRE NATURELLE</v>
          </cell>
          <cell r="D376">
            <v>16</v>
          </cell>
          <cell r="E376"/>
          <cell r="F376"/>
          <cell r="G376" t="str">
            <v>WN ARTISAN HLE 200ML 554 TON</v>
          </cell>
          <cell r="H376" t="str">
            <v>W&amp;N ARTISAN 200ML RAW UMBER</v>
          </cell>
          <cell r="I376" t="str">
            <v>WN MOC 200ML RAW UMBER</v>
          </cell>
          <cell r="J376">
            <v>12.24</v>
          </cell>
          <cell r="K376">
            <v>12.48</v>
          </cell>
        </row>
        <row r="377">
          <cell r="A377" t="str">
            <v>094376949858</v>
          </cell>
          <cell r="B377" t="str">
            <v>1537744</v>
          </cell>
          <cell r="C377" t="str">
            <v>W&amp;N ARTISAN HUILE 200ML 744 OCRE JAUNE</v>
          </cell>
          <cell r="D377">
            <v>16</v>
          </cell>
          <cell r="E377"/>
          <cell r="F377"/>
          <cell r="G377" t="str">
            <v>WN ARTISAN HLE 200ML 744OCR JN</v>
          </cell>
          <cell r="H377" t="str">
            <v>W&amp;N ARTISAN 200ML YELLOW OCHRE</v>
          </cell>
          <cell r="I377" t="str">
            <v>WN MOC 200ML YELLOW OCHRE</v>
          </cell>
          <cell r="J377">
            <v>12.24</v>
          </cell>
          <cell r="K377">
            <v>12.48</v>
          </cell>
        </row>
        <row r="378">
          <cell r="A378" t="str">
            <v>884955089262</v>
          </cell>
          <cell r="B378" t="str">
            <v>8840484</v>
          </cell>
          <cell r="C378" t="str">
            <v>W&amp;N ARTISAN HUILE 200ML BLANC DE TITANE  ROW</v>
          </cell>
          <cell r="D378">
            <v>16</v>
          </cell>
          <cell r="E378" t="str">
            <v>094376949834</v>
          </cell>
          <cell r="F378" t="str">
            <v>1537644</v>
          </cell>
          <cell r="G378" t="str">
            <v>WN ARTISAN HLE 200ML BL TI ROW</v>
          </cell>
          <cell r="H378" t="str">
            <v>W&amp;N ARTISAN 200ML TIT WHITE ROW</v>
          </cell>
          <cell r="I378" t="str">
            <v>WN MOC 200ML TIT WH ROW        SP</v>
          </cell>
          <cell r="J378">
            <v>12.24</v>
          </cell>
          <cell r="K378">
            <v>12.48</v>
          </cell>
        </row>
        <row r="379">
          <cell r="A379" t="str">
            <v>884955089255</v>
          </cell>
          <cell r="B379" t="str">
            <v>8840483</v>
          </cell>
          <cell r="C379" t="str">
            <v>W&amp;N ARTISAN HUILE 200ML BLANC DE ZINC ROW</v>
          </cell>
          <cell r="D379">
            <v>16</v>
          </cell>
          <cell r="E379" t="str">
            <v>094376949759</v>
          </cell>
          <cell r="F379" t="str">
            <v>1537748</v>
          </cell>
          <cell r="G379" t="str">
            <v>WN ARTISAN HLE 200ML BL ZC ROW</v>
          </cell>
          <cell r="H379" t="str">
            <v>W&amp;N ARTISAN 200ML ZINC WHITE ROW</v>
          </cell>
          <cell r="I379" t="str">
            <v>WN MOC 200ML ZINC W ROW        SP</v>
          </cell>
          <cell r="J379">
            <v>12.24</v>
          </cell>
          <cell r="K379">
            <v>12.48</v>
          </cell>
        </row>
        <row r="380">
          <cell r="A380" t="str">
            <v>094376896183</v>
          </cell>
          <cell r="B380" t="str">
            <v>1514074</v>
          </cell>
          <cell r="C380" t="str">
            <v>W&amp;N ARTISAN HUILE 37ML 074 TERRE DE SIENNE BRULEE</v>
          </cell>
          <cell r="D380">
            <v>16</v>
          </cell>
          <cell r="E380"/>
          <cell r="F380"/>
          <cell r="G380" t="str">
            <v>WN ARTISAN HLE 37ML 074 TSB</v>
          </cell>
          <cell r="H380" t="str">
            <v>W&amp;N ARTISAN 37ML BURNT SIENNA</v>
          </cell>
          <cell r="I380" t="str">
            <v>WN MOC 37ML BURNT SIENNA</v>
          </cell>
          <cell r="J380">
            <v>4.24</v>
          </cell>
          <cell r="K380">
            <v>4.32</v>
          </cell>
        </row>
        <row r="381">
          <cell r="A381" t="str">
            <v>094376896190</v>
          </cell>
          <cell r="B381" t="str">
            <v>1514076</v>
          </cell>
          <cell r="C381" t="str">
            <v>W&amp;N ARTISAN HUILE 37ML 076 TERRE DOMBRE BRULEE</v>
          </cell>
          <cell r="D381">
            <v>16</v>
          </cell>
          <cell r="E381"/>
          <cell r="F381"/>
          <cell r="G381" t="str">
            <v>WN ARTISAN HLE 37ML 076 TOB</v>
          </cell>
          <cell r="H381" t="str">
            <v>W&amp;N ARTISAN 37ML BURNT UMBER</v>
          </cell>
          <cell r="I381" t="str">
            <v>WN MOC 37ML BURNT UMBER</v>
          </cell>
          <cell r="J381">
            <v>4.24</v>
          </cell>
          <cell r="K381">
            <v>4.32</v>
          </cell>
        </row>
        <row r="382">
          <cell r="A382" t="str">
            <v>094376895926</v>
          </cell>
          <cell r="B382" t="str">
            <v>1514090</v>
          </cell>
          <cell r="C382" t="str">
            <v>W&amp;N ARTISAN HUILE 37ML 090 JAUNE DE CADMIUM ORANGE IMITATION</v>
          </cell>
          <cell r="D382">
            <v>16</v>
          </cell>
          <cell r="E382"/>
          <cell r="F382"/>
          <cell r="G382" t="str">
            <v>WN ARTISAN HLE 37ML JNECDOGE I</v>
          </cell>
          <cell r="H382" t="str">
            <v>W&amp;N ARTISAN 37ML CAD ORANGE HU</v>
          </cell>
          <cell r="I382" t="str">
            <v>WN MOC 37ML CAD ORANGE HU</v>
          </cell>
          <cell r="J382">
            <v>4.24</v>
          </cell>
          <cell r="K382">
            <v>4.32</v>
          </cell>
        </row>
        <row r="383">
          <cell r="A383" t="str">
            <v>094376895957</v>
          </cell>
          <cell r="B383" t="str">
            <v>1514095</v>
          </cell>
          <cell r="C383" t="str">
            <v>W&amp;N ARTISAN HUILE 37ML 095 ROUGE DE CADMIUM IMITATION</v>
          </cell>
          <cell r="D383">
            <v>16</v>
          </cell>
          <cell r="E383"/>
          <cell r="F383"/>
          <cell r="G383" t="str">
            <v>WN ARTISAN HLE 37ML 095RGECD I</v>
          </cell>
          <cell r="H383" t="str">
            <v>W&amp;N ARTISAN 37ML CAD RED HUE</v>
          </cell>
          <cell r="I383" t="str">
            <v>WN MOC 37ML CAD RED HUE</v>
          </cell>
          <cell r="J383">
            <v>4.24</v>
          </cell>
          <cell r="K383">
            <v>4.32</v>
          </cell>
        </row>
        <row r="384">
          <cell r="A384" t="str">
            <v>094376895971</v>
          </cell>
          <cell r="B384" t="str">
            <v>1514098</v>
          </cell>
          <cell r="C384" t="str">
            <v>W&amp;N ARTISAN HUILE 37ML 098 ROUGE DE CADMIUM FOCE IMITATION</v>
          </cell>
          <cell r="D384">
            <v>16</v>
          </cell>
          <cell r="E384"/>
          <cell r="F384"/>
          <cell r="G384" t="str">
            <v>WN ARTISAN HLE 37ML RGECD FC I</v>
          </cell>
          <cell r="H384" t="str">
            <v>W&amp;N ARTISAN 37ML CAD RED DP HU</v>
          </cell>
          <cell r="I384" t="str">
            <v>WN MOC 37ML CAD RED DP HU</v>
          </cell>
          <cell r="J384">
            <v>4.24</v>
          </cell>
          <cell r="K384">
            <v>4.32</v>
          </cell>
        </row>
        <row r="385">
          <cell r="A385" t="str">
            <v>094376895902</v>
          </cell>
          <cell r="B385" t="str">
            <v>1514109</v>
          </cell>
          <cell r="C385" t="str">
            <v>W&amp;N ARTISAN HUILE 37ML 109 JAUNE DE CADMIUM IMITATION</v>
          </cell>
          <cell r="D385">
            <v>16</v>
          </cell>
          <cell r="E385"/>
          <cell r="F385"/>
          <cell r="G385" t="str">
            <v>WN ARTISAN HLE 37ML JNE CD IMI</v>
          </cell>
          <cell r="H385" t="str">
            <v>W&amp;N ARTISAN 37ML CAD YELLOW HU</v>
          </cell>
          <cell r="I385" t="str">
            <v>WN MOC 37ML CAD YELLOW HU</v>
          </cell>
          <cell r="J385">
            <v>4.24</v>
          </cell>
          <cell r="K385">
            <v>4.32</v>
          </cell>
        </row>
        <row r="386">
          <cell r="A386" t="str">
            <v>094376895919</v>
          </cell>
          <cell r="B386" t="str">
            <v>1514115</v>
          </cell>
          <cell r="C386" t="str">
            <v>W&amp;N ARTISAN HUILE 37ML 115 JAUNE DE CADMIUM FONCE IMITATION</v>
          </cell>
          <cell r="D386">
            <v>16</v>
          </cell>
          <cell r="E386"/>
          <cell r="F386"/>
          <cell r="G386" t="str">
            <v>WN ARTISAN HLE 37ML JNECD FC I</v>
          </cell>
          <cell r="H386" t="str">
            <v>W&amp;N ARTISAN 37ML CAD Y DEEP HU</v>
          </cell>
          <cell r="I386" t="str">
            <v>WN MOC 37ML CAD Y DEEP HU</v>
          </cell>
          <cell r="J386">
            <v>4.24</v>
          </cell>
          <cell r="K386">
            <v>4.32</v>
          </cell>
        </row>
        <row r="387">
          <cell r="A387" t="str">
            <v>094376895889</v>
          </cell>
          <cell r="B387" t="str">
            <v>1514119</v>
          </cell>
          <cell r="C387" t="str">
            <v>W&amp;N ARTISAN HUILE 37ML 119 JAUNE DE CADMIUM PALE IMITATION</v>
          </cell>
          <cell r="D387">
            <v>16</v>
          </cell>
          <cell r="E387"/>
          <cell r="F387"/>
          <cell r="G387" t="str">
            <v>WN ARTISAN HLE 37ML JNECD PL I</v>
          </cell>
          <cell r="H387" t="str">
            <v>W&amp;N ARTISAN 37ML CAD Y PALE HU</v>
          </cell>
          <cell r="I387" t="str">
            <v>WN MOC 37ML CAD Y PALE HU</v>
          </cell>
          <cell r="J387">
            <v>4.24</v>
          </cell>
          <cell r="K387">
            <v>4.32</v>
          </cell>
        </row>
        <row r="388">
          <cell r="A388" t="str">
            <v>094376896039</v>
          </cell>
          <cell r="B388" t="str">
            <v>1514138</v>
          </cell>
          <cell r="C388" t="str">
            <v>W&amp;N ARTISAN HUILE 37ML 138 BLEU CERULEUM IMITATION</v>
          </cell>
          <cell r="D388">
            <v>16</v>
          </cell>
          <cell r="E388"/>
          <cell r="F388"/>
          <cell r="G388" t="str">
            <v>WN ARTISAN HLE 37ML BLE CERU I</v>
          </cell>
          <cell r="H388" t="str">
            <v>W&amp;N ARTISAN 37ML CERU BLUE HUE</v>
          </cell>
          <cell r="I388" t="str">
            <v>WN MOC 37ML CERU BLUE HUE</v>
          </cell>
          <cell r="J388">
            <v>4.24</v>
          </cell>
          <cell r="K388">
            <v>4.32</v>
          </cell>
        </row>
        <row r="389">
          <cell r="A389" t="str">
            <v>094376896053</v>
          </cell>
          <cell r="B389" t="str">
            <v>1514179</v>
          </cell>
          <cell r="C389" t="str">
            <v>W&amp;N ARTISAN HUILE 37ML 179 BLEU DE COBALT IMITATION</v>
          </cell>
          <cell r="D389">
            <v>16</v>
          </cell>
          <cell r="E389"/>
          <cell r="F389"/>
          <cell r="G389" t="str">
            <v>WN ARTISAN HLE 37ML BLE COB I</v>
          </cell>
          <cell r="H389" t="str">
            <v>W&amp;N ARTISAN 37ML COB BLUE HUE</v>
          </cell>
          <cell r="I389" t="str">
            <v>WN MOC 37ML COB BLUE HUE</v>
          </cell>
          <cell r="J389">
            <v>4.24</v>
          </cell>
          <cell r="K389">
            <v>4.32</v>
          </cell>
        </row>
        <row r="390">
          <cell r="A390" t="str">
            <v>094376896015</v>
          </cell>
          <cell r="B390" t="str">
            <v>1514229</v>
          </cell>
          <cell r="C390" t="str">
            <v>W&amp;N ARTISAN HUILE 37ML 229 POURPRE</v>
          </cell>
          <cell r="D390">
            <v>16</v>
          </cell>
          <cell r="E390"/>
          <cell r="F390"/>
          <cell r="G390" t="str">
            <v>WN ARTISAN HLE 37ML 229 POURP</v>
          </cell>
          <cell r="H390" t="str">
            <v>W&amp;N ARTISAN 37ML DIOX PURPLE</v>
          </cell>
          <cell r="I390" t="str">
            <v>WN MOC 37ML DIOX PURPLE</v>
          </cell>
          <cell r="J390">
            <v>4.24</v>
          </cell>
          <cell r="K390">
            <v>4.32</v>
          </cell>
        </row>
        <row r="391">
          <cell r="A391" t="str">
            <v>094376896060</v>
          </cell>
          <cell r="B391" t="str">
            <v>1514263</v>
          </cell>
          <cell r="C391" t="str">
            <v>W&amp;N ARTISAN HUILE 37ML 263 OUTREMER FRANCAIS</v>
          </cell>
          <cell r="D391">
            <v>16</v>
          </cell>
          <cell r="E391"/>
          <cell r="F391"/>
          <cell r="G391" t="str">
            <v>WN ARTISAN HLE 37ML 263OUTR FR</v>
          </cell>
          <cell r="H391" t="str">
            <v>W&amp;N ARTISAN 37ML FRENCH ULTRA</v>
          </cell>
          <cell r="I391" t="str">
            <v>WN MOC 37ML FRENCH ULTRA</v>
          </cell>
          <cell r="J391">
            <v>4.24</v>
          </cell>
          <cell r="K391">
            <v>4.32</v>
          </cell>
        </row>
        <row r="392">
          <cell r="A392" t="str">
            <v>094376896176</v>
          </cell>
          <cell r="B392" t="str">
            <v>1514317</v>
          </cell>
          <cell r="C392" t="str">
            <v>W&amp;N ARTISAN HUILE 37ML 317 ROUGE INDIEN</v>
          </cell>
          <cell r="D392">
            <v>16</v>
          </cell>
          <cell r="E392"/>
          <cell r="F392"/>
          <cell r="G392" t="str">
            <v>WN ARTISAN HLE 37ML 317RGEINDN</v>
          </cell>
          <cell r="H392" t="str">
            <v>W&amp;N ARTISAN 37ML INDIAN RED</v>
          </cell>
          <cell r="I392" t="str">
            <v>WN MOC 37ML INDIAN RED</v>
          </cell>
          <cell r="J392">
            <v>4.24</v>
          </cell>
          <cell r="K392">
            <v>4.32</v>
          </cell>
        </row>
        <row r="393">
          <cell r="A393" t="str">
            <v>094376896220</v>
          </cell>
          <cell r="B393" t="str">
            <v>1514331</v>
          </cell>
          <cell r="C393" t="str">
            <v>W&amp;N ARTISAN HUILE 37ML 331 NOIR IVOIRE</v>
          </cell>
          <cell r="D393">
            <v>16</v>
          </cell>
          <cell r="E393"/>
          <cell r="F393"/>
          <cell r="G393" t="str">
            <v>WN ARTISAN HLE 37ML 331NOI IVO</v>
          </cell>
          <cell r="H393" t="str">
            <v>W&amp;N ARTISAN 37ML IVORY BLACK</v>
          </cell>
          <cell r="I393" t="str">
            <v>WN MOC 37ML IVORY BLACK</v>
          </cell>
          <cell r="J393">
            <v>4.24</v>
          </cell>
          <cell r="K393">
            <v>4.32</v>
          </cell>
        </row>
        <row r="394">
          <cell r="A394" t="str">
            <v>094376896237</v>
          </cell>
          <cell r="B394" t="str">
            <v>1514337</v>
          </cell>
          <cell r="C394" t="str">
            <v>W&amp;N ARTISAN HUILE 37ML 337 NOIR FUMEE</v>
          </cell>
          <cell r="D394">
            <v>16</v>
          </cell>
          <cell r="E394"/>
          <cell r="F394"/>
          <cell r="G394" t="str">
            <v>WN ARTISAN HLE 37ML 337NOI FUM</v>
          </cell>
          <cell r="H394" t="str">
            <v>W&amp;N ARTISAN 37ML LAMP BLACK</v>
          </cell>
          <cell r="I394" t="str">
            <v>WN MOC 37ML LAMP BLACK</v>
          </cell>
          <cell r="J394">
            <v>4.24</v>
          </cell>
          <cell r="K394">
            <v>4.32</v>
          </cell>
        </row>
        <row r="395">
          <cell r="A395" t="str">
            <v>094376895865</v>
          </cell>
          <cell r="B395" t="str">
            <v>1514346</v>
          </cell>
          <cell r="C395" t="str">
            <v>W&amp;N ARTISAN HUILE 37ML 346 JAUNE CITRON</v>
          </cell>
          <cell r="D395">
            <v>16</v>
          </cell>
          <cell r="E395"/>
          <cell r="F395"/>
          <cell r="G395" t="str">
            <v>WN ARTISAN HLE 37ML 346JNECITR</v>
          </cell>
          <cell r="H395" t="str">
            <v>W&amp;N ARTISAN 37ML LEMON YELLOW</v>
          </cell>
          <cell r="I395" t="str">
            <v>WN MOC 37ML LEMON YELLOW</v>
          </cell>
          <cell r="J395">
            <v>4.24</v>
          </cell>
          <cell r="K395">
            <v>4.32</v>
          </cell>
        </row>
        <row r="396">
          <cell r="A396" t="str">
            <v>094376896008</v>
          </cell>
          <cell r="B396" t="str">
            <v>1514380</v>
          </cell>
          <cell r="C396" t="str">
            <v>W&amp;N ARTISAN HUILE 37ML 380 MAGENTA</v>
          </cell>
          <cell r="D396">
            <v>16</v>
          </cell>
          <cell r="E396"/>
          <cell r="F396"/>
          <cell r="G396" t="str">
            <v>WN ARTISAN HLE 37ML 380 MAGEN</v>
          </cell>
          <cell r="H396" t="str">
            <v>W&amp;N ARTISAN 37ML MAGENTA</v>
          </cell>
          <cell r="I396" t="str">
            <v>WN MOC 37ML MAGENTA</v>
          </cell>
          <cell r="J396">
            <v>4.24</v>
          </cell>
          <cell r="K396">
            <v>4.32</v>
          </cell>
        </row>
        <row r="397">
          <cell r="A397" t="str">
            <v>094376896145</v>
          </cell>
          <cell r="B397" t="str">
            <v>1514422</v>
          </cell>
          <cell r="C397" t="str">
            <v>W&amp;N ARTISAN HUILE 37ML 422 JAUNE DE NAPLES IMITATION</v>
          </cell>
          <cell r="D397">
            <v>16</v>
          </cell>
          <cell r="E397"/>
          <cell r="F397"/>
          <cell r="G397" t="str">
            <v>WN ARTISAN HLE 37ML 422JNENAPI</v>
          </cell>
          <cell r="H397" t="str">
            <v>W&amp;N ARTISAN 37ML NAP YELL HUE</v>
          </cell>
          <cell r="I397" t="str">
            <v>WN MOC 37ML NAP YELL HUE</v>
          </cell>
          <cell r="J397">
            <v>4.24</v>
          </cell>
          <cell r="K397">
            <v>4.32</v>
          </cell>
        </row>
        <row r="398">
          <cell r="A398" t="str">
            <v>094376896138</v>
          </cell>
          <cell r="B398" t="str">
            <v>1514447</v>
          </cell>
          <cell r="C398" t="str">
            <v>W&amp;N ARTISAN HUILE 37ML 447 VERT OLIVE</v>
          </cell>
          <cell r="D398">
            <v>16</v>
          </cell>
          <cell r="E398"/>
          <cell r="F398"/>
          <cell r="G398" t="str">
            <v>WN ARTISAN HLE 37ML 447 VER OL</v>
          </cell>
          <cell r="H398" t="str">
            <v>W&amp;N ARTISAN 37ML OLIVE GREEN</v>
          </cell>
          <cell r="I398" t="str">
            <v>WN MOC 37ML OLIVE GREEN</v>
          </cell>
          <cell r="J398">
            <v>4.24</v>
          </cell>
          <cell r="K398">
            <v>4.32</v>
          </cell>
        </row>
        <row r="399">
          <cell r="A399" t="str">
            <v>094376896213</v>
          </cell>
          <cell r="B399" t="str">
            <v>1514465</v>
          </cell>
          <cell r="C399" t="str">
            <v>W&amp;N ARTISAN HUILE 37ML 465 GRIS DE PAYNE</v>
          </cell>
          <cell r="D399">
            <v>16</v>
          </cell>
          <cell r="E399"/>
          <cell r="F399"/>
          <cell r="G399" t="str">
            <v>WN ARTISAN HLE 37ML 465GRI PAY</v>
          </cell>
          <cell r="H399" t="str">
            <v>W&amp;N ARTISAN 37ML PAYNES GRAY</v>
          </cell>
          <cell r="I399" t="str">
            <v>WN MOC 37ML PAYNES GRAY</v>
          </cell>
          <cell r="J399">
            <v>4.24</v>
          </cell>
          <cell r="K399">
            <v>4.32</v>
          </cell>
        </row>
        <row r="400">
          <cell r="A400" t="str">
            <v>094376895995</v>
          </cell>
          <cell r="B400" t="str">
            <v>1514468</v>
          </cell>
          <cell r="C400" t="str">
            <v>W&amp;N ARTISAN HUILE 37ML 468 ALIZARINE CRAMOISIE</v>
          </cell>
          <cell r="D400">
            <v>16</v>
          </cell>
          <cell r="E400"/>
          <cell r="F400"/>
          <cell r="G400" t="str">
            <v>WN ARTISAN HLE 37ML 468ALIZCRA</v>
          </cell>
          <cell r="H400" t="str">
            <v>W&amp;N ARTISAN 37ML PERM ALI CRIM</v>
          </cell>
          <cell r="I400" t="str">
            <v>WN MOC 37ML PERM ALI CRIM</v>
          </cell>
          <cell r="J400">
            <v>4.24</v>
          </cell>
          <cell r="K400">
            <v>4.32</v>
          </cell>
        </row>
        <row r="401">
          <cell r="A401" t="str">
            <v>094376895988</v>
          </cell>
          <cell r="B401" t="str">
            <v>1514502</v>
          </cell>
          <cell r="C401" t="str">
            <v>W&amp;N ARTISAN HUILE 37ML 502 ROSE PERMANENT</v>
          </cell>
          <cell r="D401">
            <v>16</v>
          </cell>
          <cell r="E401"/>
          <cell r="F401"/>
          <cell r="G401" t="str">
            <v>WN ARTISAN HLE 37ML 502ROSEPER</v>
          </cell>
          <cell r="H401" t="str">
            <v>W&amp;N ARTISAN 37ML PERM ROSE</v>
          </cell>
          <cell r="I401" t="str">
            <v>WN MOC 37ML PERM ROSE</v>
          </cell>
          <cell r="J401">
            <v>4.24</v>
          </cell>
          <cell r="K401">
            <v>4.32</v>
          </cell>
        </row>
        <row r="402">
          <cell r="A402" t="str">
            <v>094376896077</v>
          </cell>
          <cell r="B402" t="str">
            <v>1514514</v>
          </cell>
          <cell r="C402" t="str">
            <v>W&amp;N ARTISAN HUILE 37ML 514 BLEU PHTALOCYANINE</v>
          </cell>
          <cell r="D402">
            <v>16</v>
          </cell>
          <cell r="E402"/>
          <cell r="F402"/>
          <cell r="G402" t="str">
            <v>WN ARTISAN HLE 37ML 514BLE PHT</v>
          </cell>
          <cell r="H402" t="str">
            <v>W&amp;N ARTISAN 37ML PH BLUE (R.S)</v>
          </cell>
          <cell r="I402" t="str">
            <v>WN MOC 37ML PH BLUE (R.S)</v>
          </cell>
          <cell r="J402">
            <v>4.24</v>
          </cell>
          <cell r="K402">
            <v>4.32</v>
          </cell>
        </row>
        <row r="403">
          <cell r="A403" t="str">
            <v>094376896091</v>
          </cell>
          <cell r="B403" t="str">
            <v>1514521</v>
          </cell>
          <cell r="C403" t="str">
            <v>W&amp;N ARTISAN HUILE 37ML 521 VERT PHTALOCYANINE NUANCE JAUNE</v>
          </cell>
          <cell r="D403">
            <v>16</v>
          </cell>
          <cell r="E403"/>
          <cell r="F403"/>
          <cell r="G403" t="str">
            <v>WN ARTISAN HLE 37ML 521VER PHT</v>
          </cell>
          <cell r="H403" t="str">
            <v>W&amp;N ARTISAN 37ML PHTH GRN YELL</v>
          </cell>
          <cell r="I403" t="str">
            <v>WN MOC 37ML PHTH GRN YELL</v>
          </cell>
          <cell r="J403">
            <v>4.24</v>
          </cell>
          <cell r="K403">
            <v>4.32</v>
          </cell>
        </row>
        <row r="404">
          <cell r="A404" t="str">
            <v>094376896114</v>
          </cell>
          <cell r="B404" t="str">
            <v>1514522</v>
          </cell>
          <cell r="C404" t="str">
            <v>W&amp;N ARTISAN HUILE 37ML 522 VERT PHTALOCYANINE BLEU</v>
          </cell>
          <cell r="D404">
            <v>16</v>
          </cell>
          <cell r="E404"/>
          <cell r="F404"/>
          <cell r="G404" t="str">
            <v>WN ARTISAN HLE 37ML 522VER PHT</v>
          </cell>
          <cell r="H404" t="str">
            <v>W&amp;N ARTISAN 37ML PH GRN BL SH</v>
          </cell>
          <cell r="I404" t="str">
            <v>WN MOC 37ML PH GRN BL SH</v>
          </cell>
          <cell r="J404">
            <v>4.24</v>
          </cell>
          <cell r="K404">
            <v>4.32</v>
          </cell>
        </row>
        <row r="405">
          <cell r="A405" t="str">
            <v>094376896084</v>
          </cell>
          <cell r="B405" t="str">
            <v>1514538</v>
          </cell>
          <cell r="C405" t="str">
            <v>W&amp;N ARTISAN HUILE 37ML 538 BLEU DE PRUSSE</v>
          </cell>
          <cell r="D405">
            <v>16</v>
          </cell>
          <cell r="E405"/>
          <cell r="F405"/>
          <cell r="G405" t="str">
            <v>WN ARTISAN HLE 37ML 538BLEPRUS</v>
          </cell>
          <cell r="H405" t="str">
            <v>W&amp;N ARTISAN 37ML PRUSSIAN BLUE</v>
          </cell>
          <cell r="I405" t="str">
            <v>WN MOC 37ML PRUSSIAN BLUE</v>
          </cell>
          <cell r="J405">
            <v>4.24</v>
          </cell>
          <cell r="K405">
            <v>4.32</v>
          </cell>
        </row>
        <row r="406">
          <cell r="A406" t="str">
            <v>094376896169</v>
          </cell>
          <cell r="B406" t="str">
            <v>1514552</v>
          </cell>
          <cell r="C406" t="str">
            <v>W&amp;N ARTISAN HUILE 37ML 552 TERRE DE SIENNE NATURELLE</v>
          </cell>
          <cell r="D406">
            <v>16</v>
          </cell>
          <cell r="E406"/>
          <cell r="F406"/>
          <cell r="G406" t="str">
            <v>WN ARTISAN HLE 37ML 552 TSN</v>
          </cell>
          <cell r="H406" t="str">
            <v>W&amp;N ARTISAN 37ML RAW SIENNA</v>
          </cell>
          <cell r="I406" t="str">
            <v>WN MOC 37ML RAW SIENNA</v>
          </cell>
          <cell r="J406">
            <v>4.24</v>
          </cell>
          <cell r="K406">
            <v>4.32</v>
          </cell>
        </row>
        <row r="407">
          <cell r="A407" t="str">
            <v>094376896206</v>
          </cell>
          <cell r="B407" t="str">
            <v>1514554</v>
          </cell>
          <cell r="C407" t="str">
            <v>W&amp;N ARTISAN HUILE 37ML 554 TERRE DOMBRE NATURELLE</v>
          </cell>
          <cell r="D407">
            <v>16</v>
          </cell>
          <cell r="E407"/>
          <cell r="F407"/>
          <cell r="G407" t="str">
            <v>WN ARTISAN HLE 37ML 554 TON</v>
          </cell>
          <cell r="H407" t="str">
            <v>W&amp;N ARTISAN 37ML RAW UMBER</v>
          </cell>
          <cell r="I407" t="str">
            <v>WN MOC 37ML RAW UMBER</v>
          </cell>
          <cell r="J407">
            <v>4.24</v>
          </cell>
          <cell r="K407">
            <v>4.32</v>
          </cell>
        </row>
        <row r="408">
          <cell r="A408" t="str">
            <v>884955089279</v>
          </cell>
          <cell r="B408" t="str">
            <v>8840485</v>
          </cell>
          <cell r="C408" t="str">
            <v>W&amp;N ARTISAN HUILE 37ML 644 BLANC DE TITANE ROW</v>
          </cell>
          <cell r="D408">
            <v>16</v>
          </cell>
          <cell r="E408" t="str">
            <v>094376896244</v>
          </cell>
          <cell r="F408" t="str">
            <v>1514644</v>
          </cell>
          <cell r="G408" t="str">
            <v>WN ARTISAN HLE 37ML BLC TI ROW</v>
          </cell>
          <cell r="H408" t="str">
            <v>W&amp;N ARTISAN 37ML TITAN WHITE ROW</v>
          </cell>
          <cell r="I408" t="str">
            <v>WN MOC 37ML TITAN WHITE ROW    SP</v>
          </cell>
          <cell r="J408">
            <v>4.24</v>
          </cell>
          <cell r="K408">
            <v>4.32</v>
          </cell>
        </row>
        <row r="409">
          <cell r="A409" t="str">
            <v>094376896152</v>
          </cell>
          <cell r="B409" t="str">
            <v>1514744</v>
          </cell>
          <cell r="C409" t="str">
            <v>W&amp;N ARTISAN HUILE 37ML 744 OCRE JAUNE</v>
          </cell>
          <cell r="D409">
            <v>16</v>
          </cell>
          <cell r="E409"/>
          <cell r="F409"/>
          <cell r="G409" t="str">
            <v>WN ARTISAN HLE 37ML 744OCR JNE</v>
          </cell>
          <cell r="H409" t="str">
            <v>W&amp;N ARTISAN 37ML YELLOW OCHRE</v>
          </cell>
          <cell r="I409" t="str">
            <v>WN MOC 37ML YELLOW OCHRE</v>
          </cell>
          <cell r="J409">
            <v>4.24</v>
          </cell>
          <cell r="K409">
            <v>4.32</v>
          </cell>
        </row>
        <row r="410">
          <cell r="A410" t="str">
            <v>884955089286</v>
          </cell>
          <cell r="B410" t="str">
            <v>8840486</v>
          </cell>
          <cell r="C410" t="str">
            <v>W&amp;N ARTISAN HUILE 37ML 748 BLANC ZINC ROW</v>
          </cell>
          <cell r="D410">
            <v>16</v>
          </cell>
          <cell r="E410" t="str">
            <v>094376896251</v>
          </cell>
          <cell r="F410" t="str">
            <v>1514748</v>
          </cell>
          <cell r="G410" t="str">
            <v>WN ARTISAN HLE 37ML BLC ZN ROW</v>
          </cell>
          <cell r="H410" t="str">
            <v>W&amp;N ARTISAN 37ML ZINC WHITE MW ROW</v>
          </cell>
          <cell r="I410" t="str">
            <v>WN MOC 37ML ZINC WHITE MW ROW  SP</v>
          </cell>
          <cell r="J410">
            <v>4.24</v>
          </cell>
          <cell r="K410">
            <v>4.32</v>
          </cell>
        </row>
        <row r="411">
          <cell r="A411" t="str">
            <v>094376895940</v>
          </cell>
          <cell r="B411" t="str">
            <v>1514099</v>
          </cell>
          <cell r="C411" t="str">
            <v>W&amp;N ARTISAN HUILE 37ML 099 ROUGE DE CADMIUM MOYEN</v>
          </cell>
          <cell r="D411">
            <v>16</v>
          </cell>
          <cell r="E411"/>
          <cell r="F411"/>
          <cell r="G411" t="str">
            <v>WN ARTISAN HLE 37ML RGE CD MOY</v>
          </cell>
          <cell r="H411" t="str">
            <v>W&amp;N ARTISAN 37ML C.RD.M</v>
          </cell>
          <cell r="I411" t="str">
            <v>WN MOC 37ML C.RD.M NY-1514</v>
          </cell>
          <cell r="J411">
            <v>5.88</v>
          </cell>
          <cell r="K411">
            <v>6</v>
          </cell>
        </row>
        <row r="412">
          <cell r="A412" t="str">
            <v>094376895933</v>
          </cell>
          <cell r="B412" t="str">
            <v>1514100</v>
          </cell>
          <cell r="C412" t="str">
            <v>W&amp;N ARTISAN HUILE 37ML 100 ROUGE DE CADMIUM CLAIR</v>
          </cell>
          <cell r="D412">
            <v>16</v>
          </cell>
          <cell r="E412"/>
          <cell r="F412"/>
          <cell r="G412" t="str">
            <v>WN ARTISAN HLE 37ML RGE CD CL</v>
          </cell>
          <cell r="H412" t="str">
            <v>W&amp;N ARTISAN 37ML C.RD.LT</v>
          </cell>
          <cell r="I412" t="str">
            <v>WN MOC 37ML C.RD.LT NY-1514</v>
          </cell>
          <cell r="J412">
            <v>5.88</v>
          </cell>
          <cell r="K412">
            <v>6</v>
          </cell>
        </row>
        <row r="413">
          <cell r="A413" t="str">
            <v>094376895964</v>
          </cell>
          <cell r="B413" t="str">
            <v>1514104</v>
          </cell>
          <cell r="C413" t="str">
            <v>W&amp;N ARTISAN HUILE 37ML 104 ROUGE DE CADMIUM FONCE</v>
          </cell>
          <cell r="D413">
            <v>16</v>
          </cell>
          <cell r="E413"/>
          <cell r="F413"/>
          <cell r="G413" t="str">
            <v>WN ARTISAN HLE 37ML 104RGECDFC</v>
          </cell>
          <cell r="H413" t="str">
            <v>W&amp;N ARTISAN 37ML C.RD.DK</v>
          </cell>
          <cell r="I413" t="str">
            <v>WN MOC 37ML C.RD.DK NY-1514</v>
          </cell>
          <cell r="J413">
            <v>5.88</v>
          </cell>
          <cell r="K413">
            <v>6</v>
          </cell>
        </row>
        <row r="414">
          <cell r="A414" t="str">
            <v>094376895872</v>
          </cell>
          <cell r="B414" t="str">
            <v>1514113</v>
          </cell>
          <cell r="C414" t="str">
            <v>W&amp;N ARTISAN HUILE 37ML 113 JAUNE DE CADMIUM CLAIR</v>
          </cell>
          <cell r="D414">
            <v>16</v>
          </cell>
          <cell r="E414"/>
          <cell r="F414"/>
          <cell r="G414" t="str">
            <v>WN ARTISAN HLE 37ML 113JNECDCL</v>
          </cell>
          <cell r="H414" t="str">
            <v>W&amp;N ARTISAN 37ML C.YL.LT</v>
          </cell>
          <cell r="I414" t="str">
            <v>WN MOC 37ML C.YL.LT NY-1514</v>
          </cell>
          <cell r="J414">
            <v>5.88</v>
          </cell>
          <cell r="K414">
            <v>6</v>
          </cell>
        </row>
        <row r="415">
          <cell r="A415" t="str">
            <v>094376895896</v>
          </cell>
          <cell r="B415" t="str">
            <v>1514116</v>
          </cell>
          <cell r="C415" t="str">
            <v>W&amp;N ARTISAN HUILE 37ML 116 JAUNE DE CADMIUM MOYEN</v>
          </cell>
          <cell r="D415">
            <v>16</v>
          </cell>
          <cell r="E415"/>
          <cell r="F415"/>
          <cell r="G415" t="str">
            <v>WN ARTISAN HLE 37ML JNE CD MOY</v>
          </cell>
          <cell r="H415" t="str">
            <v>W&amp;N ARTISAN 37ML C.YL.MED</v>
          </cell>
          <cell r="I415" t="str">
            <v>WN MOC 37ML C.YL.MD NY-1514</v>
          </cell>
          <cell r="J415">
            <v>5.88</v>
          </cell>
          <cell r="K415">
            <v>6</v>
          </cell>
        </row>
        <row r="416">
          <cell r="A416" t="str">
            <v>094376896022</v>
          </cell>
          <cell r="B416" t="str">
            <v>1514137</v>
          </cell>
          <cell r="C416" t="str">
            <v>W&amp;N ARTISAN HUILE 37ML 137 BLEU CERULEUM</v>
          </cell>
          <cell r="D416">
            <v>16</v>
          </cell>
          <cell r="E416"/>
          <cell r="F416"/>
          <cell r="G416" t="str">
            <v>WN ARTISAN HLE 37ML 137BLECERU</v>
          </cell>
          <cell r="H416" t="str">
            <v>W&amp;N ARTISAN 37ML CERULEAN BLUE</v>
          </cell>
          <cell r="I416" t="str">
            <v>WN MOC 37ML CERULEAN BLUE</v>
          </cell>
          <cell r="J416">
            <v>5.88</v>
          </cell>
          <cell r="K416">
            <v>6</v>
          </cell>
        </row>
        <row r="417">
          <cell r="A417" t="str">
            <v>094376896121</v>
          </cell>
          <cell r="B417" t="str">
            <v>1514503</v>
          </cell>
          <cell r="C417" t="str">
            <v>W&amp;N ARTISAN HUILE 37ML 503 VERT DE VESSIE</v>
          </cell>
          <cell r="D417">
            <v>16</v>
          </cell>
          <cell r="E417"/>
          <cell r="F417"/>
          <cell r="G417" t="str">
            <v>WN ARTISAN HLE 37ML 503VERVESS</v>
          </cell>
          <cell r="H417" t="str">
            <v>W&amp;N ARTISAN 37ML PER SAP GREEN</v>
          </cell>
          <cell r="I417" t="str">
            <v>WN MOC 37ML PER SAP GREEN</v>
          </cell>
          <cell r="J417">
            <v>5.88</v>
          </cell>
          <cell r="K417">
            <v>6</v>
          </cell>
        </row>
        <row r="418">
          <cell r="A418" t="str">
            <v>884955094587</v>
          </cell>
          <cell r="B418" t="str">
            <v>8840582</v>
          </cell>
          <cell r="C418" t="str">
            <v>W&amp;N ARTISAN HUILE 37ML TBE NUANCE VERT GUIGNET ROW</v>
          </cell>
          <cell r="D418">
            <v>16</v>
          </cell>
          <cell r="E418" t="str">
            <v>094376896107</v>
          </cell>
          <cell r="F418" t="str">
            <v>1514692</v>
          </cell>
          <cell r="G418" t="str">
            <v>WN MOC 37ML NUA VERT GUIGN ROW</v>
          </cell>
          <cell r="H418" t="str">
            <v>W&amp;N ARTISAN WATER MOC 37ML TUBE VIRIDIAN HUE</v>
          </cell>
          <cell r="I418" t="str">
            <v>WN MOC 37ML VIR H ROW          SP</v>
          </cell>
          <cell r="J418">
            <v>5.88</v>
          </cell>
          <cell r="K418">
            <v>6</v>
          </cell>
        </row>
        <row r="419">
          <cell r="A419" t="str">
            <v>884955093351</v>
          </cell>
          <cell r="B419" t="str">
            <v>8840533</v>
          </cell>
          <cell r="C419" t="str">
            <v>W&amp;N ARTISAN HUILE 37ML 178 BLEU DE COBALT ROW</v>
          </cell>
          <cell r="D419">
            <v>16</v>
          </cell>
          <cell r="E419" t="str">
            <v>094376896046</v>
          </cell>
          <cell r="F419" t="str">
            <v>1514178</v>
          </cell>
          <cell r="G419" t="str">
            <v>WN ART HLE 37ML 178BLE COB ROW</v>
          </cell>
          <cell r="H419" t="str">
            <v>W&amp;N ARTISAN 37ML COBALT BLUE ROW</v>
          </cell>
          <cell r="I419" t="str">
            <v>WN MOC 37ML COBALT BLUE ROW    SP</v>
          </cell>
          <cell r="J419">
            <v>5.88</v>
          </cell>
          <cell r="K419">
            <v>6</v>
          </cell>
        </row>
        <row r="420">
          <cell r="A420" t="str">
            <v>884955089330</v>
          </cell>
          <cell r="B420" t="str">
            <v>1590271</v>
          </cell>
          <cell r="C420" t="str">
            <v>W&amp;N ARTISAN HUILE 10X12ML ACCESS SET ROW</v>
          </cell>
          <cell r="D420">
            <v>16</v>
          </cell>
          <cell r="E420" t="str">
            <v>884955074206</v>
          </cell>
          <cell r="F420" t="str">
            <v>1590265</v>
          </cell>
          <cell r="G420" t="str">
            <v>WN ARTISAN HL 10X12ML ACCE ROW</v>
          </cell>
          <cell r="H420" t="str">
            <v>W&amp;N ARTISAN WATER MIXABLE OIL COLOUR 10X12ML BEGINNERS SET</v>
          </cell>
          <cell r="I420" t="str">
            <v>WN MOC 10X12ML ACCESS SET ROW  SP</v>
          </cell>
          <cell r="J420">
            <v>14.76</v>
          </cell>
          <cell r="K420">
            <v>15.06</v>
          </cell>
        </row>
        <row r="421">
          <cell r="A421" t="str">
            <v>094376908275</v>
          </cell>
          <cell r="B421" t="str">
            <v>1590264</v>
          </cell>
          <cell r="C421" t="str">
            <v>W&amp;N ARTISAN HUILE SET DECOUVERTE 21MLX6</v>
          </cell>
          <cell r="D421">
            <v>16</v>
          </cell>
          <cell r="E421"/>
          <cell r="F421"/>
          <cell r="G421" t="str">
            <v>WN ARTISAN HLE DECOUV 21MLX6</v>
          </cell>
          <cell r="H421" t="str">
            <v>W&amp;N AWMOC 6X21ML STARTER SET</v>
          </cell>
          <cell r="I421" t="str">
            <v>WN MOC 6X21ML STARTER SET</v>
          </cell>
          <cell r="J421">
            <v>19.38</v>
          </cell>
          <cell r="K421">
            <v>19.77</v>
          </cell>
        </row>
        <row r="422">
          <cell r="A422" t="str">
            <v>884955089293</v>
          </cell>
          <cell r="B422" t="str">
            <v>1590267</v>
          </cell>
          <cell r="C422" t="str">
            <v>W&amp;N ARTISAN HUILE SET DEBUTANT 37MLX6 ROW</v>
          </cell>
          <cell r="D422">
            <v>16</v>
          </cell>
          <cell r="E422" t="str">
            <v>094376896329</v>
          </cell>
          <cell r="F422" t="str">
            <v>1590251</v>
          </cell>
          <cell r="G422" t="str">
            <v>WN ARTISAN HL DEBUT 37MLX6 ROW</v>
          </cell>
          <cell r="H422" t="str">
            <v>W&amp;N ARTISAN BEGIN SET 6X37ML ROW</v>
          </cell>
          <cell r="I422" t="str">
            <v>WN MOC BEGIN SET 6X37ML ROW    SP</v>
          </cell>
          <cell r="J422">
            <v>24.15</v>
          </cell>
          <cell r="K422">
            <v>24.63</v>
          </cell>
        </row>
        <row r="423">
          <cell r="A423" t="str">
            <v>884955089347</v>
          </cell>
          <cell r="B423" t="str">
            <v>1590272</v>
          </cell>
          <cell r="C423" t="str">
            <v>W&amp;N ARTISAN HUILE 20X12ML ACCESS SET ROW</v>
          </cell>
          <cell r="D423">
            <v>16</v>
          </cell>
          <cell r="E423" t="str">
            <v>884955074213</v>
          </cell>
          <cell r="F423" t="str">
            <v>1590266</v>
          </cell>
          <cell r="G423" t="str">
            <v>WN ARTISAN HL 20X12ML ACCE ROW</v>
          </cell>
          <cell r="H423" t="str">
            <v>W&amp;N ARTISAN WATER MIXABLE OIL COLOUR 20X12ML BEGINNERS SET</v>
          </cell>
          <cell r="I423" t="str">
            <v>WN MOC 20X12ML ACCESS SET ROW  SP</v>
          </cell>
          <cell r="J423">
            <v>26.56</v>
          </cell>
          <cell r="K423">
            <v>27.09</v>
          </cell>
        </row>
        <row r="424">
          <cell r="A424" t="str">
            <v>884955089316</v>
          </cell>
          <cell r="B424" t="str">
            <v>1590269</v>
          </cell>
          <cell r="C424" t="str">
            <v>W&amp;N ARTISAN HUILE 21MLX10 SET ROW</v>
          </cell>
          <cell r="D424">
            <v>16</v>
          </cell>
          <cell r="E424" t="str">
            <v>094376973624</v>
          </cell>
          <cell r="F424" t="str">
            <v>1590227</v>
          </cell>
          <cell r="G424" t="str">
            <v>WN ARTISAN HLE 21MLX10 SET ROW</v>
          </cell>
          <cell r="H424" t="str">
            <v>W&amp;N AWMOC 10X21ML/T SET ROW</v>
          </cell>
          <cell r="I424" t="str">
            <v>WN MOC 10X21ML/T SET ROW       SP</v>
          </cell>
          <cell r="J424">
            <v>32.31</v>
          </cell>
          <cell r="K424">
            <v>32.96</v>
          </cell>
        </row>
        <row r="425">
          <cell r="A425" t="str">
            <v>884955089323</v>
          </cell>
          <cell r="B425" t="str">
            <v>1590270</v>
          </cell>
          <cell r="C425" t="str">
            <v>W&amp;N ARTISAN HUILE 37MLX10 SET ROW</v>
          </cell>
          <cell r="D425">
            <v>16</v>
          </cell>
          <cell r="E425" t="str">
            <v>094376973631</v>
          </cell>
          <cell r="F425" t="str">
            <v>1590228</v>
          </cell>
          <cell r="G425" t="str">
            <v>WN ARTISAN HLE 37MLX10 SET ROW</v>
          </cell>
          <cell r="H425" t="str">
            <v>W&amp;N AWMOC 10X37ML/T SET ROW</v>
          </cell>
          <cell r="I425" t="str">
            <v>WN MOC 10X37ML/T SET ROW       SP</v>
          </cell>
          <cell r="J425">
            <v>40.26</v>
          </cell>
          <cell r="K425">
            <v>41.07</v>
          </cell>
        </row>
        <row r="426">
          <cell r="A426" t="str">
            <v>884955089309</v>
          </cell>
          <cell r="B426" t="str">
            <v>1590268</v>
          </cell>
          <cell r="C426" t="str">
            <v>W&amp;N ARTISAN HUILE SET 37MLX10 - HLE LIN 75 ML / 2 PINC ROW</v>
          </cell>
          <cell r="D426">
            <v>16</v>
          </cell>
          <cell r="E426" t="str">
            <v>094376896336</v>
          </cell>
          <cell r="F426" t="str">
            <v>1590252</v>
          </cell>
          <cell r="G426" t="str">
            <v>WN ART H37MLX10 LIN75ML/2P ROW</v>
          </cell>
          <cell r="H426" t="str">
            <v>W&amp;N ARTISAN STUDIO SET 10X37 ROW</v>
          </cell>
          <cell r="I426" t="str">
            <v>WN AWMOC STUDIO 10X37 ROW      SP</v>
          </cell>
          <cell r="J426">
            <v>47.38</v>
          </cell>
          <cell r="K426">
            <v>48.33</v>
          </cell>
        </row>
        <row r="427">
          <cell r="A427" t="str">
            <v>884955012956</v>
          </cell>
          <cell r="B427" t="str">
            <v>3036722</v>
          </cell>
          <cell r="C427" t="str">
            <v>W&amp;N ADDITIF HUILE ARTISAN MEDIUM D EMPATEMENT 200ML TUBE V1</v>
          </cell>
          <cell r="D427">
            <v>17</v>
          </cell>
          <cell r="E427"/>
          <cell r="F427"/>
          <cell r="G427" t="str">
            <v>WN ADD AWMOC MED EMPT 200ML V1</v>
          </cell>
          <cell r="H427" t="str">
            <v>W&amp;N AWMOC 200ML IMPAS MED V1</v>
          </cell>
          <cell r="I427" t="str">
            <v>WN MOA 200ML IMPAS MED V1</v>
          </cell>
          <cell r="J427">
            <v>10.98</v>
          </cell>
          <cell r="K427">
            <v>11.2</v>
          </cell>
        </row>
        <row r="428">
          <cell r="A428" t="str">
            <v>884955013700</v>
          </cell>
          <cell r="B428" t="str">
            <v>3039729</v>
          </cell>
          <cell r="C428" t="str">
            <v>W&amp;N ADDITIF HUILE DILUANT 250ML V1</v>
          </cell>
          <cell r="D428">
            <v>17</v>
          </cell>
          <cell r="E428"/>
          <cell r="F428"/>
          <cell r="G428" t="str">
            <v>WN ADD WMOC DILUANT 250ML V1</v>
          </cell>
          <cell r="H428" t="str">
            <v>W&amp;N VERDUNNER 250ML</v>
          </cell>
          <cell r="I428" t="str">
            <v>WN WMOA 250ML THINNER V1</v>
          </cell>
          <cell r="J428">
            <v>10.98</v>
          </cell>
          <cell r="K428">
            <v>11.2</v>
          </cell>
        </row>
        <row r="429">
          <cell r="A429" t="str">
            <v>884955013373</v>
          </cell>
          <cell r="B429" t="str">
            <v>3039726</v>
          </cell>
          <cell r="C429" t="str">
            <v>W&amp;N ADDITIF HUILE HUILE DE CARTHAME 250ML V1</v>
          </cell>
          <cell r="D429">
            <v>17</v>
          </cell>
          <cell r="E429"/>
          <cell r="F429"/>
          <cell r="G429" t="str">
            <v>WN ADD WMOC HLE CRT 250ML V1</v>
          </cell>
          <cell r="H429" t="str">
            <v>W&amp;N WMOC 250ML SAFFL OIL V1</v>
          </cell>
          <cell r="I429" t="str">
            <v>WN WMOA 250ML SAFFL OIL V1</v>
          </cell>
          <cell r="J429">
            <v>10.98</v>
          </cell>
          <cell r="K429">
            <v>11.2</v>
          </cell>
        </row>
        <row r="430">
          <cell r="A430" t="str">
            <v>884955013045</v>
          </cell>
          <cell r="B430" t="str">
            <v>3039723</v>
          </cell>
          <cell r="C430" t="str">
            <v>W&amp;N ADDITIF HUILE HUILE DE LIN 250ML V1</v>
          </cell>
          <cell r="D430">
            <v>17</v>
          </cell>
          <cell r="E430"/>
          <cell r="F430"/>
          <cell r="G430" t="str">
            <v>WN ADD WMOC HLE LIN 250ML V1</v>
          </cell>
          <cell r="H430" t="str">
            <v>W&amp;N WMOC 250ML LINSD OIL V1</v>
          </cell>
          <cell r="I430" t="str">
            <v>WN WMOA 250ML LINSD OIL V1</v>
          </cell>
          <cell r="J430">
            <v>10.98</v>
          </cell>
          <cell r="K430">
            <v>11.2</v>
          </cell>
        </row>
        <row r="431">
          <cell r="A431" t="str">
            <v>884955013267</v>
          </cell>
          <cell r="B431" t="str">
            <v>3039725</v>
          </cell>
          <cell r="C431" t="str">
            <v>W&amp;N ADDITIF HUILE MEDIUM A PEINDRE 250ML V1</v>
          </cell>
          <cell r="D431">
            <v>17</v>
          </cell>
          <cell r="E431"/>
          <cell r="F431"/>
          <cell r="G431" t="str">
            <v>WN ADD WMOC MED PND 250ML V1</v>
          </cell>
          <cell r="H431" t="str">
            <v>W&amp;N WMOC 250ML PAINT MED V1</v>
          </cell>
          <cell r="I431" t="str">
            <v>WN WMOA 250ML PAINT MED V1</v>
          </cell>
          <cell r="J431">
            <v>10.98</v>
          </cell>
          <cell r="K431">
            <v>11.2</v>
          </cell>
        </row>
        <row r="432">
          <cell r="A432" t="str">
            <v>884955012741</v>
          </cell>
          <cell r="B432" t="str">
            <v>3039720</v>
          </cell>
          <cell r="C432" t="str">
            <v>W&amp;N ADDITIF HUILE MEDIUM A SECHAGE RAPIDE 250ML V1</v>
          </cell>
          <cell r="D432">
            <v>17</v>
          </cell>
          <cell r="E432"/>
          <cell r="F432"/>
          <cell r="G432" t="str">
            <v>WN ADD WMOC MED SECH 250ML V1</v>
          </cell>
          <cell r="H432" t="str">
            <v>W&amp;N WMOC 250ML FST DR MD V1</v>
          </cell>
          <cell r="I432" t="str">
            <v>WN WMOA 250ML FST DR MD V1</v>
          </cell>
          <cell r="J432">
            <v>10.98</v>
          </cell>
          <cell r="K432">
            <v>11.2</v>
          </cell>
        </row>
        <row r="433">
          <cell r="A433" t="str">
            <v>884955012857</v>
          </cell>
          <cell r="B433" t="str">
            <v>3039721</v>
          </cell>
          <cell r="C433" t="str">
            <v>W&amp;N ADDITIF HUILE VERNIS BRILLANT 250ML V1</v>
          </cell>
          <cell r="D433">
            <v>17</v>
          </cell>
          <cell r="E433"/>
          <cell r="F433"/>
          <cell r="G433" t="str">
            <v>WN ADD WMOC VERN BL 250ML V1</v>
          </cell>
          <cell r="H433" t="str">
            <v>W&amp;N WMOC 250ML GLOSS VAR V1</v>
          </cell>
          <cell r="I433" t="str">
            <v>WN WMOA 250ML GLOSS VAR V1</v>
          </cell>
          <cell r="J433">
            <v>10.98</v>
          </cell>
          <cell r="K433">
            <v>11.2</v>
          </cell>
        </row>
        <row r="434">
          <cell r="A434" t="str">
            <v>884955013151</v>
          </cell>
          <cell r="B434" t="str">
            <v>3039724</v>
          </cell>
          <cell r="C434" t="str">
            <v>W&amp;N ADDITIF HUILE VERNIS MAT 250ML V1</v>
          </cell>
          <cell r="D434">
            <v>17</v>
          </cell>
          <cell r="E434"/>
          <cell r="F434"/>
          <cell r="G434" t="str">
            <v>WN ADD WMOC VERN MAT 250ML V1</v>
          </cell>
          <cell r="H434" t="str">
            <v>W&amp;N WMOC 250ML MATT VARN V1</v>
          </cell>
          <cell r="I434" t="str">
            <v>WN WMOA 250ML MATT VARN V1</v>
          </cell>
          <cell r="J434">
            <v>10.98</v>
          </cell>
          <cell r="K434">
            <v>11.2</v>
          </cell>
        </row>
        <row r="435">
          <cell r="A435" t="str">
            <v>884955013489</v>
          </cell>
          <cell r="B435" t="str">
            <v>3039727</v>
          </cell>
          <cell r="C435" t="str">
            <v>W&amp;N ADDITIF HUILE VERNIS SATINE 250ML V1</v>
          </cell>
          <cell r="D435">
            <v>17</v>
          </cell>
          <cell r="E435"/>
          <cell r="F435"/>
          <cell r="G435" t="str">
            <v>WN ADD WMOC VERN SAT 250ML V1</v>
          </cell>
          <cell r="H435" t="str">
            <v>W&amp;N VERNIS SATIJN 250ML</v>
          </cell>
          <cell r="I435" t="str">
            <v>WN WMOA 250ML SATN VARN V1</v>
          </cell>
          <cell r="J435">
            <v>10.98</v>
          </cell>
          <cell r="K435">
            <v>11.2</v>
          </cell>
        </row>
        <row r="436">
          <cell r="A436" t="str">
            <v>884955012963</v>
          </cell>
          <cell r="B436" t="str">
            <v>3019722</v>
          </cell>
          <cell r="C436" t="str">
            <v>W&amp;N ADDITIF HUILE ARTISAN MEDIUM EMPATEMENT 60ML TUBE V1</v>
          </cell>
          <cell r="D436">
            <v>17</v>
          </cell>
          <cell r="E436"/>
          <cell r="F436"/>
          <cell r="G436" t="str">
            <v>WN ADD HL ARTIS MD EMP 60ML V1</v>
          </cell>
          <cell r="H436" t="str">
            <v>W&amp;N AWMOC 60ML IMPAST MED V1</v>
          </cell>
          <cell r="I436" t="str">
            <v>WN MOA 60ML IMPAST MED V1</v>
          </cell>
          <cell r="J436">
            <v>4.91</v>
          </cell>
          <cell r="K436">
            <v>5.0599999999999996</v>
          </cell>
        </row>
        <row r="437">
          <cell r="A437" t="str">
            <v>884955013809</v>
          </cell>
          <cell r="B437" t="str">
            <v>3021730</v>
          </cell>
          <cell r="C437" t="str">
            <v>W&amp;N ADDITIF HUILE DECAPANT POUR VERNIS 75ML V1</v>
          </cell>
          <cell r="D437">
            <v>17</v>
          </cell>
          <cell r="E437"/>
          <cell r="F437"/>
          <cell r="G437" t="str">
            <v>WN ADD WMOC DCP VERN 75ML V1</v>
          </cell>
          <cell r="H437" t="str">
            <v>W&amp;N VERNIS VERWIJDERAAR 75ML</v>
          </cell>
          <cell r="I437" t="str">
            <v>WN WMOA 75ML VARN REMOV V1</v>
          </cell>
          <cell r="J437">
            <v>4.91</v>
          </cell>
          <cell r="K437">
            <v>5.01</v>
          </cell>
        </row>
        <row r="438">
          <cell r="A438" t="str">
            <v>884955013670</v>
          </cell>
          <cell r="B438" t="str">
            <v>2821729</v>
          </cell>
          <cell r="C438" t="str">
            <v>W&amp;N ADDITIF HUILE DILUANT 75ML BEL</v>
          </cell>
          <cell r="D438">
            <v>17</v>
          </cell>
          <cell r="E438"/>
          <cell r="F438"/>
          <cell r="G438" t="str">
            <v>WN ADD WMOC DILUANT 75ML BEL</v>
          </cell>
          <cell r="H438" t="str">
            <v>W&amp;N VERDUNNER 75ML</v>
          </cell>
          <cell r="I438" t="str">
            <v>WN WMOA 75ML THINNER BEL</v>
          </cell>
          <cell r="J438">
            <v>4.91</v>
          </cell>
          <cell r="K438">
            <v>5.01</v>
          </cell>
        </row>
        <row r="439">
          <cell r="A439" t="str">
            <v>884955013717</v>
          </cell>
          <cell r="B439" t="str">
            <v>3021729</v>
          </cell>
          <cell r="C439" t="str">
            <v>W&amp;N ADDITIF HUILE DILUANT 75ML V1</v>
          </cell>
          <cell r="D439">
            <v>17</v>
          </cell>
          <cell r="E439"/>
          <cell r="F439"/>
          <cell r="G439" t="str">
            <v>WN ADD WMOC DILUANT 75ML V1</v>
          </cell>
          <cell r="H439" t="str">
            <v>W&amp;N WMOC 75ML THINNER V1</v>
          </cell>
          <cell r="I439" t="str">
            <v>WN WMOA 75ML THINNER V1</v>
          </cell>
          <cell r="J439">
            <v>4.91</v>
          </cell>
          <cell r="K439">
            <v>5.01</v>
          </cell>
        </row>
        <row r="440">
          <cell r="A440" t="str">
            <v>884955013380</v>
          </cell>
          <cell r="B440" t="str">
            <v>3021726</v>
          </cell>
          <cell r="C440" t="str">
            <v>W&amp;N ADDITIF HUILE HUILE DE CARTHAME 75ML V1</v>
          </cell>
          <cell r="D440">
            <v>17</v>
          </cell>
          <cell r="E440"/>
          <cell r="F440"/>
          <cell r="G440" t="str">
            <v>WN ADD WMOC HLE CARTH 75ML V1</v>
          </cell>
          <cell r="H440" t="str">
            <v>W&amp;N SAFFLOER OLIE 75ML</v>
          </cell>
          <cell r="I440" t="str">
            <v>WN WMOA 75ML SAFFL OIL V1</v>
          </cell>
          <cell r="J440">
            <v>4.91</v>
          </cell>
          <cell r="K440">
            <v>5.01</v>
          </cell>
        </row>
        <row r="441">
          <cell r="A441" t="str">
            <v>884955013014</v>
          </cell>
          <cell r="B441" t="str">
            <v>2821723</v>
          </cell>
          <cell r="C441" t="str">
            <v>W&amp;N ADDITIF HUILE HUILE DE LIN 75ML BEL</v>
          </cell>
          <cell r="D441">
            <v>17</v>
          </cell>
          <cell r="E441"/>
          <cell r="F441"/>
          <cell r="G441" t="str">
            <v>WN ADD WMOC HLE LIN 75ML BEL</v>
          </cell>
          <cell r="H441" t="str">
            <v>W&amp;N LIJNOLIE 75ML</v>
          </cell>
          <cell r="I441" t="str">
            <v>WN WMOA 75ML LINSD OIL BEL</v>
          </cell>
          <cell r="J441">
            <v>4.91</v>
          </cell>
          <cell r="K441">
            <v>5.01</v>
          </cell>
        </row>
        <row r="442">
          <cell r="A442" t="str">
            <v>884955013236</v>
          </cell>
          <cell r="B442" t="str">
            <v>2821725</v>
          </cell>
          <cell r="C442" t="str">
            <v>W&amp;N ADDITIF HUILE MEDIUM A PEINDRE 75ML BEL</v>
          </cell>
          <cell r="D442">
            <v>17</v>
          </cell>
          <cell r="E442"/>
          <cell r="F442"/>
          <cell r="G442" t="str">
            <v>WN ADD WMOC MED PEIND 75MLBEL</v>
          </cell>
          <cell r="H442" t="str">
            <v>W&amp;N SCHILDERSMEDIUM 75ML</v>
          </cell>
          <cell r="I442" t="str">
            <v>WN WMOA 75ML PAINT MED BEL</v>
          </cell>
          <cell r="J442">
            <v>4.91</v>
          </cell>
          <cell r="K442">
            <v>5.01</v>
          </cell>
        </row>
        <row r="443">
          <cell r="A443" t="str">
            <v>884955012710</v>
          </cell>
          <cell r="B443" t="str">
            <v>2821720</v>
          </cell>
          <cell r="C443" t="str">
            <v>W&amp;N ADDITIF HUILE MEDIUM A SECHAGE RAPIDE 75ML BEL</v>
          </cell>
          <cell r="D443">
            <v>17</v>
          </cell>
          <cell r="E443"/>
          <cell r="F443"/>
          <cell r="G443" t="str">
            <v>WN ADD WMOC MED SECH 75ML BEL</v>
          </cell>
          <cell r="H443" t="str">
            <v>W&amp;N SNELDROGEND SCHILDERSMEDIUM 75ML</v>
          </cell>
          <cell r="I443" t="str">
            <v>WN WMOA 75ML FST DR MD BEL</v>
          </cell>
          <cell r="J443">
            <v>4.91</v>
          </cell>
          <cell r="K443">
            <v>5.01</v>
          </cell>
        </row>
        <row r="444">
          <cell r="A444" t="str">
            <v>884955013564</v>
          </cell>
          <cell r="B444" t="str">
            <v>2821728</v>
          </cell>
          <cell r="C444" t="str">
            <v>W&amp;N ADDITIF HUILE STANDOLIE 75ML BEL</v>
          </cell>
          <cell r="D444">
            <v>17</v>
          </cell>
          <cell r="E444"/>
          <cell r="F444"/>
          <cell r="G444" t="str">
            <v>WN ADD WMOC STND 75ML BEL</v>
          </cell>
          <cell r="H444" t="str">
            <v>W&amp;N  STAND (LIJN) OLIE 75ML</v>
          </cell>
          <cell r="I444" t="str">
            <v>WN WMOA 75ML STAND OIL BEL</v>
          </cell>
          <cell r="J444">
            <v>4.91</v>
          </cell>
          <cell r="K444">
            <v>5.01</v>
          </cell>
        </row>
        <row r="445">
          <cell r="A445" t="str">
            <v>884955012864</v>
          </cell>
          <cell r="B445" t="str">
            <v>3021721</v>
          </cell>
          <cell r="C445" t="str">
            <v>W&amp;N ADDITIF HUILE VERNIS BRILLANT 75ML V1</v>
          </cell>
          <cell r="D445">
            <v>17</v>
          </cell>
          <cell r="E445"/>
          <cell r="F445"/>
          <cell r="G445" t="str">
            <v>WN ADD WMOC VERN BRIL 75ML V1</v>
          </cell>
          <cell r="H445" t="str">
            <v>W&amp;N VERNIS GLANS 75ML</v>
          </cell>
          <cell r="I445" t="str">
            <v>WN WMOA 75ML GLOSS VARN V1</v>
          </cell>
          <cell r="J445">
            <v>4.91</v>
          </cell>
          <cell r="K445">
            <v>5.01</v>
          </cell>
        </row>
        <row r="446">
          <cell r="A446" t="str">
            <v>884955013168</v>
          </cell>
          <cell r="B446" t="str">
            <v>3021724</v>
          </cell>
          <cell r="C446" t="str">
            <v>W&amp;N ADDITIF HUILE VERNIS MAT 75ML V1</v>
          </cell>
          <cell r="D446">
            <v>17</v>
          </cell>
          <cell r="E446"/>
          <cell r="F446"/>
          <cell r="G446" t="str">
            <v>WN ADD WMOC VERN MAT 75ML V1</v>
          </cell>
          <cell r="H446" t="str">
            <v>W&amp;N VERNIS MAT 75ML</v>
          </cell>
          <cell r="I446" t="str">
            <v>WN WMOA 75ML MATT VARN V1</v>
          </cell>
          <cell r="J446">
            <v>4.91</v>
          </cell>
          <cell r="K446">
            <v>5.01</v>
          </cell>
        </row>
        <row r="447">
          <cell r="A447" t="str">
            <v>884955013731</v>
          </cell>
          <cell r="B447" t="str">
            <v>2621729</v>
          </cell>
          <cell r="C447" t="str">
            <v>W&amp;N ADDITIF HUILE DILUANT 75ML V2</v>
          </cell>
          <cell r="D447">
            <v>17</v>
          </cell>
          <cell r="E447"/>
          <cell r="F447"/>
          <cell r="G447" t="str">
            <v>WN ADD WMOC DILUANT 75ML V2</v>
          </cell>
          <cell r="H447" t="str">
            <v>W&amp;N WMOC 75ML THINNER V2</v>
          </cell>
          <cell r="I447" t="str">
            <v>WN WMOA 75ML THINNER V2</v>
          </cell>
          <cell r="J447">
            <v>4.91</v>
          </cell>
          <cell r="K447">
            <v>5.01</v>
          </cell>
        </row>
        <row r="448">
          <cell r="A448" t="str">
            <v>884955013403</v>
          </cell>
          <cell r="B448" t="str">
            <v>2621726</v>
          </cell>
          <cell r="C448" t="str">
            <v>W&amp;N ADDITIF HUILE HUILE DE CARTHAME 75ML V2</v>
          </cell>
          <cell r="D448">
            <v>17</v>
          </cell>
          <cell r="E448"/>
          <cell r="F448"/>
          <cell r="G448" t="str">
            <v>WN ADD WMOC HLE CARTH 75ML V2</v>
          </cell>
          <cell r="H448" t="str">
            <v>W&amp;N WMOC 75ML SAFFL OIL V2</v>
          </cell>
          <cell r="I448" t="str">
            <v>WN WMOA 75ML SAFFL OIL V2</v>
          </cell>
          <cell r="J448">
            <v>4.91</v>
          </cell>
          <cell r="K448">
            <v>5.01</v>
          </cell>
        </row>
        <row r="449">
          <cell r="A449" t="str">
            <v>884955013076</v>
          </cell>
          <cell r="B449" t="str">
            <v>2621723</v>
          </cell>
          <cell r="C449" t="str">
            <v>W&amp;N ADDITIF HUILE HUILE DE LIN 75ML V2</v>
          </cell>
          <cell r="D449">
            <v>17</v>
          </cell>
          <cell r="E449"/>
          <cell r="F449"/>
          <cell r="G449" t="str">
            <v>WN ADD WMOC HLE LIN 75ML V2</v>
          </cell>
          <cell r="H449" t="str">
            <v>W&amp;N WMOC 75ML LINSD OIL V2</v>
          </cell>
          <cell r="I449" t="str">
            <v>WN WMOA 75ML LINSD OIL V2</v>
          </cell>
          <cell r="J449">
            <v>4.91</v>
          </cell>
          <cell r="K449">
            <v>5.01</v>
          </cell>
        </row>
        <row r="450">
          <cell r="A450" t="str">
            <v>884955013298</v>
          </cell>
          <cell r="B450" t="str">
            <v>2621725</v>
          </cell>
          <cell r="C450" t="str">
            <v>W&amp;N ADDITIF HUILE MEDIUM A PEINDRE 75ML V2</v>
          </cell>
          <cell r="D450">
            <v>17</v>
          </cell>
          <cell r="E450"/>
          <cell r="F450"/>
          <cell r="G450" t="str">
            <v>WN ADD WMOC MED PEIND 75ML V2</v>
          </cell>
          <cell r="H450" t="str">
            <v>W&amp;N WMOC 75ML PAINT MEDM V2</v>
          </cell>
          <cell r="I450" t="str">
            <v>WN WMOA 75ML PAINT MEDM V2</v>
          </cell>
          <cell r="J450">
            <v>4.91</v>
          </cell>
          <cell r="K450">
            <v>5.01</v>
          </cell>
        </row>
        <row r="451">
          <cell r="A451" t="str">
            <v>884955012772</v>
          </cell>
          <cell r="B451" t="str">
            <v>2621720</v>
          </cell>
          <cell r="C451" t="str">
            <v>W&amp;N ADDITIF HUILE MEDIUM A SECHAGE RAPIDE 75ML V2</v>
          </cell>
          <cell r="D451">
            <v>17</v>
          </cell>
          <cell r="E451"/>
          <cell r="F451"/>
          <cell r="G451" t="str">
            <v>WN ADD WMOC MED SECH 75ML V2</v>
          </cell>
          <cell r="H451" t="str">
            <v>W&amp;N WMOC 75ML FST DR MED V2</v>
          </cell>
          <cell r="I451" t="str">
            <v>WN WMOA 75ML FST DR MED V2</v>
          </cell>
          <cell r="J451">
            <v>4.91</v>
          </cell>
          <cell r="K451">
            <v>5.01</v>
          </cell>
        </row>
        <row r="452">
          <cell r="A452" t="str">
            <v>884955013625</v>
          </cell>
          <cell r="B452" t="str">
            <v>2621728</v>
          </cell>
          <cell r="C452" t="str">
            <v>W&amp;N ADDITIF HUILE STANDOLIE 75ML V2</v>
          </cell>
          <cell r="D452">
            <v>17</v>
          </cell>
          <cell r="E452"/>
          <cell r="F452"/>
          <cell r="G452" t="str">
            <v>WN ADD WMOC STND 75ML V2</v>
          </cell>
          <cell r="H452" t="str">
            <v>W&amp;N WMOC 75ML STAND OIL V2</v>
          </cell>
          <cell r="I452" t="str">
            <v>WN WMOA 75ML STAND OIL V2</v>
          </cell>
          <cell r="J452">
            <v>4.91</v>
          </cell>
          <cell r="K452">
            <v>5.01</v>
          </cell>
        </row>
        <row r="453">
          <cell r="A453" t="str">
            <v>884955012888</v>
          </cell>
          <cell r="B453" t="str">
            <v>2621721</v>
          </cell>
          <cell r="C453" t="str">
            <v>W&amp;N ADDITIF HUILE VERNIS BRILLANT 75ML V2</v>
          </cell>
          <cell r="D453">
            <v>17</v>
          </cell>
          <cell r="E453"/>
          <cell r="F453"/>
          <cell r="G453" t="str">
            <v>WN ADD WMOC VERN BRIL 75ML V2</v>
          </cell>
          <cell r="H453" t="str">
            <v>W&amp;N WMOC 75ML GLOSS VARN V2</v>
          </cell>
          <cell r="I453" t="str">
            <v>WN WMOA 75ML GLOSS VARN V2</v>
          </cell>
          <cell r="J453">
            <v>4.91</v>
          </cell>
          <cell r="K453">
            <v>5.01</v>
          </cell>
        </row>
        <row r="454">
          <cell r="A454" t="str">
            <v>884955013182</v>
          </cell>
          <cell r="B454" t="str">
            <v>2621724</v>
          </cell>
          <cell r="C454" t="str">
            <v>W&amp;N ADDITIF HUILE VERNIS MAT 75ML V2</v>
          </cell>
          <cell r="D454">
            <v>17</v>
          </cell>
          <cell r="E454"/>
          <cell r="F454"/>
          <cell r="G454" t="str">
            <v>WN ADD WMOC VERN MAT 75ML V2</v>
          </cell>
          <cell r="H454" t="str">
            <v>W&amp;N WMOC 75ML MATT VARN V2</v>
          </cell>
          <cell r="I454" t="str">
            <v>WN WMOA 75ML MATT VARN V2</v>
          </cell>
          <cell r="J454">
            <v>4.91</v>
          </cell>
          <cell r="K454">
            <v>5.01</v>
          </cell>
        </row>
        <row r="455">
          <cell r="A455" t="str">
            <v>884955013519</v>
          </cell>
          <cell r="B455" t="str">
            <v>2621727</v>
          </cell>
          <cell r="C455" t="str">
            <v>W&amp;N ADDITIF HUILE VERNIS SATINE 75ML V2</v>
          </cell>
          <cell r="D455">
            <v>17</v>
          </cell>
          <cell r="E455"/>
          <cell r="F455"/>
          <cell r="G455" t="str">
            <v>WN ADD WMOC VERN SAT 75ML V2</v>
          </cell>
          <cell r="H455" t="str">
            <v>W&amp;N WMOC 75ML SATIN VARN V2</v>
          </cell>
          <cell r="I455" t="str">
            <v>WN WMOA 75ML SATIN VARN V2</v>
          </cell>
          <cell r="J455">
            <v>4.91</v>
          </cell>
          <cell r="K455">
            <v>5.01</v>
          </cell>
        </row>
        <row r="456">
          <cell r="A456" t="str">
            <v>884955002476</v>
          </cell>
          <cell r="B456" t="str">
            <v>3034983</v>
          </cell>
          <cell r="C456" t="str">
            <v>W&amp;N ADDITIF VERNIS A RETOUCHER AERO 150ML V1</v>
          </cell>
          <cell r="D456">
            <v>18</v>
          </cell>
          <cell r="E456"/>
          <cell r="F456"/>
          <cell r="G456" t="str">
            <v>WN ADD VERN RETOU AE 150ML V1</v>
          </cell>
          <cell r="H456" t="str">
            <v>W&amp;N RETOUCH VARN SPR 150ML V1</v>
          </cell>
          <cell r="I456" t="str">
            <v>WN POA RET VAR SPR 150ML V1</v>
          </cell>
          <cell r="J456">
            <v>6.47</v>
          </cell>
          <cell r="K456">
            <v>6.6</v>
          </cell>
        </row>
        <row r="457">
          <cell r="A457" t="str">
            <v>884955002391</v>
          </cell>
          <cell r="B457" t="str">
            <v>3034982</v>
          </cell>
          <cell r="C457" t="str">
            <v>W&amp;N ADDITIF VERNIS BRILLANT AERO 150ML V1</v>
          </cell>
          <cell r="D457">
            <v>18</v>
          </cell>
          <cell r="E457"/>
          <cell r="F457"/>
          <cell r="G457" t="str">
            <v>WN ADD VERN BRIL AERO 150ML V1</v>
          </cell>
          <cell r="H457" t="str">
            <v>W&amp;N GLOSS VARNISH SPR 150ML V1</v>
          </cell>
          <cell r="I457" t="str">
            <v>WN POA GLS VAR SPR 150ML V1</v>
          </cell>
          <cell r="J457">
            <v>6.47</v>
          </cell>
          <cell r="K457">
            <v>6.6</v>
          </cell>
        </row>
        <row r="458">
          <cell r="A458" t="str">
            <v>884955002278</v>
          </cell>
          <cell r="B458" t="str">
            <v>3034981</v>
          </cell>
          <cell r="C458" t="str">
            <v>W&amp;N ADDITIF VERNIS MAT AERO 150ML V1</v>
          </cell>
          <cell r="D458">
            <v>18</v>
          </cell>
          <cell r="E458"/>
          <cell r="F458"/>
          <cell r="G458" t="str">
            <v>WN ADD VERN MAT AERO 150ML V1</v>
          </cell>
          <cell r="H458" t="str">
            <v>W&amp;N MATT VARNISH SPR 150ML V1</v>
          </cell>
          <cell r="I458" t="str">
            <v>WN POA MATT VAR SPR 150ML V1</v>
          </cell>
          <cell r="J458">
            <v>6.47</v>
          </cell>
          <cell r="K458">
            <v>6.6</v>
          </cell>
        </row>
        <row r="459">
          <cell r="A459" t="str">
            <v>884955002315</v>
          </cell>
          <cell r="B459" t="str">
            <v>3034984</v>
          </cell>
          <cell r="C459" t="str">
            <v>W&amp;N ADDITIF VERNIS SATIN AERO 150ML V1</v>
          </cell>
          <cell r="D459">
            <v>18</v>
          </cell>
          <cell r="E459"/>
          <cell r="F459"/>
          <cell r="G459" t="str">
            <v>WN ADD VERN SAT AERO 150ML V1</v>
          </cell>
          <cell r="H459" t="str">
            <v>W&amp;N SATIN VARNISH SPR 150ML V1</v>
          </cell>
          <cell r="I459" t="str">
            <v>WN POA SATIN VAR SPR 150ML V1</v>
          </cell>
          <cell r="J459">
            <v>6.47</v>
          </cell>
          <cell r="K459">
            <v>6.6</v>
          </cell>
        </row>
        <row r="460">
          <cell r="A460" t="str">
            <v>884955002438</v>
          </cell>
          <cell r="B460" t="str">
            <v>3034988</v>
          </cell>
          <cell r="C460" t="str">
            <v>W&amp;N ADDITIF VERNIS BRILLANT MULTI SURFACES AERO 150 V1</v>
          </cell>
          <cell r="D460">
            <v>18</v>
          </cell>
          <cell r="E460"/>
          <cell r="F460"/>
          <cell r="G460" t="str">
            <v>WN ADD VERN BRIL MSURF AE150V1</v>
          </cell>
          <cell r="H460" t="str">
            <v>W&amp;N AL PUR HIGL VAR SPR 150MLV</v>
          </cell>
          <cell r="I460" t="str">
            <v>WN POA GLS VAR SPR 150ML V1</v>
          </cell>
          <cell r="J460">
            <v>7.3</v>
          </cell>
          <cell r="K460">
            <v>7.45</v>
          </cell>
        </row>
        <row r="461">
          <cell r="A461" t="str">
            <v>884955002551</v>
          </cell>
          <cell r="B461" t="str">
            <v>3034985</v>
          </cell>
          <cell r="C461" t="str">
            <v>W&amp;N ADDITIF VERNIS DAMMAR AERO 150ML V1</v>
          </cell>
          <cell r="D461">
            <v>18</v>
          </cell>
          <cell r="E461"/>
          <cell r="F461"/>
          <cell r="G461" t="str">
            <v>WN ADD VERN DAMM AERO 150ML V1</v>
          </cell>
          <cell r="H461" t="str">
            <v>W&amp;N DAMMAR VARNISH SPR 150ML V</v>
          </cell>
          <cell r="I461" t="str">
            <v>WN POA DAMMAR VAR SPR 150ML V1</v>
          </cell>
          <cell r="J461">
            <v>7.3</v>
          </cell>
          <cell r="K461">
            <v>7.45</v>
          </cell>
        </row>
        <row r="462">
          <cell r="A462" t="str">
            <v>884955002353</v>
          </cell>
          <cell r="B462" t="str">
            <v>3034989</v>
          </cell>
          <cell r="C462" t="str">
            <v>W&amp;N ADDITIF VERNIS MAT MULTI SURFACES AERO 150 V1</v>
          </cell>
          <cell r="D462">
            <v>18</v>
          </cell>
          <cell r="E462"/>
          <cell r="F462"/>
          <cell r="G462" t="str">
            <v>WN ADD VERN MAT MSURF AE150 V1</v>
          </cell>
          <cell r="H462" t="str">
            <v>W&amp;N AL PUR MAT VAR SPR 150ML V</v>
          </cell>
          <cell r="I462" t="str">
            <v>WN POA MATT VAR SPR 150ML V1</v>
          </cell>
          <cell r="J462">
            <v>7.3</v>
          </cell>
          <cell r="K462">
            <v>7.45</v>
          </cell>
        </row>
        <row r="463">
          <cell r="A463" t="str">
            <v>884955014950</v>
          </cell>
          <cell r="B463" t="str">
            <v>3053738</v>
          </cell>
          <cell r="C463" t="str">
            <v>W&amp;N ADDITIF HUILE ARTISTS' WHITE SPIRIT 1L V1</v>
          </cell>
          <cell r="D463">
            <v>18</v>
          </cell>
          <cell r="E463"/>
          <cell r="F463"/>
          <cell r="G463" t="str">
            <v>WN ADD AOC WTE SPRT 1L V1</v>
          </cell>
          <cell r="H463" t="str">
            <v>W&amp;N TERPENTINE 1LTR</v>
          </cell>
          <cell r="I463" t="str">
            <v>WN OIL ADD 1L ART WHIT SP V1</v>
          </cell>
          <cell r="J463">
            <v>15.04</v>
          </cell>
          <cell r="K463">
            <v>15.34</v>
          </cell>
        </row>
        <row r="464">
          <cell r="A464" t="str">
            <v>884955015957</v>
          </cell>
          <cell r="B464" t="str">
            <v>3053748</v>
          </cell>
          <cell r="C464" t="str">
            <v>W&amp;N ADDITIF HUILE DE LIN RAFFINEE 1L V1</v>
          </cell>
          <cell r="D464">
            <v>18</v>
          </cell>
          <cell r="E464"/>
          <cell r="F464"/>
          <cell r="G464" t="str">
            <v>WN ADD HLE LIN RAF 1L V1</v>
          </cell>
          <cell r="H464" t="str">
            <v>W&amp;N GERAFFINEERDE LIJNOLIE 1LTR</v>
          </cell>
          <cell r="I464" t="str">
            <v>WN OIL ADD 1L LIN OIL REF V1</v>
          </cell>
          <cell r="J464">
            <v>24.76</v>
          </cell>
          <cell r="K464">
            <v>25.26</v>
          </cell>
        </row>
        <row r="465">
          <cell r="A465" t="str">
            <v>884955017142</v>
          </cell>
          <cell r="B465" t="str">
            <v>3053757</v>
          </cell>
          <cell r="C465" t="str">
            <v>W&amp;N ADDITIF HUILE SANSODOR SOLVANT A FAIBLE ODEUR 1L V1</v>
          </cell>
          <cell r="D465">
            <v>18</v>
          </cell>
          <cell r="E465"/>
          <cell r="F465"/>
          <cell r="G465" t="str">
            <v>WN ADD HLE SANDOD 1L V1</v>
          </cell>
          <cell r="H465" t="str">
            <v>W&amp;N OMV 1LTRE SANSODOR V1</v>
          </cell>
          <cell r="I465" t="str">
            <v>WN OIL ADD 1L SANSODOR V1</v>
          </cell>
          <cell r="J465">
            <v>24.76</v>
          </cell>
          <cell r="K465">
            <v>25.26</v>
          </cell>
        </row>
        <row r="466">
          <cell r="A466" t="str">
            <v>884955015568</v>
          </cell>
          <cell r="B466" t="str">
            <v>3053744</v>
          </cell>
          <cell r="C466" t="str">
            <v>W&amp;N ADDITIF HUILE TEREBENTHINE DISTILLEE ANGLAISE 1L V1</v>
          </cell>
          <cell r="D466">
            <v>18</v>
          </cell>
          <cell r="E466"/>
          <cell r="F466"/>
          <cell r="G466" t="str">
            <v>WN ADD HLE TERE DISTI 1L V1</v>
          </cell>
          <cell r="H466" t="str">
            <v>W&amp;N TERPENTIJN 1LTR</v>
          </cell>
          <cell r="I466" t="str">
            <v>WN OIL ADD 1L DIST TURPS V1</v>
          </cell>
          <cell r="J466">
            <v>24.76</v>
          </cell>
          <cell r="K466">
            <v>25.26</v>
          </cell>
        </row>
        <row r="467">
          <cell r="A467" t="str">
            <v>094376904475</v>
          </cell>
          <cell r="B467" t="str">
            <v>3053808</v>
          </cell>
          <cell r="C467" t="str">
            <v>W&amp;N ADDITIF APPRET POUR COULEURS HUILE 1L</v>
          </cell>
          <cell r="D467">
            <v>18</v>
          </cell>
          <cell r="E467"/>
          <cell r="F467"/>
          <cell r="G467" t="str">
            <v>WN ADD APPRET POUR CLR HLE 1L</v>
          </cell>
          <cell r="H467" t="str">
            <v>W&amp;N OIL PAINTING PRIMER 1 L</v>
          </cell>
          <cell r="I467" t="str">
            <v>WN POA PAINTING PRIMER 1 L</v>
          </cell>
          <cell r="J467">
            <v>31.72</v>
          </cell>
          <cell r="K467">
            <v>44.09</v>
          </cell>
        </row>
        <row r="468">
          <cell r="A468" t="str">
            <v>884955016367</v>
          </cell>
          <cell r="B468" t="str">
            <v>3053751</v>
          </cell>
          <cell r="C468" t="str">
            <v>W&amp;N ADDITIF HUILE LIQUIN ORIGINAL 1L V1</v>
          </cell>
          <cell r="D468">
            <v>18</v>
          </cell>
          <cell r="E468"/>
          <cell r="F468"/>
          <cell r="G468" t="str">
            <v>WN ADD HLE LQN ORIG 1L V1</v>
          </cell>
          <cell r="H468" t="str">
            <v>W&amp;N OMV 1LTRE LIQUIN V1</v>
          </cell>
          <cell r="I468" t="str">
            <v>WN OIL ADD 1L LIQUIN V1</v>
          </cell>
          <cell r="J468">
            <v>31.88</v>
          </cell>
          <cell r="K468">
            <v>32.520000000000003</v>
          </cell>
        </row>
        <row r="469">
          <cell r="A469" t="str">
            <v>884955017159</v>
          </cell>
          <cell r="B469" t="str">
            <v>3056757</v>
          </cell>
          <cell r="C469" t="str">
            <v>W&amp;N ADDITIF HUILE SANSODOR SOLVANT A FAIBLE ODEUR 2,5L V1</v>
          </cell>
          <cell r="D469">
            <v>18</v>
          </cell>
          <cell r="E469"/>
          <cell r="F469"/>
          <cell r="G469" t="str">
            <v>WN ADD HLE SANDOD 2,5L V1</v>
          </cell>
          <cell r="H469" t="str">
            <v>W&amp;N OMV 2.5LTRE SANSODOR V1</v>
          </cell>
          <cell r="I469" t="str">
            <v>WN OIL ADD 2.5L SANSODOR V1</v>
          </cell>
          <cell r="J469">
            <v>51.68</v>
          </cell>
          <cell r="K469">
            <v>52.71</v>
          </cell>
        </row>
        <row r="470">
          <cell r="A470" t="str">
            <v>884955016374</v>
          </cell>
          <cell r="B470" t="str">
            <v>3056751</v>
          </cell>
          <cell r="C470" t="str">
            <v>W&amp;N ADDITIF HUILE LIQUIN ORIGINAL 2,5L V1</v>
          </cell>
          <cell r="D470">
            <v>18</v>
          </cell>
          <cell r="E470"/>
          <cell r="F470"/>
          <cell r="G470" t="str">
            <v>WN ADD HLE LQN ORIG 2,5L V1</v>
          </cell>
          <cell r="H470" t="str">
            <v>W&amp;N OMV 2.5LTRE LIQUIN V1</v>
          </cell>
          <cell r="I470" t="str">
            <v>WN OIL ADD 2.5L LIQUIN V1</v>
          </cell>
          <cell r="J470">
            <v>71.8</v>
          </cell>
          <cell r="K470">
            <v>73.239999999999995</v>
          </cell>
        </row>
        <row r="471">
          <cell r="A471" t="str">
            <v>884955016978</v>
          </cell>
          <cell r="B471" t="str">
            <v>3036755</v>
          </cell>
          <cell r="C471" t="str">
            <v>W&amp;N ADDITIF HUILE LIQUIN MEDIUM OLEOPASTO 200ML TUBE V1</v>
          </cell>
          <cell r="D471">
            <v>18</v>
          </cell>
          <cell r="E471"/>
          <cell r="F471"/>
          <cell r="G471" t="str">
            <v>WN ADD HLE LQN OLEOPTO200MLV1</v>
          </cell>
          <cell r="H471" t="str">
            <v>W&amp;N OMV 200ML OLEOPASTO V1</v>
          </cell>
          <cell r="I471" t="str">
            <v>WN OIL ADD 200ML OLEOPASTO V1</v>
          </cell>
          <cell r="J471">
            <v>18.239999999999998</v>
          </cell>
          <cell r="K471">
            <v>18.600000000000001</v>
          </cell>
        </row>
        <row r="472">
          <cell r="A472" t="str">
            <v>884955016725</v>
          </cell>
          <cell r="B472" t="str">
            <v>3036753</v>
          </cell>
          <cell r="C472" t="str">
            <v>W&amp;N ADDITIF HUILE LIQUIN MEDIUM PR EMPATEMENT 200ML TUBE V1</v>
          </cell>
          <cell r="D472">
            <v>18</v>
          </cell>
          <cell r="E472"/>
          <cell r="F472"/>
          <cell r="G472" t="str">
            <v>WN ADD HLE LQN EMPAT200ML V1</v>
          </cell>
          <cell r="H472" t="str">
            <v>W&amp;N 200ML LIQUIN IMPAS MD V1</v>
          </cell>
          <cell r="I472" t="str">
            <v>WN OIL ADD 200ML LIQ IMP V1</v>
          </cell>
          <cell r="J472">
            <v>18.239999999999998</v>
          </cell>
          <cell r="K472">
            <v>18.600000000000001</v>
          </cell>
        </row>
        <row r="473">
          <cell r="A473" t="str">
            <v>884955015964</v>
          </cell>
          <cell r="B473" t="str">
            <v>3039748</v>
          </cell>
          <cell r="C473" t="str">
            <v>W&amp;N ADDITIF HUILE DE LIN RAFFINEE 250ML V1</v>
          </cell>
          <cell r="D473">
            <v>18</v>
          </cell>
          <cell r="E473"/>
          <cell r="F473"/>
          <cell r="G473" t="str">
            <v>WN ADD HLE LIN RAF 250ML V1</v>
          </cell>
          <cell r="H473" t="str">
            <v>W&amp;N GERAFFINEERDE LIJNOLIE 250ML</v>
          </cell>
          <cell r="I473" t="str">
            <v>WN OIL ADD 250ML LIN OIL REFV1</v>
          </cell>
          <cell r="J473">
            <v>8.0399999999999991</v>
          </cell>
          <cell r="K473">
            <v>8.1999999999999993</v>
          </cell>
        </row>
        <row r="474">
          <cell r="A474" t="str">
            <v>884955015100</v>
          </cell>
          <cell r="B474" t="str">
            <v>3039740</v>
          </cell>
          <cell r="C474" t="str">
            <v>W&amp;N ADDITIF HUILE NETTOYANT POUR PINCEAUX 250ML V1</v>
          </cell>
          <cell r="D474">
            <v>18</v>
          </cell>
          <cell r="E474"/>
          <cell r="F474"/>
          <cell r="G474" t="str">
            <v>WN ADD HLE NETT PCX 250ML V1</v>
          </cell>
          <cell r="H474" t="str">
            <v>W&amp;N PENSEELREINIGER 250ML</v>
          </cell>
          <cell r="I474" t="str">
            <v>WN OIL ADD 250ML BRUSH CLNR V1</v>
          </cell>
          <cell r="J474">
            <v>8.0399999999999991</v>
          </cell>
          <cell r="K474">
            <v>8.1999999999999993</v>
          </cell>
        </row>
        <row r="475">
          <cell r="A475" t="str">
            <v>884955017166</v>
          </cell>
          <cell r="B475" t="str">
            <v>3039757</v>
          </cell>
          <cell r="C475" t="str">
            <v>W&amp;N ADDITIF HUILE SANSODOR SOLVANT A FAIBLE ODEUR 250ML V1</v>
          </cell>
          <cell r="D475">
            <v>18</v>
          </cell>
          <cell r="E475"/>
          <cell r="F475"/>
          <cell r="G475" t="str">
            <v>WN ADD HLE SANDOD 250ML V1</v>
          </cell>
          <cell r="H475" t="str">
            <v>W&amp;N OMV 250ML SANSODOR V1</v>
          </cell>
          <cell r="I475" t="str">
            <v>WN OIL ADD 250ML SANSODOR V1</v>
          </cell>
          <cell r="J475">
            <v>8.0399999999999991</v>
          </cell>
          <cell r="K475">
            <v>8.1999999999999993</v>
          </cell>
        </row>
        <row r="476">
          <cell r="A476" t="str">
            <v>884955015575</v>
          </cell>
          <cell r="B476" t="str">
            <v>3039744</v>
          </cell>
          <cell r="C476" t="str">
            <v>W&amp;N ADDITIF HUILE TEREBENTHINE DISTILLEE ANGLAISE 250ML V1</v>
          </cell>
          <cell r="D476">
            <v>18</v>
          </cell>
          <cell r="E476"/>
          <cell r="F476"/>
          <cell r="G476" t="str">
            <v>WN ADD HLE TERE DIST 250ML V1</v>
          </cell>
          <cell r="H476" t="str">
            <v>W&amp;N TERPENTIJN 250ML</v>
          </cell>
          <cell r="I476" t="str">
            <v>WN OIL ADD 250ML DIST TURPS V1</v>
          </cell>
          <cell r="J476">
            <v>8.0399999999999991</v>
          </cell>
          <cell r="K476">
            <v>8.1999999999999993</v>
          </cell>
        </row>
        <row r="477">
          <cell r="A477" t="str">
            <v>884955014608</v>
          </cell>
          <cell r="B477" t="str">
            <v>3039736</v>
          </cell>
          <cell r="C477" t="str">
            <v>W&amp;N ADDITIF HUILE ARTISTS' VERNIS A RETOUCHER 250ML V1</v>
          </cell>
          <cell r="D477">
            <v>18</v>
          </cell>
          <cell r="E477"/>
          <cell r="F477"/>
          <cell r="G477" t="str">
            <v>WN ADD AOC VERN RT 250MLV1</v>
          </cell>
          <cell r="H477" t="str">
            <v>W&amp;N RETOUCHEERVERNIS 250ML</v>
          </cell>
          <cell r="I477" t="str">
            <v>WN ART OIL ADD 250ML RET VARV1</v>
          </cell>
          <cell r="J477">
            <v>10.34</v>
          </cell>
          <cell r="K477">
            <v>10.55</v>
          </cell>
        </row>
        <row r="478">
          <cell r="A478" t="str">
            <v>884955013960</v>
          </cell>
          <cell r="B478" t="str">
            <v>3039732</v>
          </cell>
          <cell r="C478" t="str">
            <v>W&amp;N ADDITIF HUILE ARTISTS' VERNIS BRILLANT 250ML V1</v>
          </cell>
          <cell r="D478">
            <v>18</v>
          </cell>
          <cell r="E478"/>
          <cell r="F478"/>
          <cell r="G478" t="str">
            <v>WN ADD AOC VERN BL 250MLV1</v>
          </cell>
          <cell r="H478" t="str">
            <v>W&amp;N OMV 250ML ART GLS VAR V1</v>
          </cell>
          <cell r="I478" t="str">
            <v>WN ART OIL ADD 250ML GLS VARV1</v>
          </cell>
          <cell r="J478">
            <v>10.34</v>
          </cell>
          <cell r="K478">
            <v>10.55</v>
          </cell>
        </row>
        <row r="479">
          <cell r="A479" t="str">
            <v>884955014127</v>
          </cell>
          <cell r="B479" t="str">
            <v>3039733</v>
          </cell>
          <cell r="C479" t="str">
            <v>W&amp;N ADDITIF HUILE ARTISTS' VERNIS MAT 250ML V1</v>
          </cell>
          <cell r="D479">
            <v>18</v>
          </cell>
          <cell r="E479"/>
          <cell r="F479"/>
          <cell r="G479" t="str">
            <v>WN ADD AOC VERN MT 250MLV1</v>
          </cell>
          <cell r="H479" t="str">
            <v>W&amp;N OMV 250ML ART MAT VAR V1</v>
          </cell>
          <cell r="I479" t="str">
            <v>WN ART OIL ADD 250ML MAT VARV1</v>
          </cell>
          <cell r="J479">
            <v>10.34</v>
          </cell>
          <cell r="K479">
            <v>10.55</v>
          </cell>
        </row>
        <row r="480">
          <cell r="A480" t="str">
            <v>884955014769</v>
          </cell>
          <cell r="B480" t="str">
            <v>3039737</v>
          </cell>
          <cell r="C480" t="str">
            <v>W&amp;N ADDITIF HUILE ARTISTS' VERNIS SATINE 250ML V1</v>
          </cell>
          <cell r="D480">
            <v>18</v>
          </cell>
          <cell r="E480"/>
          <cell r="F480"/>
          <cell r="G480" t="str">
            <v>WN ADD AOC VERN ST 250MLV1</v>
          </cell>
          <cell r="H480" t="str">
            <v>W&amp;N SATIJN VERNIS 250ML</v>
          </cell>
          <cell r="I480" t="str">
            <v>WN ART OIL ADD 250ML SAT VARV1</v>
          </cell>
          <cell r="J480">
            <v>10.34</v>
          </cell>
          <cell r="K480">
            <v>10.55</v>
          </cell>
        </row>
        <row r="481">
          <cell r="A481" t="str">
            <v>884955014301</v>
          </cell>
          <cell r="B481" t="str">
            <v>3039734</v>
          </cell>
          <cell r="C481" t="str">
            <v>W&amp;N ADDITIF HUILE ARTISTS' MEDIUM A PEINDRE 250ML V1</v>
          </cell>
          <cell r="D481">
            <v>18</v>
          </cell>
          <cell r="E481"/>
          <cell r="F481"/>
          <cell r="G481" t="str">
            <v>WN ADD AOC MED PND 250MLV1</v>
          </cell>
          <cell r="H481" t="str">
            <v>W&amp;N SCHILDERSMEDIUM 250ML</v>
          </cell>
          <cell r="I481" t="str">
            <v>WN ART OIL ADD 250ML PNT V1</v>
          </cell>
          <cell r="J481">
            <v>11.15</v>
          </cell>
          <cell r="K481">
            <v>11.37</v>
          </cell>
        </row>
        <row r="482">
          <cell r="A482" t="str">
            <v>884955014448</v>
          </cell>
          <cell r="B482" t="str">
            <v>3039735</v>
          </cell>
          <cell r="C482" t="str">
            <v>W&amp;N ADDITIF HUILE ARTISTS' NETTOYANT POUR TABLEAUX 250ML V1</v>
          </cell>
          <cell r="D482">
            <v>18</v>
          </cell>
          <cell r="E482"/>
          <cell r="F482"/>
          <cell r="G482" t="str">
            <v>WN ADD AOC NET TX 250ML V1</v>
          </cell>
          <cell r="H482" t="str">
            <v>W&amp;N SCHILDERIJREINIGER 250ML</v>
          </cell>
          <cell r="I482" t="str">
            <v>WN ART OIL ADD 250ML PIC CLNV1</v>
          </cell>
          <cell r="J482">
            <v>11.15</v>
          </cell>
          <cell r="K482">
            <v>11.37</v>
          </cell>
        </row>
        <row r="483">
          <cell r="A483" t="str">
            <v>884955016855</v>
          </cell>
          <cell r="B483" t="str">
            <v>3039754</v>
          </cell>
          <cell r="C483" t="str">
            <v>W&amp;N ADDITIF HUILE LIQUIN MEDIUM GEL LEG 250ML V1</v>
          </cell>
          <cell r="D483">
            <v>18</v>
          </cell>
          <cell r="E483"/>
          <cell r="F483"/>
          <cell r="G483" t="str">
            <v>WN ADD HLE LQN GEL LEG250MLV1</v>
          </cell>
          <cell r="H483" t="str">
            <v>W&amp;N 250ML LIQ LT GEL MDM V1</v>
          </cell>
          <cell r="I483" t="str">
            <v>WN OIL ADD 250ML LIQ LT GEL V1</v>
          </cell>
          <cell r="J483">
            <v>11.15</v>
          </cell>
          <cell r="K483">
            <v>11.37</v>
          </cell>
        </row>
        <row r="484">
          <cell r="A484" t="str">
            <v>884955016596</v>
          </cell>
          <cell r="B484" t="str">
            <v>3039752</v>
          </cell>
          <cell r="C484" t="str">
            <v>W&amp;N ADDITIF HUILE LIQUIN MEDIUM PR DETAILS DELCATS 250ML V1</v>
          </cell>
          <cell r="D484">
            <v>18</v>
          </cell>
          <cell r="E484"/>
          <cell r="F484"/>
          <cell r="G484" t="str">
            <v>WN ADD HLE LQN DET DEL 250MLV1</v>
          </cell>
          <cell r="H484" t="str">
            <v>W&amp;N 250ML LIQ FNE DET MDM V1</v>
          </cell>
          <cell r="I484" t="str">
            <v>WN OIL ADD 250ML LIQ FN DET V1</v>
          </cell>
          <cell r="J484">
            <v>11.15</v>
          </cell>
          <cell r="K484">
            <v>11.37</v>
          </cell>
        </row>
        <row r="485">
          <cell r="A485" t="str">
            <v>884955016381</v>
          </cell>
          <cell r="B485" t="str">
            <v>3039751</v>
          </cell>
          <cell r="C485" t="str">
            <v>W&amp;N ADDITIF HUILE LIQUIN ORIGINAL 250ML V1</v>
          </cell>
          <cell r="D485">
            <v>18</v>
          </cell>
          <cell r="E485"/>
          <cell r="F485"/>
          <cell r="G485" t="str">
            <v>WN ADD HLE LQN ORIG 250ML V1</v>
          </cell>
          <cell r="H485" t="str">
            <v>W&amp;N OMV 250ML LIQUIN V1</v>
          </cell>
          <cell r="I485" t="str">
            <v>WN OIL ADD 250ML LIQUIN V1</v>
          </cell>
          <cell r="J485">
            <v>11.15</v>
          </cell>
          <cell r="K485">
            <v>11.37</v>
          </cell>
        </row>
        <row r="486">
          <cell r="A486" t="str">
            <v>884955002483</v>
          </cell>
          <cell r="B486" t="str">
            <v>3041983</v>
          </cell>
          <cell r="C486" t="str">
            <v>W&amp;N ADDITIF VERNIS A RETOUCHER AERO 400ML V1</v>
          </cell>
          <cell r="D486">
            <v>18</v>
          </cell>
          <cell r="E486"/>
          <cell r="F486"/>
          <cell r="G486" t="str">
            <v>WN ADD VERN RET AE 400ML V1</v>
          </cell>
          <cell r="H486" t="str">
            <v>W&amp;N RETOUCH VARN SPR 400ML V1</v>
          </cell>
          <cell r="I486" t="str">
            <v>WN RETOUCH VAR SPR 400ML V1</v>
          </cell>
          <cell r="J486">
            <v>8.9700000000000006</v>
          </cell>
          <cell r="K486">
            <v>9.15</v>
          </cell>
        </row>
        <row r="487">
          <cell r="A487" t="str">
            <v>884955002407</v>
          </cell>
          <cell r="B487" t="str">
            <v>3041982</v>
          </cell>
          <cell r="C487" t="str">
            <v>W&amp;N ADDITIF VERNIS BRILLANT AERO 400ML V1</v>
          </cell>
          <cell r="D487">
            <v>18</v>
          </cell>
          <cell r="E487"/>
          <cell r="F487"/>
          <cell r="G487" t="str">
            <v>WN ADD VERN BRIL AERO 400ML V1</v>
          </cell>
          <cell r="H487" t="str">
            <v>W&amp;N GLOSS VARNISH SPR 400ML V1</v>
          </cell>
          <cell r="I487" t="str">
            <v>WN PRO GLOSS VAR SPR 400ML V1</v>
          </cell>
          <cell r="J487">
            <v>8.9700000000000006</v>
          </cell>
          <cell r="K487">
            <v>9.15</v>
          </cell>
        </row>
        <row r="488">
          <cell r="A488" t="str">
            <v>884955002285</v>
          </cell>
          <cell r="B488" t="str">
            <v>3041981</v>
          </cell>
          <cell r="C488" t="str">
            <v>W&amp;N ADDITIF VERNIS MAT AERO 400ML V1</v>
          </cell>
          <cell r="D488">
            <v>18</v>
          </cell>
          <cell r="E488"/>
          <cell r="F488"/>
          <cell r="G488" t="str">
            <v>WN ADD VERN MAT AERO 400ML V1</v>
          </cell>
          <cell r="H488" t="str">
            <v>W&amp;N MATT VARNISH SPR 400ML V1</v>
          </cell>
          <cell r="I488" t="str">
            <v>WN PRO MATT VAR SPR 400ML V1</v>
          </cell>
          <cell r="J488">
            <v>8.9700000000000006</v>
          </cell>
          <cell r="K488">
            <v>9.15</v>
          </cell>
        </row>
        <row r="489">
          <cell r="A489" t="str">
            <v>884955002322</v>
          </cell>
          <cell r="B489" t="str">
            <v>3041984</v>
          </cell>
          <cell r="C489" t="str">
            <v>W&amp;N ADDITIF VERNIS SATIN AERO 400ML V1</v>
          </cell>
          <cell r="D489">
            <v>18</v>
          </cell>
          <cell r="E489"/>
          <cell r="F489"/>
          <cell r="G489" t="str">
            <v>WN ADD VERN SAT AERO 400ML V1</v>
          </cell>
          <cell r="H489" t="str">
            <v>W&amp;N SATIN VARNISH SPR 400ML V1</v>
          </cell>
          <cell r="I489" t="str">
            <v>WN PRO SATIN VAR SPR 400ML V1</v>
          </cell>
          <cell r="J489">
            <v>8.9700000000000006</v>
          </cell>
          <cell r="K489">
            <v>9.15</v>
          </cell>
        </row>
        <row r="490">
          <cell r="A490" t="str">
            <v>884955002445</v>
          </cell>
          <cell r="B490" t="str">
            <v>3041988</v>
          </cell>
          <cell r="C490" t="str">
            <v>W&amp;N ADDITIF VERNIS BRILLANT MULTI SURFACES AERO 400 V1</v>
          </cell>
          <cell r="D490">
            <v>18</v>
          </cell>
          <cell r="E490"/>
          <cell r="F490"/>
          <cell r="G490" t="str">
            <v>WN ADD VERN BRIL MSURF AE400V1</v>
          </cell>
          <cell r="H490" t="str">
            <v>W&amp;N AL PUR HIGL VAR SPR 400MLV</v>
          </cell>
          <cell r="I490" t="str">
            <v>WN AL PUR HIG VAR SPR 400MLV1</v>
          </cell>
          <cell r="J490">
            <v>10.25</v>
          </cell>
          <cell r="K490">
            <v>10.46</v>
          </cell>
        </row>
        <row r="491">
          <cell r="A491" t="str">
            <v>884955002568</v>
          </cell>
          <cell r="B491" t="str">
            <v>3041985</v>
          </cell>
          <cell r="C491" t="str">
            <v>W&amp;N ADDITIF VERNIS DAMMAR AERO 400ML V1</v>
          </cell>
          <cell r="D491">
            <v>18</v>
          </cell>
          <cell r="E491"/>
          <cell r="F491"/>
          <cell r="G491" t="str">
            <v>WN ADD VERN DAMM AERO 400ML V1</v>
          </cell>
          <cell r="H491" t="str">
            <v>W&amp;N DAMMAR VARNISH SPR 400ML V</v>
          </cell>
          <cell r="I491" t="str">
            <v>WN DAMMAR VAR SPR 400ML V1</v>
          </cell>
          <cell r="J491">
            <v>10.25</v>
          </cell>
          <cell r="K491">
            <v>10.46</v>
          </cell>
        </row>
        <row r="492">
          <cell r="A492" t="str">
            <v>884955002360</v>
          </cell>
          <cell r="B492" t="str">
            <v>3041989</v>
          </cell>
          <cell r="C492" t="str">
            <v>W&amp;N ADDITIF VERNIS MAT MULTI SURFACES AERO 400 V1</v>
          </cell>
          <cell r="D492">
            <v>18</v>
          </cell>
          <cell r="E492"/>
          <cell r="F492"/>
          <cell r="G492" t="str">
            <v>WN ADD VERN MAT MSURF AE400 V1</v>
          </cell>
          <cell r="H492" t="str">
            <v>W&amp;N AL PUR MAT VAR SPR 400ML V</v>
          </cell>
          <cell r="I492" t="str">
            <v>WN AL PUR MAT VAR SPR 400ML V1</v>
          </cell>
          <cell r="J492">
            <v>10.25</v>
          </cell>
          <cell r="K492">
            <v>10.46</v>
          </cell>
        </row>
        <row r="493">
          <cell r="A493" t="str">
            <v>884955015971</v>
          </cell>
          <cell r="B493" t="str">
            <v>3049748</v>
          </cell>
          <cell r="C493" t="str">
            <v>W&amp;N ADDITIF HUILE DE LIN RAFFINEE 500ML V1</v>
          </cell>
          <cell r="D493">
            <v>18</v>
          </cell>
          <cell r="E493"/>
          <cell r="F493"/>
          <cell r="G493" t="str">
            <v>WN ADD HLE LIN RAF 500ML V1</v>
          </cell>
          <cell r="H493" t="str">
            <v>W&amp;N GERAFFINEERDE LIJNOLIE 500ML</v>
          </cell>
          <cell r="I493" t="str">
            <v>WN OIL ADD 500ML LIN OIL REFV1</v>
          </cell>
          <cell r="J493">
            <v>14.57</v>
          </cell>
          <cell r="K493">
            <v>14.86</v>
          </cell>
        </row>
        <row r="494">
          <cell r="A494" t="str">
            <v>884955015117</v>
          </cell>
          <cell r="B494" t="str">
            <v>3049740</v>
          </cell>
          <cell r="C494" t="str">
            <v>W&amp;N ADDITIF HUILE NETTOYANT POUR PINCEAUX 500ML V1</v>
          </cell>
          <cell r="D494">
            <v>18</v>
          </cell>
          <cell r="E494"/>
          <cell r="F494"/>
          <cell r="G494" t="str">
            <v>WN ADD HLE NETT PCX 500ML V1</v>
          </cell>
          <cell r="H494" t="str">
            <v>W&amp;N PENSEELREINIGER 500ML</v>
          </cell>
          <cell r="I494" t="str">
            <v>WN OIL ADD 500ML BRUSH CLNR V1</v>
          </cell>
          <cell r="J494">
            <v>14.57</v>
          </cell>
          <cell r="K494">
            <v>14.86</v>
          </cell>
        </row>
        <row r="495">
          <cell r="A495" t="str">
            <v>884955017173</v>
          </cell>
          <cell r="B495" t="str">
            <v>3049757</v>
          </cell>
          <cell r="C495" t="str">
            <v>W&amp;N ADDITIF HUILE SANSODOR SOLVANT A FAIBLE ODEUR 500ML V1</v>
          </cell>
          <cell r="D495">
            <v>18</v>
          </cell>
          <cell r="E495"/>
          <cell r="F495"/>
          <cell r="G495" t="str">
            <v>WN ADD HLE SANDOD 500ML V1</v>
          </cell>
          <cell r="H495" t="str">
            <v>W&amp;N OMV 500ML SANSODOR V1</v>
          </cell>
          <cell r="I495" t="str">
            <v>WN OIL ADD 500ML SANSODOR V1</v>
          </cell>
          <cell r="J495">
            <v>14.57</v>
          </cell>
          <cell r="K495">
            <v>14.86</v>
          </cell>
        </row>
        <row r="496">
          <cell r="A496" t="str">
            <v>884955015582</v>
          </cell>
          <cell r="B496" t="str">
            <v>3049744</v>
          </cell>
          <cell r="C496" t="str">
            <v>W&amp;N ADDITIF HUILE TEREBENTHINE DISTILLEE ANGLAISE 500ML V1</v>
          </cell>
          <cell r="D496">
            <v>18</v>
          </cell>
          <cell r="E496"/>
          <cell r="F496"/>
          <cell r="G496" t="str">
            <v>WN ADD HLE TERE DIST 500ML V1</v>
          </cell>
          <cell r="H496" t="str">
            <v>W&amp;N TERPENTIJN 500ML</v>
          </cell>
          <cell r="I496" t="str">
            <v>WN OIL ADD 500ML DIST TURPS V1</v>
          </cell>
          <cell r="J496">
            <v>14.57</v>
          </cell>
          <cell r="K496">
            <v>14.86</v>
          </cell>
        </row>
        <row r="497">
          <cell r="A497" t="str">
            <v>884955014615</v>
          </cell>
          <cell r="B497" t="str">
            <v>3049736</v>
          </cell>
          <cell r="C497" t="str">
            <v>W&amp;N ADDITIF HUILE ARTISTS' VERNIS A RETOUCHER 500ML V1</v>
          </cell>
          <cell r="D497">
            <v>18</v>
          </cell>
          <cell r="E497"/>
          <cell r="F497"/>
          <cell r="G497" t="str">
            <v>WN ADD AOC VERN RT 500MLV1</v>
          </cell>
          <cell r="H497" t="str">
            <v>W&amp;N RETOUCHEERVERNIS 500ML</v>
          </cell>
          <cell r="I497" t="str">
            <v>WN ART OIL ADD 500ML RET VARV1</v>
          </cell>
          <cell r="J497">
            <v>18.62</v>
          </cell>
          <cell r="K497">
            <v>18.989999999999998</v>
          </cell>
        </row>
        <row r="498">
          <cell r="A498" t="str">
            <v>884955013977</v>
          </cell>
          <cell r="B498" t="str">
            <v>3049732</v>
          </cell>
          <cell r="C498" t="str">
            <v>W&amp;N ADDITIF HUILE ARTISTS' VERNIS BRILLANT 500ML V1</v>
          </cell>
          <cell r="D498">
            <v>18</v>
          </cell>
          <cell r="E498"/>
          <cell r="F498"/>
          <cell r="G498" t="str">
            <v>WN ADD AOC VERN BL 500MLV1</v>
          </cell>
          <cell r="H498" t="str">
            <v>W&amp;N OMV 500ML ART GLS VAR V1</v>
          </cell>
          <cell r="I498" t="str">
            <v>WN ART OIL ADD 500ML GLS VARV1</v>
          </cell>
          <cell r="J498">
            <v>18.62</v>
          </cell>
          <cell r="K498">
            <v>18.989999999999998</v>
          </cell>
        </row>
        <row r="499">
          <cell r="A499" t="str">
            <v>884955014134</v>
          </cell>
          <cell r="B499" t="str">
            <v>3049733</v>
          </cell>
          <cell r="C499" t="str">
            <v>W&amp;N ADDITIF HUILE ARTISTS' VERNIS MAT 500ML V1</v>
          </cell>
          <cell r="D499">
            <v>18</v>
          </cell>
          <cell r="E499"/>
          <cell r="F499"/>
          <cell r="G499" t="str">
            <v>WN ADD AOC VERN MT 500MLV1</v>
          </cell>
          <cell r="H499" t="str">
            <v>W&amp;N OMV 500ML ART MAT VAR V1</v>
          </cell>
          <cell r="I499" t="str">
            <v>WN ART OIL ADD 500ML MAT VARV1</v>
          </cell>
          <cell r="J499">
            <v>18.62</v>
          </cell>
          <cell r="K499">
            <v>18.989999999999998</v>
          </cell>
        </row>
        <row r="500">
          <cell r="A500" t="str">
            <v>884955014776</v>
          </cell>
          <cell r="B500" t="str">
            <v>3049737</v>
          </cell>
          <cell r="C500" t="str">
            <v>W&amp;N ADDITIF HUILE ARTISTS' VERNIS SATINE 500ML V1</v>
          </cell>
          <cell r="D500">
            <v>18</v>
          </cell>
          <cell r="E500"/>
          <cell r="F500"/>
          <cell r="G500" t="str">
            <v>WN ADD AOC VERN ST 500MLV1</v>
          </cell>
          <cell r="H500" t="str">
            <v>W&amp;N SATIJN VERNIS 500ML</v>
          </cell>
          <cell r="I500" t="str">
            <v>WN ART OIL ADD 500ML SAT VARV1</v>
          </cell>
          <cell r="J500">
            <v>18.62</v>
          </cell>
          <cell r="K500">
            <v>18.989999999999998</v>
          </cell>
        </row>
        <row r="501">
          <cell r="A501" t="str">
            <v>094376904468</v>
          </cell>
          <cell r="B501" t="str">
            <v>3050995</v>
          </cell>
          <cell r="C501" t="str">
            <v>W&amp;N ADDITIF APPRET POUR COULEURS HUILE ALKYDE 500ML</v>
          </cell>
          <cell r="D501">
            <v>18</v>
          </cell>
          <cell r="E501"/>
          <cell r="F501"/>
          <cell r="G501" t="str">
            <v>WN ADD APP P CLR HL ALKY 500ML</v>
          </cell>
          <cell r="H501" t="str">
            <v>W&amp;N OIL PAINTING PRIMER 500ML</v>
          </cell>
          <cell r="I501" t="str">
            <v>WN OIL PAINTING PRIMER 500ML</v>
          </cell>
          <cell r="J501">
            <v>19.5</v>
          </cell>
          <cell r="K501">
            <v>22.62</v>
          </cell>
        </row>
        <row r="502">
          <cell r="A502" t="str">
            <v>884955014318</v>
          </cell>
          <cell r="B502" t="str">
            <v>3049734</v>
          </cell>
          <cell r="C502" t="str">
            <v>W&amp;N ADDITIF HUILE ARTISTS' MEDIUM A PEINDRE 500ML V1</v>
          </cell>
          <cell r="D502">
            <v>18</v>
          </cell>
          <cell r="E502"/>
          <cell r="F502"/>
          <cell r="G502" t="str">
            <v>WN ADD AOC MED PND 500MLV1</v>
          </cell>
          <cell r="H502" t="str">
            <v>W&amp;N SCHILDERSMEDIUM 500ML</v>
          </cell>
          <cell r="I502" t="str">
            <v>WN ART OIL ADD 500ML PNT MEDV1</v>
          </cell>
          <cell r="J502">
            <v>19.59</v>
          </cell>
          <cell r="K502">
            <v>19.98</v>
          </cell>
        </row>
        <row r="503">
          <cell r="A503" t="str">
            <v>884955014455</v>
          </cell>
          <cell r="B503" t="str">
            <v>3049735</v>
          </cell>
          <cell r="C503" t="str">
            <v>W&amp;N ADDITIF HUILE ARTISTS' NETTOYANT POUR TABLEAUX 500ML V1</v>
          </cell>
          <cell r="D503">
            <v>18</v>
          </cell>
          <cell r="E503"/>
          <cell r="F503"/>
          <cell r="G503" t="str">
            <v>WN ADD AOC NET TX 500ML V1</v>
          </cell>
          <cell r="H503" t="str">
            <v>W&amp;N SCHILDERIJREINIGER 500ML</v>
          </cell>
          <cell r="I503" t="str">
            <v>WN ART OIL ADD 500ML PIC CLNV1</v>
          </cell>
          <cell r="J503">
            <v>19.59</v>
          </cell>
          <cell r="K503">
            <v>19.98</v>
          </cell>
        </row>
        <row r="504">
          <cell r="A504" t="str">
            <v>884955016862</v>
          </cell>
          <cell r="B504" t="str">
            <v>3049754</v>
          </cell>
          <cell r="C504" t="str">
            <v>W&amp;N ADDITIF HUILE LIQUIN MEDIUM GEL LEG 500ML V1</v>
          </cell>
          <cell r="D504">
            <v>18</v>
          </cell>
          <cell r="E504"/>
          <cell r="F504"/>
          <cell r="G504" t="str">
            <v>WN ADD HLE LQN GEL LEG500MLV1</v>
          </cell>
          <cell r="H504" t="str">
            <v>W&amp;N 500ML LIQ LT GEL MDM V1</v>
          </cell>
          <cell r="I504" t="str">
            <v>WN OIL ADD 500ML LIQ LT GEL V1</v>
          </cell>
          <cell r="J504">
            <v>19.59</v>
          </cell>
          <cell r="K504">
            <v>19.98</v>
          </cell>
        </row>
        <row r="505">
          <cell r="A505" t="str">
            <v>884955016602</v>
          </cell>
          <cell r="B505" t="str">
            <v>3049752</v>
          </cell>
          <cell r="C505" t="str">
            <v>W&amp;N ADDITIF HUILE LIQUIN MEDIUM PR DETAILS DELCATS 500ML V1</v>
          </cell>
          <cell r="D505">
            <v>18</v>
          </cell>
          <cell r="E505"/>
          <cell r="F505"/>
          <cell r="G505" t="str">
            <v>WN ADD HLE LQN DET DEL 500MLV1</v>
          </cell>
          <cell r="H505" t="str">
            <v>W&amp;N 500ML LIQ FNE DET MDM V1</v>
          </cell>
          <cell r="I505" t="str">
            <v>WN OIL ADD 500ML LIQ FNE DETV1</v>
          </cell>
          <cell r="J505">
            <v>19.59</v>
          </cell>
          <cell r="K505">
            <v>19.98</v>
          </cell>
        </row>
        <row r="506">
          <cell r="A506" t="str">
            <v>884955016398</v>
          </cell>
          <cell r="B506" t="str">
            <v>3049751</v>
          </cell>
          <cell r="C506" t="str">
            <v>W&amp;N ADDITIF HUILE LIQUIN ORIGINAL 500ML V1</v>
          </cell>
          <cell r="D506">
            <v>18</v>
          </cell>
          <cell r="E506"/>
          <cell r="F506"/>
          <cell r="G506" t="str">
            <v>WN ADD HLE LQN ORIG 500ML V1</v>
          </cell>
          <cell r="H506" t="str">
            <v>W&amp;N OMV 500ML LIQUIN V1</v>
          </cell>
          <cell r="I506" t="str">
            <v>WN OIL ADD 500ML LIQUIN V1</v>
          </cell>
          <cell r="J506">
            <v>19.59</v>
          </cell>
          <cell r="K506">
            <v>19.98</v>
          </cell>
        </row>
        <row r="507">
          <cell r="A507" t="str">
            <v>884955015681</v>
          </cell>
          <cell r="B507" t="str">
            <v>3019753</v>
          </cell>
          <cell r="C507" t="str">
            <v>W&amp;N ADDITIF HUILE LIQUIN MEDIUM POUR EMPATEMENT 60ML TUBE V1</v>
          </cell>
          <cell r="D507">
            <v>18</v>
          </cell>
          <cell r="E507"/>
          <cell r="F507"/>
          <cell r="G507" t="str">
            <v>WN ADD HLE LQN MED EMPT 60MLV1</v>
          </cell>
          <cell r="H507" t="str">
            <v>W&amp;N LIQUIN IMPASTO MEDIUM 60ML</v>
          </cell>
          <cell r="I507" t="str">
            <v>WN OIL ADD 60ML LIQUIN IMPASV1</v>
          </cell>
          <cell r="J507">
            <v>8.36</v>
          </cell>
          <cell r="K507">
            <v>8.5299999999999994</v>
          </cell>
        </row>
        <row r="508">
          <cell r="A508" t="str">
            <v>884955014967</v>
          </cell>
          <cell r="B508" t="str">
            <v>3021738</v>
          </cell>
          <cell r="C508" t="str">
            <v>W&amp;N ADDITIF HUILE ARTISTS' WHITE SPIRIT 75ML V1</v>
          </cell>
          <cell r="D508">
            <v>18</v>
          </cell>
          <cell r="E508"/>
          <cell r="F508"/>
          <cell r="G508" t="str">
            <v>WN ADD AOC WTESPRT75ML V1</v>
          </cell>
          <cell r="H508" t="str">
            <v>W&amp;N TERPENTINE 75ML</v>
          </cell>
          <cell r="I508" t="str">
            <v>WN ART OIL ADD 75ML WHIT SPTV1</v>
          </cell>
          <cell r="J508">
            <v>3.1</v>
          </cell>
          <cell r="K508">
            <v>3.16</v>
          </cell>
        </row>
        <row r="509">
          <cell r="A509" t="str">
            <v>884955015834</v>
          </cell>
          <cell r="B509" t="str">
            <v>3021747</v>
          </cell>
          <cell r="C509" t="str">
            <v>W&amp;N ADDITIF HUILE DE LIN PRESSEE A FROID 75ML V1</v>
          </cell>
          <cell r="D509">
            <v>18</v>
          </cell>
          <cell r="E509"/>
          <cell r="F509"/>
          <cell r="G509" t="str">
            <v>WN ADD HLE LIN PRS FD75ML V1</v>
          </cell>
          <cell r="H509" t="str">
            <v>W&amp;N KOUD GEPERSTE LIJNOLIE 75ML</v>
          </cell>
          <cell r="I509" t="str">
            <v>WN OIL ADD 75ML LIN OIL C PRV1</v>
          </cell>
          <cell r="J509">
            <v>4.0199999999999996</v>
          </cell>
          <cell r="K509">
            <v>4.0999999999999996</v>
          </cell>
        </row>
        <row r="510">
          <cell r="A510" t="str">
            <v>884955015872</v>
          </cell>
          <cell r="B510" t="str">
            <v>2821748</v>
          </cell>
          <cell r="C510" t="str">
            <v>W&amp;N ADDITIF HUILE DE LIN RAFFINEE 75ML BEL</v>
          </cell>
          <cell r="D510">
            <v>18</v>
          </cell>
          <cell r="E510"/>
          <cell r="F510"/>
          <cell r="G510" t="str">
            <v>WN ADD HLE LIN RAF 75ML BEL</v>
          </cell>
          <cell r="H510" t="str">
            <v>W&amp;N GERAFFINEERDE LIJNOLIE 75ML</v>
          </cell>
          <cell r="I510" t="str">
            <v>WN OIL ADD 75ML LIN OIL REF BE</v>
          </cell>
          <cell r="J510">
            <v>4.0199999999999996</v>
          </cell>
          <cell r="K510">
            <v>4.0999999999999996</v>
          </cell>
        </row>
        <row r="511">
          <cell r="A511" t="str">
            <v>884955015988</v>
          </cell>
          <cell r="B511" t="str">
            <v>3021748</v>
          </cell>
          <cell r="C511" t="str">
            <v>W&amp;N ADDITIF HUILE DE LIN RAFFINEE 75ML V1</v>
          </cell>
          <cell r="D511">
            <v>18</v>
          </cell>
          <cell r="E511"/>
          <cell r="F511"/>
          <cell r="G511" t="str">
            <v>WN ADD HLE LIN RAF 75ML V1</v>
          </cell>
          <cell r="H511" t="str">
            <v>W&amp;N GERAFFINEERDE LIJNOLIE 75ML</v>
          </cell>
          <cell r="I511" t="str">
            <v>WN OIL ADD 75ML LIN OIL REF V1</v>
          </cell>
          <cell r="J511">
            <v>4.0199999999999996</v>
          </cell>
          <cell r="K511">
            <v>4.0999999999999996</v>
          </cell>
        </row>
        <row r="512">
          <cell r="A512" t="str">
            <v>884955015094</v>
          </cell>
          <cell r="B512" t="str">
            <v>2821740</v>
          </cell>
          <cell r="C512" t="str">
            <v>W&amp;N ADDITIF HUILE NETTOYANT POUR PINCEAUX 75ML BEL</v>
          </cell>
          <cell r="D512">
            <v>18</v>
          </cell>
          <cell r="E512"/>
          <cell r="F512"/>
          <cell r="G512" t="str">
            <v>WN ADD HLE NETT PCX 75ML BEL</v>
          </cell>
          <cell r="H512" t="str">
            <v>W&amp;N PENSEELREINIGER 75ML</v>
          </cell>
          <cell r="I512" t="str">
            <v>WN OIL ADD 75ML BRUSH CLNR BE</v>
          </cell>
          <cell r="J512">
            <v>4.0199999999999996</v>
          </cell>
          <cell r="K512">
            <v>4.0999999999999996</v>
          </cell>
        </row>
        <row r="513">
          <cell r="A513" t="str">
            <v>884955015124</v>
          </cell>
          <cell r="B513" t="str">
            <v>3021740</v>
          </cell>
          <cell r="C513" t="str">
            <v>W&amp;N ADDITIF HUILE NETTOYANT POUR PINCEAUX 75ML V1</v>
          </cell>
          <cell r="D513">
            <v>18</v>
          </cell>
          <cell r="E513"/>
          <cell r="F513"/>
          <cell r="G513" t="str">
            <v>WN ADD HLE NETT PCX 75ML V1</v>
          </cell>
          <cell r="H513" t="str">
            <v>W&amp;N PENSEELREINIGER 75ML</v>
          </cell>
          <cell r="I513" t="str">
            <v>WN OIL ADD 75ML BRUSH CLEAN V1</v>
          </cell>
          <cell r="J513">
            <v>4.0199999999999996</v>
          </cell>
          <cell r="K513">
            <v>4.0999999999999996</v>
          </cell>
        </row>
        <row r="514">
          <cell r="A514" t="str">
            <v>884955017067</v>
          </cell>
          <cell r="B514" t="str">
            <v>2821757</v>
          </cell>
          <cell r="C514" t="str">
            <v>W&amp;N ADDITIF HUILE SANSODOR SOLVANT A FAIBLE ODEUR 75ML BEL</v>
          </cell>
          <cell r="D514">
            <v>18</v>
          </cell>
          <cell r="E514"/>
          <cell r="F514"/>
          <cell r="G514" t="str">
            <v>WN ADD HLE SANDOD 75ML BEL</v>
          </cell>
          <cell r="H514" t="str">
            <v>W&amp;N SANSODOR (REUKLOZE TERPENTINE) 75ML</v>
          </cell>
          <cell r="I514" t="str">
            <v>WN OIL ADD 75ML SANSODOR BE</v>
          </cell>
          <cell r="J514">
            <v>4.0199999999999996</v>
          </cell>
          <cell r="K514">
            <v>4.0999999999999996</v>
          </cell>
        </row>
        <row r="515">
          <cell r="A515" t="str">
            <v>884955015599</v>
          </cell>
          <cell r="B515" t="str">
            <v>3021744</v>
          </cell>
          <cell r="C515" t="str">
            <v>W&amp;N ADDITIF HUILE TEREBENTHINE DISTILLEE ANGLAISE 75ML V1</v>
          </cell>
          <cell r="D515">
            <v>18</v>
          </cell>
          <cell r="E515"/>
          <cell r="F515"/>
          <cell r="G515" t="str">
            <v>WN ADD HLE TERE DIST 75ML V1</v>
          </cell>
          <cell r="H515" t="str">
            <v>W&amp;N OMV 75ML DIST TURPS V1</v>
          </cell>
          <cell r="I515" t="str">
            <v>WN OIL ADD 75ML DIST TURPS V1</v>
          </cell>
          <cell r="J515">
            <v>4.0199999999999996</v>
          </cell>
          <cell r="K515">
            <v>4.0999999999999996</v>
          </cell>
        </row>
        <row r="516">
          <cell r="A516" t="str">
            <v>884955017036</v>
          </cell>
          <cell r="B516" t="str">
            <v>3021756</v>
          </cell>
          <cell r="C516" t="str">
            <v>W&amp;N ADDITIF HUILE DE CARTHAME 75ML V1</v>
          </cell>
          <cell r="D516">
            <v>18</v>
          </cell>
          <cell r="E516"/>
          <cell r="F516"/>
          <cell r="G516" t="str">
            <v>WN ADD HLE CARTHAME 75ML V1</v>
          </cell>
          <cell r="H516" t="str">
            <v>W&amp;N SAFFLOEROLIE 75ML</v>
          </cell>
          <cell r="I516" t="str">
            <v>WN OIL ADD 75ML SAF OIL REF V1</v>
          </cell>
          <cell r="J516">
            <v>4.24</v>
          </cell>
          <cell r="K516">
            <v>4.32</v>
          </cell>
        </row>
        <row r="517">
          <cell r="A517" t="str">
            <v>884955015353</v>
          </cell>
          <cell r="B517" t="str">
            <v>3021742</v>
          </cell>
          <cell r="C517" t="str">
            <v>W&amp;N ADDITIF HUILE DE LIN SICCATIVE 75ML V1</v>
          </cell>
          <cell r="D517">
            <v>18</v>
          </cell>
          <cell r="E517"/>
          <cell r="F517"/>
          <cell r="G517" t="str">
            <v>WN ADD HLE LIN SICC 75ML V1</v>
          </cell>
          <cell r="H517" t="str">
            <v>W&amp;N DROGENDE LIJNOLIE 75ML</v>
          </cell>
          <cell r="I517" t="str">
            <v>WN OIL ADD 75ML LIN OIL DRY V1</v>
          </cell>
          <cell r="J517">
            <v>4.24</v>
          </cell>
          <cell r="K517">
            <v>4.32</v>
          </cell>
        </row>
        <row r="518">
          <cell r="A518" t="str">
            <v>884955016138</v>
          </cell>
          <cell r="B518" t="str">
            <v>3021749</v>
          </cell>
          <cell r="C518" t="str">
            <v>W&amp;N ADDITIF HUILE STANDOLIE DE LIN 75ML V1</v>
          </cell>
          <cell r="D518">
            <v>18</v>
          </cell>
          <cell r="E518"/>
          <cell r="F518"/>
          <cell r="G518" t="str">
            <v>WN ADD HLE STND LIN 75ML V1</v>
          </cell>
          <cell r="H518" t="str">
            <v>W&amp;N STAND (LIJN)OLIE 75ML</v>
          </cell>
          <cell r="I518" t="str">
            <v>WN OIL ADD 75ML LIN OIL STNDV1</v>
          </cell>
          <cell r="J518">
            <v>4.24</v>
          </cell>
          <cell r="K518">
            <v>4.32</v>
          </cell>
        </row>
        <row r="519">
          <cell r="A519" t="str">
            <v>884955014622</v>
          </cell>
          <cell r="B519" t="str">
            <v>3021736</v>
          </cell>
          <cell r="C519" t="str">
            <v>W&amp;N ADDITIF HUILE ARTISTS' VERNIS A RETOUCHER 75ML V1</v>
          </cell>
          <cell r="D519">
            <v>18</v>
          </cell>
          <cell r="E519"/>
          <cell r="F519"/>
          <cell r="G519" t="str">
            <v>WN ADD AOC VERN RT 75ML V1</v>
          </cell>
          <cell r="H519" t="str">
            <v>W&amp;N RETOUCHEERVERNIS 75ML</v>
          </cell>
          <cell r="I519" t="str">
            <v>WN ART OIL ADD 75ML RET VAR V1</v>
          </cell>
          <cell r="J519">
            <v>4.8499999999999996</v>
          </cell>
          <cell r="K519">
            <v>4.95</v>
          </cell>
        </row>
        <row r="520">
          <cell r="A520" t="str">
            <v>884955013915</v>
          </cell>
          <cell r="B520" t="str">
            <v>2821732</v>
          </cell>
          <cell r="C520" t="str">
            <v>W&amp;N ADDITIF HUILE ARTISTS' VERNIS BRILLANT 75ML BEL</v>
          </cell>
          <cell r="D520">
            <v>18</v>
          </cell>
          <cell r="E520"/>
          <cell r="F520"/>
          <cell r="G520" t="str">
            <v>WN ADD AOC VERN BL 75MLBEL</v>
          </cell>
          <cell r="H520" t="str">
            <v>W&amp;N GLANS VERNIS 75ML</v>
          </cell>
          <cell r="I520" t="str">
            <v>WN ART OIL ADD 75ML GLS VAR BE</v>
          </cell>
          <cell r="J520">
            <v>4.8499999999999996</v>
          </cell>
          <cell r="K520">
            <v>4.95</v>
          </cell>
        </row>
        <row r="521">
          <cell r="A521" t="str">
            <v>884955014073</v>
          </cell>
          <cell r="B521" t="str">
            <v>2821733</v>
          </cell>
          <cell r="C521" t="str">
            <v>W&amp;N ADDITIF HUILE ARTISTS' VERNIS MAT 75ML BEL</v>
          </cell>
          <cell r="D521">
            <v>18</v>
          </cell>
          <cell r="E521"/>
          <cell r="F521"/>
          <cell r="G521" t="str">
            <v>WN ADD AOC VERN MAT 75MLBE</v>
          </cell>
          <cell r="H521" t="str">
            <v>W&amp;N MATTE VERNIS 75ML</v>
          </cell>
          <cell r="I521" t="str">
            <v>WN ART OIL ADD 75ML MAT VAR BE</v>
          </cell>
          <cell r="J521">
            <v>4.8499999999999996</v>
          </cell>
          <cell r="K521">
            <v>4.95</v>
          </cell>
        </row>
        <row r="522">
          <cell r="A522" t="str">
            <v>884955014714</v>
          </cell>
          <cell r="B522" t="str">
            <v>2821737</v>
          </cell>
          <cell r="C522" t="str">
            <v>W&amp;N ADDITIF HUILE ARTISTS' VERNIS SATINE 75ML BEL</v>
          </cell>
          <cell r="D522">
            <v>18</v>
          </cell>
          <cell r="E522"/>
          <cell r="F522"/>
          <cell r="G522" t="str">
            <v>WN ADD AOC VERN SAT 75MLBE</v>
          </cell>
          <cell r="H522" t="str">
            <v>W&amp;N SATIJN VERNIS 75ML</v>
          </cell>
          <cell r="I522" t="str">
            <v>WN ART OIL ADD 75ML SAT VAR BE</v>
          </cell>
          <cell r="J522">
            <v>4.8499999999999996</v>
          </cell>
          <cell r="K522">
            <v>4.95</v>
          </cell>
        </row>
        <row r="523">
          <cell r="A523" t="str">
            <v>884955015278</v>
          </cell>
          <cell r="B523" t="str">
            <v>3021741</v>
          </cell>
          <cell r="C523" t="str">
            <v>W&amp;N ADDITIF HUILE VERNIS DAMMAR 75ML V1</v>
          </cell>
          <cell r="D523">
            <v>18</v>
          </cell>
          <cell r="E523"/>
          <cell r="F523"/>
          <cell r="G523" t="str">
            <v>WN ADD HLE VERN DAM 75ML V1</v>
          </cell>
          <cell r="H523" t="str">
            <v>W&amp;N DAMMAR VERNIS 75ML</v>
          </cell>
          <cell r="I523" t="str">
            <v>WN OIL ADD 75ML DAMMAR VAR V1</v>
          </cell>
          <cell r="J523">
            <v>4.8499999999999996</v>
          </cell>
          <cell r="K523">
            <v>4.95</v>
          </cell>
        </row>
        <row r="524">
          <cell r="A524" t="str">
            <v>884955014233</v>
          </cell>
          <cell r="B524" t="str">
            <v>2821734</v>
          </cell>
          <cell r="C524" t="str">
            <v>W&amp;N ADDITIF HUILE ARTISTS' MEDIUM A PEINDRE 75ML BEL</v>
          </cell>
          <cell r="D524">
            <v>18</v>
          </cell>
          <cell r="E524"/>
          <cell r="F524"/>
          <cell r="G524" t="str">
            <v>WN ADD AOC MED PND 75MLBEL</v>
          </cell>
          <cell r="H524" t="str">
            <v>W&amp;N SCHILDERSMEDIUM 75ML</v>
          </cell>
          <cell r="I524" t="str">
            <v>WN ART OIL ADD 75ML PNT MED BE</v>
          </cell>
          <cell r="J524">
            <v>5.77</v>
          </cell>
          <cell r="K524">
            <v>5.89</v>
          </cell>
        </row>
        <row r="525">
          <cell r="A525" t="str">
            <v>884955014417</v>
          </cell>
          <cell r="B525" t="str">
            <v>2821735</v>
          </cell>
          <cell r="C525" t="str">
            <v>W&amp;N ADDITIF HUILE ARTISTS' NETTOYANT POUR TABLEAUX 75ML BEL</v>
          </cell>
          <cell r="D525">
            <v>18</v>
          </cell>
          <cell r="E525"/>
          <cell r="F525"/>
          <cell r="G525" t="str">
            <v>WN ADD AOC NET TX 75ML BEL</v>
          </cell>
          <cell r="H525" t="str">
            <v>W&amp;N SCHILDERIJREINIGER 75ML</v>
          </cell>
          <cell r="I525" t="str">
            <v>WN ART OIL ADD 75ML PIC CLN BE</v>
          </cell>
          <cell r="J525">
            <v>5.77</v>
          </cell>
          <cell r="K525">
            <v>5.89</v>
          </cell>
        </row>
        <row r="526">
          <cell r="A526" t="str">
            <v>884955016756</v>
          </cell>
          <cell r="B526" t="str">
            <v>2821754</v>
          </cell>
          <cell r="C526" t="str">
            <v>W&amp;N ADDITIF HUILE LIQUIN MEDIUM GEL LEG 75ML BEL</v>
          </cell>
          <cell r="D526">
            <v>18</v>
          </cell>
          <cell r="E526"/>
          <cell r="F526"/>
          <cell r="G526" t="str">
            <v>WN ADD HLE LQN GEL LEG 75MLBE</v>
          </cell>
          <cell r="H526" t="str">
            <v>W&amp;N LIQUIN LIGHT GEL MEDIUM 75ML</v>
          </cell>
          <cell r="I526" t="str">
            <v>WN OIL ADD 75ML LIQ LT GEL BE</v>
          </cell>
          <cell r="J526">
            <v>5.77</v>
          </cell>
          <cell r="K526">
            <v>5.89</v>
          </cell>
        </row>
        <row r="527">
          <cell r="A527" t="str">
            <v>884955016879</v>
          </cell>
          <cell r="B527" t="str">
            <v>3021754</v>
          </cell>
          <cell r="C527" t="str">
            <v>W&amp;N ADDITIF HUILE LIQUIN MEDIUM GEL LEG 75ML V1</v>
          </cell>
          <cell r="D527">
            <v>18</v>
          </cell>
          <cell r="E527"/>
          <cell r="F527"/>
          <cell r="G527" t="str">
            <v>WN ADD HLE LQN GEL LEG 75MLV1</v>
          </cell>
          <cell r="H527" t="str">
            <v>W&amp;N 75ML LIQ LT GEL MDM V1</v>
          </cell>
          <cell r="I527" t="str">
            <v>WN OIL ADD 75ML LIQ LT GEL V1</v>
          </cell>
          <cell r="J527">
            <v>5.77</v>
          </cell>
          <cell r="K527">
            <v>5.89</v>
          </cell>
        </row>
        <row r="528">
          <cell r="A528" t="str">
            <v>884955016497</v>
          </cell>
          <cell r="B528" t="str">
            <v>2821752</v>
          </cell>
          <cell r="C528" t="str">
            <v>W&amp;N ADDITIF HUILE LIQUIN MEDIUM PR DETAILS DELICATS 75ML BEL</v>
          </cell>
          <cell r="D528">
            <v>18</v>
          </cell>
          <cell r="E528"/>
          <cell r="F528"/>
          <cell r="G528" t="str">
            <v>WN ADD HLE LQN DET DELI 75MLBE</v>
          </cell>
          <cell r="H528" t="str">
            <v>W&amp;N LIQUIN FINE DETAIL 75ML</v>
          </cell>
          <cell r="I528" t="str">
            <v>WN OIL ADD 75ML LIQ FNE DET BE</v>
          </cell>
          <cell r="J528">
            <v>5.77</v>
          </cell>
          <cell r="K528">
            <v>5.89</v>
          </cell>
        </row>
        <row r="529">
          <cell r="A529" t="str">
            <v>884955016237</v>
          </cell>
          <cell r="B529" t="str">
            <v>2821751</v>
          </cell>
          <cell r="C529" t="str">
            <v>W&amp;N ADDITIF HUILE LIQUIN ORIGINAL 75ML BEL</v>
          </cell>
          <cell r="D529">
            <v>18</v>
          </cell>
          <cell r="E529"/>
          <cell r="F529"/>
          <cell r="G529" t="str">
            <v>WN ADD HLE LQN ORIG 75ML BEL</v>
          </cell>
          <cell r="H529" t="str">
            <v>W&amp;N LIQUIN ORIGINAL 75ML</v>
          </cell>
          <cell r="I529" t="str">
            <v>WN OIL ADD 75ML LIQUIN BE</v>
          </cell>
          <cell r="J529">
            <v>5.77</v>
          </cell>
          <cell r="K529">
            <v>5.89</v>
          </cell>
        </row>
        <row r="530">
          <cell r="A530" t="str">
            <v>884955015049</v>
          </cell>
          <cell r="B530" t="str">
            <v>3021739</v>
          </cell>
          <cell r="C530" t="str">
            <v>W&amp;N ADDITIF HUILE MEDIUM POUR MELE &amp; GLACIS 75ML V1</v>
          </cell>
          <cell r="D530">
            <v>18</v>
          </cell>
          <cell r="E530"/>
          <cell r="F530"/>
          <cell r="G530" t="str">
            <v>WN ADD HLE MED MLG&amp;GL 75ML V1</v>
          </cell>
          <cell r="H530" t="str">
            <v>W&amp;N GLACEERMEDIUM (BLENDING &amp; GLAZING) 75ML</v>
          </cell>
          <cell r="I530" t="str">
            <v>WN OIL ADD 75ML BLN &amp; GL V1</v>
          </cell>
          <cell r="J530">
            <v>5.77</v>
          </cell>
          <cell r="K530">
            <v>5.89</v>
          </cell>
        </row>
        <row r="531">
          <cell r="A531" t="str">
            <v>884955015421</v>
          </cell>
          <cell r="B531" t="str">
            <v>3021743</v>
          </cell>
          <cell r="C531" t="str">
            <v>W&amp;N ADDITIF HUILE D OEILLETTE SICCATIVE 75ML V1</v>
          </cell>
          <cell r="D531">
            <v>18</v>
          </cell>
          <cell r="E531"/>
          <cell r="F531"/>
          <cell r="G531" t="str">
            <v>WN ADD HLE OEILT SIC 75ML V1</v>
          </cell>
          <cell r="H531" t="str">
            <v>W&amp;N PAPAVEROLIE 75ML</v>
          </cell>
          <cell r="I531" t="str">
            <v>WN OIL ADD 75ML POP OIL DRY V1</v>
          </cell>
          <cell r="J531">
            <v>6.08</v>
          </cell>
          <cell r="K531">
            <v>6.2</v>
          </cell>
        </row>
        <row r="532">
          <cell r="A532" t="str">
            <v>884955015469</v>
          </cell>
          <cell r="B532" t="str">
            <v>2821744</v>
          </cell>
          <cell r="C532" t="str">
            <v>W&amp;N ADDITIF HUILE TEREBENTHINE DISTILLEE ANGLAISE 75ML BEL</v>
          </cell>
          <cell r="D532">
            <v>18</v>
          </cell>
          <cell r="E532"/>
          <cell r="F532"/>
          <cell r="G532" t="str">
            <v>WN ADD HLE TERE DIST 75ML BEL</v>
          </cell>
          <cell r="H532" t="str">
            <v>W&amp;N TERPENTIJN 75ML</v>
          </cell>
          <cell r="I532" t="str">
            <v>WN OIL ADD 75ML DIST TURPS BE</v>
          </cell>
          <cell r="J532">
            <v>4.0199999999999996</v>
          </cell>
          <cell r="K532">
            <v>4.0999999999999996</v>
          </cell>
        </row>
        <row r="533">
          <cell r="A533" t="str">
            <v>884955016015</v>
          </cell>
          <cell r="B533" t="str">
            <v>2621748</v>
          </cell>
          <cell r="C533" t="str">
            <v>W&amp;N ADDITIF HUILE DE LIN RAFFINEE 75ML V2</v>
          </cell>
          <cell r="D533">
            <v>18</v>
          </cell>
          <cell r="E533"/>
          <cell r="F533"/>
          <cell r="G533" t="str">
            <v>WN ADD HLE LIN RAF 75ML V2</v>
          </cell>
          <cell r="H533" t="str">
            <v>W&amp;N OMV 75ML LIN OIL REF V2</v>
          </cell>
          <cell r="I533" t="str">
            <v>WN OIL ADD 75ML LIN OIL REF V2</v>
          </cell>
          <cell r="J533">
            <v>4.0199999999999996</v>
          </cell>
          <cell r="K533">
            <v>4.0999999999999996</v>
          </cell>
        </row>
        <row r="534">
          <cell r="A534" t="str">
            <v>884955015155</v>
          </cell>
          <cell r="B534" t="str">
            <v>2621740</v>
          </cell>
          <cell r="C534" t="str">
            <v>W&amp;N ADDITIF HUILE NETTOYANT POUR PINCEAUX 75ML V2</v>
          </cell>
          <cell r="D534">
            <v>18</v>
          </cell>
          <cell r="E534"/>
          <cell r="F534"/>
          <cell r="G534" t="str">
            <v>WN ADD HLE NETT PCX 75ML V2</v>
          </cell>
          <cell r="H534" t="str">
            <v>W&amp;N OMV 75ML BRUSH CLEANR V2</v>
          </cell>
          <cell r="I534" t="str">
            <v>WN OIL ADD 75ML BRUSH CLEAN V2</v>
          </cell>
          <cell r="J534">
            <v>4.0199999999999996</v>
          </cell>
          <cell r="K534">
            <v>4.0999999999999996</v>
          </cell>
        </row>
        <row r="535">
          <cell r="A535" t="str">
            <v>884955017210</v>
          </cell>
          <cell r="B535" t="str">
            <v>2621757</v>
          </cell>
          <cell r="C535" t="str">
            <v>W&amp;N ADDITIF HUILE SANSODOR SOLVANT A FAIBLE ODEUR 75ML V2</v>
          </cell>
          <cell r="D535">
            <v>18</v>
          </cell>
          <cell r="E535"/>
          <cell r="F535"/>
          <cell r="G535" t="str">
            <v>WN ADD HLE SANDOD 75ML V2</v>
          </cell>
          <cell r="H535" t="str">
            <v>W&amp;N OMV 75ML SANSODOR V2</v>
          </cell>
          <cell r="I535" t="str">
            <v>WN OIL ADD 75ML SANSODOR V2</v>
          </cell>
          <cell r="J535">
            <v>4.0199999999999996</v>
          </cell>
          <cell r="K535">
            <v>4.0999999999999996</v>
          </cell>
        </row>
        <row r="536">
          <cell r="A536" t="str">
            <v>884955014011</v>
          </cell>
          <cell r="B536" t="str">
            <v>2621732</v>
          </cell>
          <cell r="C536" t="str">
            <v>W&amp;N ADDITIF HUILE ARTISTS' VERNIS BRILLANT 75ML V2</v>
          </cell>
          <cell r="D536">
            <v>18</v>
          </cell>
          <cell r="E536"/>
          <cell r="F536"/>
          <cell r="G536" t="str">
            <v>WN ADD AOC VERN BL 75ML V2</v>
          </cell>
          <cell r="H536" t="str">
            <v>W&amp;N OMV 75ML ART GLOS VAR V2</v>
          </cell>
          <cell r="I536" t="str">
            <v>WN ART OIL ADD 75ML GLOS VARV2</v>
          </cell>
          <cell r="J536">
            <v>4.8499999999999996</v>
          </cell>
          <cell r="K536">
            <v>4.95</v>
          </cell>
        </row>
        <row r="537">
          <cell r="A537" t="str">
            <v>884955014172</v>
          </cell>
          <cell r="B537" t="str">
            <v>2621733</v>
          </cell>
          <cell r="C537" t="str">
            <v>W&amp;N ADDITIF HUILE ARTISTS' VERNIS MAT 75ML V2</v>
          </cell>
          <cell r="D537">
            <v>18</v>
          </cell>
          <cell r="E537"/>
          <cell r="F537"/>
          <cell r="G537" t="str">
            <v>WN ADD AOC VERN MAT 75MLV2</v>
          </cell>
          <cell r="H537" t="str">
            <v>W&amp;N OMV 75ML ART MATT VAR V2</v>
          </cell>
          <cell r="I537" t="str">
            <v>WN ART OIL ADD 75ML MATT VARV2</v>
          </cell>
          <cell r="J537">
            <v>4.8499999999999996</v>
          </cell>
          <cell r="K537">
            <v>4.95</v>
          </cell>
        </row>
        <row r="538">
          <cell r="A538" t="str">
            <v>884955014813</v>
          </cell>
          <cell r="B538" t="str">
            <v>2621737</v>
          </cell>
          <cell r="C538" t="str">
            <v>W&amp;N ADDITIF HUILE ARTISTS' VERNIS SATINE 75ML V2</v>
          </cell>
          <cell r="D538">
            <v>18</v>
          </cell>
          <cell r="E538"/>
          <cell r="F538"/>
          <cell r="G538" t="str">
            <v>WN ADD AOC VERN SAT 75MLV2</v>
          </cell>
          <cell r="H538" t="str">
            <v>W&amp;N OMV 75ML ART SAT VAR V2</v>
          </cell>
          <cell r="I538" t="str">
            <v>WN ART OIL ADD 75ML SAT VAR V2</v>
          </cell>
          <cell r="J538">
            <v>4.8499999999999996</v>
          </cell>
          <cell r="K538">
            <v>4.95</v>
          </cell>
        </row>
        <row r="539">
          <cell r="A539" t="str">
            <v>884955014356</v>
          </cell>
          <cell r="B539" t="str">
            <v>2621734</v>
          </cell>
          <cell r="C539" t="str">
            <v>W&amp;N ADDITIF HUILE ARTISTS' MEDIUM A PEINDRE 75ML V2</v>
          </cell>
          <cell r="D539">
            <v>18</v>
          </cell>
          <cell r="E539"/>
          <cell r="F539"/>
          <cell r="G539" t="str">
            <v>WN ADD AOC MED PND 75ML V2</v>
          </cell>
          <cell r="H539" t="str">
            <v>W&amp;N OMV 75ML ART PNTG MED V2</v>
          </cell>
          <cell r="I539" t="str">
            <v>WN ART OIL ADD 75ML PNTG MEDV2</v>
          </cell>
          <cell r="J539">
            <v>5.77</v>
          </cell>
          <cell r="K539">
            <v>5.89</v>
          </cell>
        </row>
        <row r="540">
          <cell r="A540" t="str">
            <v>884955014493</v>
          </cell>
          <cell r="B540" t="str">
            <v>2621735</v>
          </cell>
          <cell r="C540" t="str">
            <v>W&amp;N ADDITIF HUILE ARTISTS' NETTOYANT POUR TABLEAUX 75ML V2</v>
          </cell>
          <cell r="D540">
            <v>18</v>
          </cell>
          <cell r="E540"/>
          <cell r="F540"/>
          <cell r="G540" t="str">
            <v>WN ADD AOC NET TX 75ML V2</v>
          </cell>
          <cell r="H540" t="str">
            <v>W&amp;N OMV 75ML ART PIC CLNR V2</v>
          </cell>
          <cell r="I540" t="str">
            <v>WN ART OIL ADD 75ML PIC CLNRV2</v>
          </cell>
          <cell r="J540">
            <v>5.77</v>
          </cell>
          <cell r="K540">
            <v>5.89</v>
          </cell>
        </row>
        <row r="541">
          <cell r="A541" t="str">
            <v>884955016909</v>
          </cell>
          <cell r="B541" t="str">
            <v>2621754</v>
          </cell>
          <cell r="C541" t="str">
            <v>W&amp;N ADDITIF HUILE LIQUIN MEDIUM GEL LEG 75ML V2</v>
          </cell>
          <cell r="D541">
            <v>18</v>
          </cell>
          <cell r="E541"/>
          <cell r="F541"/>
          <cell r="G541" t="str">
            <v>WN ADD HLE LQN GEL LEG 75MLV2</v>
          </cell>
          <cell r="H541" t="str">
            <v>W&amp;N 75ML LIQ LT GEL MDM V2</v>
          </cell>
          <cell r="I541" t="str">
            <v>WN OIL ADD 75ML LIQ LT GEL V2</v>
          </cell>
          <cell r="J541">
            <v>5.77</v>
          </cell>
          <cell r="K541">
            <v>5.89</v>
          </cell>
        </row>
        <row r="542">
          <cell r="A542" t="str">
            <v>884955016640</v>
          </cell>
          <cell r="B542" t="str">
            <v>2621752</v>
          </cell>
          <cell r="C542" t="str">
            <v>W&amp;N ADDITIF HUILE LIQUIN MEDIUM PR DETAILS DELICATS 75ML V2</v>
          </cell>
          <cell r="D542">
            <v>18</v>
          </cell>
          <cell r="E542"/>
          <cell r="F542"/>
          <cell r="G542" t="str">
            <v>WN ADD HLE LQN DET DELI 75MLV2</v>
          </cell>
          <cell r="H542" t="str">
            <v>W&amp;N 75ML LIQ FNE DET MDM V2</v>
          </cell>
          <cell r="I542" t="str">
            <v>WN OIL ADD 75ML LIQ FNE DET V2</v>
          </cell>
          <cell r="J542">
            <v>5.77</v>
          </cell>
          <cell r="K542">
            <v>5.89</v>
          </cell>
        </row>
        <row r="543">
          <cell r="A543" t="str">
            <v>884955016435</v>
          </cell>
          <cell r="B543" t="str">
            <v>2621751</v>
          </cell>
          <cell r="C543" t="str">
            <v>W&amp;N ADDITIF HUILE LIQUIN ORIGINAL 75ML V2</v>
          </cell>
          <cell r="D543">
            <v>18</v>
          </cell>
          <cell r="E543"/>
          <cell r="F543"/>
          <cell r="G543" t="str">
            <v>WN ADD HLE LQN ORIG 75ML V2</v>
          </cell>
          <cell r="H543" t="str">
            <v>W&amp;N OMV 75ML LIQUIN V2</v>
          </cell>
          <cell r="I543" t="str">
            <v>WN OIL ADD 75ML LIQUIN V2</v>
          </cell>
          <cell r="J543">
            <v>5.77</v>
          </cell>
          <cell r="K543">
            <v>5.89</v>
          </cell>
        </row>
        <row r="544">
          <cell r="A544" t="str">
            <v>094376937237</v>
          </cell>
          <cell r="B544" t="str">
            <v>2337644</v>
          </cell>
          <cell r="C544" t="str">
            <v>W&amp;N PRO ACRYLIQUE 200ML BLANC DE TITANE</v>
          </cell>
          <cell r="D544">
            <v>20</v>
          </cell>
          <cell r="E544"/>
          <cell r="F544"/>
          <cell r="G544" t="str">
            <v>WN PAC 200ML BLANC DE TITANE</v>
          </cell>
          <cell r="H544" t="str">
            <v>W&amp;N AAC 200ML TITANIUM WHITE</v>
          </cell>
          <cell r="I544" t="str">
            <v>WN PAC 200ML TITAN WHT</v>
          </cell>
          <cell r="J544">
            <v>14.52</v>
          </cell>
          <cell r="K544">
            <v>14.81</v>
          </cell>
        </row>
        <row r="545">
          <cell r="A545" t="str">
            <v>094376991208</v>
          </cell>
          <cell r="B545" t="str">
            <v>2337415</v>
          </cell>
          <cell r="C545" t="str">
            <v>W&amp;N PRO ACRYLIQUE 200ML BLANC POUR MELANGE</v>
          </cell>
          <cell r="D545">
            <v>20</v>
          </cell>
          <cell r="E545"/>
          <cell r="F545"/>
          <cell r="G545" t="str">
            <v>WN PAC 200ML BLANC P MELANGE</v>
          </cell>
          <cell r="H545" t="str">
            <v>W&amp;N PROFESSIONAL ACRYLIC COLOUR 200ML MIXING WHITE</v>
          </cell>
          <cell r="I545" t="str">
            <v>WN PAC 200ML MIXING WHT</v>
          </cell>
          <cell r="J545">
            <v>14.52</v>
          </cell>
          <cell r="K545">
            <v>14.81</v>
          </cell>
        </row>
        <row r="546">
          <cell r="A546" t="str">
            <v>094376991130</v>
          </cell>
          <cell r="B546" t="str">
            <v>2337217</v>
          </cell>
          <cell r="C546" t="str">
            <v>W&amp;N PRO ACRYLIQUE 200ML GRIS DE DAVY</v>
          </cell>
          <cell r="D546">
            <v>20</v>
          </cell>
          <cell r="E546"/>
          <cell r="F546"/>
          <cell r="G546" t="str">
            <v>WN PAC 200ML GRIS DE DAVY</v>
          </cell>
          <cell r="H546" t="str">
            <v>W&amp;N PROFESSIONAL ACRYLIC COLOUR 200ML DAVYS GREY</v>
          </cell>
          <cell r="I546" t="str">
            <v>WN PAC 200ML DAVYS GREY</v>
          </cell>
          <cell r="J546">
            <v>14.52</v>
          </cell>
          <cell r="K546">
            <v>14.81</v>
          </cell>
        </row>
        <row r="547">
          <cell r="A547" t="str">
            <v>094376991246</v>
          </cell>
          <cell r="B547" t="str">
            <v>2337465</v>
          </cell>
          <cell r="C547" t="str">
            <v>W&amp;N PRO ACRYLIQUE 200ML GRIS DE PAYNE</v>
          </cell>
          <cell r="D547">
            <v>20</v>
          </cell>
          <cell r="E547"/>
          <cell r="F547"/>
          <cell r="G547" t="str">
            <v>WN PAC 200ML GRIS DE PAYNE</v>
          </cell>
          <cell r="H547" t="str">
            <v>W&amp;N PROFESSIONAL ACRYLIC COLOUR 200ML PAYNES GREYD</v>
          </cell>
          <cell r="I547" t="str">
            <v>WN PAC 200ML PAYNES GRAY</v>
          </cell>
          <cell r="J547">
            <v>14.52</v>
          </cell>
          <cell r="K547">
            <v>14.81</v>
          </cell>
        </row>
        <row r="548">
          <cell r="A548" t="str">
            <v>094376991192</v>
          </cell>
          <cell r="B548" t="str">
            <v>2337386</v>
          </cell>
          <cell r="C548" t="str">
            <v>W&amp;N PRO ACRYLIQUE 200ML NOIR DE MARS</v>
          </cell>
          <cell r="D548">
            <v>20</v>
          </cell>
          <cell r="E548"/>
          <cell r="F548"/>
          <cell r="G548" t="str">
            <v>WN PAC 200ML NOIR DE MARS</v>
          </cell>
          <cell r="H548" t="str">
            <v>W&amp;N PROFESSIONAL ACRYLIC COLOUR 200ML MARS BLACK</v>
          </cell>
          <cell r="I548" t="str">
            <v>WN PAC 200ML MARS BLACK</v>
          </cell>
          <cell r="J548">
            <v>14.52</v>
          </cell>
          <cell r="K548">
            <v>14.81</v>
          </cell>
        </row>
        <row r="549">
          <cell r="A549" t="str">
            <v>094376991185</v>
          </cell>
          <cell r="B549" t="str">
            <v>2337331</v>
          </cell>
          <cell r="C549" t="str">
            <v>W&amp;N PRO ACRYLIQUE 200ML NOIR DIVOIRE</v>
          </cell>
          <cell r="D549">
            <v>20</v>
          </cell>
          <cell r="E549"/>
          <cell r="F549"/>
          <cell r="G549" t="str">
            <v>WN PAC 200ML NOIR DIVOIRE</v>
          </cell>
          <cell r="H549" t="str">
            <v>W&amp;N PROFESSIONAL ACRYLIC COLOUR 200ML IVORY BLACK</v>
          </cell>
          <cell r="I549" t="str">
            <v>WN PAC 200ML IVORY BLACK</v>
          </cell>
          <cell r="J549">
            <v>14.52</v>
          </cell>
          <cell r="K549">
            <v>14.81</v>
          </cell>
        </row>
        <row r="550">
          <cell r="A550" t="str">
            <v>094376937251</v>
          </cell>
          <cell r="B550" t="str">
            <v>2337744</v>
          </cell>
          <cell r="C550" t="str">
            <v>W&amp;N PRO ACRYLIQUE 200ML OCRE JAUNE</v>
          </cell>
          <cell r="D550">
            <v>20</v>
          </cell>
          <cell r="E550"/>
          <cell r="F550"/>
          <cell r="G550" t="str">
            <v>WN PAC 200ML OCRE JAUNE</v>
          </cell>
          <cell r="H550" t="str">
            <v>W&amp;N AAC 200ML YELLOW OCHRE</v>
          </cell>
          <cell r="I550" t="str">
            <v>WN PAC 200ML YELL OCHRE</v>
          </cell>
          <cell r="J550">
            <v>14.52</v>
          </cell>
          <cell r="K550">
            <v>14.81</v>
          </cell>
        </row>
        <row r="551">
          <cell r="A551" t="str">
            <v>094376991017</v>
          </cell>
          <cell r="B551" t="str">
            <v>2337074</v>
          </cell>
          <cell r="C551" t="str">
            <v>W&amp;N PRO ACRYLIQUE 200ML TERRE DE SIENNE BRULEE</v>
          </cell>
          <cell r="D551">
            <v>20</v>
          </cell>
          <cell r="E551"/>
          <cell r="F551"/>
          <cell r="G551" t="str">
            <v>WN PAC 200ML T S B</v>
          </cell>
          <cell r="H551" t="str">
            <v>W&amp;N PROFESSIONAL ACRYLIC COLOUR 200ML BURNT SIENNA</v>
          </cell>
          <cell r="I551" t="str">
            <v>WN PAC 200ML BURNT SIENNA</v>
          </cell>
          <cell r="J551">
            <v>14.52</v>
          </cell>
          <cell r="K551">
            <v>14.81</v>
          </cell>
        </row>
        <row r="552">
          <cell r="A552" t="str">
            <v>094376991024</v>
          </cell>
          <cell r="B552" t="str">
            <v>2337076</v>
          </cell>
          <cell r="C552" t="str">
            <v>W&amp;N PRO ACRYLIQUE 200ML TERRE DOMBRE BRULEE</v>
          </cell>
          <cell r="D552">
            <v>20</v>
          </cell>
          <cell r="E552"/>
          <cell r="F552"/>
          <cell r="G552" t="str">
            <v>WN PAC 200ML T O B</v>
          </cell>
          <cell r="H552" t="str">
            <v>W&amp;N PROFESSIONAL ACRYLIC COLOUR 200ML BURNT UMBER</v>
          </cell>
          <cell r="I552" t="str">
            <v>WN PAC 200ML BURNT UMBER</v>
          </cell>
          <cell r="J552">
            <v>14.52</v>
          </cell>
          <cell r="K552">
            <v>14.81</v>
          </cell>
        </row>
        <row r="553">
          <cell r="A553" t="str">
            <v>094376991321</v>
          </cell>
          <cell r="B553" t="str">
            <v>2337554</v>
          </cell>
          <cell r="C553" t="str">
            <v>W&amp;N PRO ACRYLIQUE 200ML TERRE DOMBRE NAT</v>
          </cell>
          <cell r="D553">
            <v>20</v>
          </cell>
          <cell r="E553"/>
          <cell r="F553"/>
          <cell r="G553" t="str">
            <v>WN PAC 200ML TERRE DOMBRE NAT</v>
          </cell>
          <cell r="H553" t="str">
            <v>W&amp;N PROFESSIONAL ACRYLIC COLOUR 200ML RAW UMBER</v>
          </cell>
          <cell r="I553" t="str">
            <v>WN PAC 200ML RAW UMBER</v>
          </cell>
          <cell r="J553">
            <v>14.52</v>
          </cell>
          <cell r="K553">
            <v>14.81</v>
          </cell>
        </row>
        <row r="554">
          <cell r="A554" t="str">
            <v>094376991314</v>
          </cell>
          <cell r="B554" t="str">
            <v>2337552</v>
          </cell>
          <cell r="C554" t="str">
            <v>W&amp;N PRO ACRYLIQUE 200ML TERRE SIENNE NAT</v>
          </cell>
          <cell r="D554">
            <v>20</v>
          </cell>
          <cell r="E554"/>
          <cell r="F554"/>
          <cell r="G554" t="str">
            <v>WN PAC 200ML TERRE SIENNE NAT</v>
          </cell>
          <cell r="H554" t="str">
            <v>W&amp;N PROFESSIONAL ACRYLIC COLOUR 200ML RAW SIENNA</v>
          </cell>
          <cell r="I554" t="str">
            <v>WN PAC 200ML RAW SIENNA</v>
          </cell>
          <cell r="J554">
            <v>14.52</v>
          </cell>
          <cell r="K554">
            <v>14.81</v>
          </cell>
        </row>
        <row r="555">
          <cell r="A555" t="str">
            <v>094376991000</v>
          </cell>
          <cell r="B555" t="str">
            <v>2337060</v>
          </cell>
          <cell r="C555" t="str">
            <v>W&amp;N PRO ACRYLIQUE 200ML TITANE ECRU</v>
          </cell>
          <cell r="D555">
            <v>20</v>
          </cell>
          <cell r="E555"/>
          <cell r="F555"/>
          <cell r="G555" t="str">
            <v>WN PAC 200ML TITANE ECRU</v>
          </cell>
          <cell r="H555" t="str">
            <v>W&amp;N PROFESSIONAL ACRYLIC COLOUR 200ML BUFF TITANIUM</v>
          </cell>
          <cell r="I555" t="str">
            <v>WN PAC 200ML BUFF TITAN</v>
          </cell>
          <cell r="J555">
            <v>14.52</v>
          </cell>
          <cell r="K555">
            <v>14.81</v>
          </cell>
        </row>
        <row r="556">
          <cell r="A556" t="str">
            <v>094376991109</v>
          </cell>
          <cell r="B556" t="str">
            <v>2337139</v>
          </cell>
          <cell r="C556" t="str">
            <v>W&amp;N PRO ACRYLIQUE 200ML BLEU CERULEUM IMIT</v>
          </cell>
          <cell r="D556">
            <v>20</v>
          </cell>
          <cell r="E556"/>
          <cell r="F556"/>
          <cell r="G556" t="str">
            <v>WN PAC 200ML BLEU CERUL IM</v>
          </cell>
          <cell r="H556" t="str">
            <v>W&amp;N PROFESSIONAL ACRYLIC COLOUR 200ML CERULEAN BL HU</v>
          </cell>
          <cell r="I556" t="str">
            <v>WN PAC 200ML CERU BL HUE</v>
          </cell>
          <cell r="J556">
            <v>19.079999999999998</v>
          </cell>
          <cell r="K556">
            <v>19.46</v>
          </cell>
        </row>
        <row r="557">
          <cell r="A557" t="str">
            <v>094376937244</v>
          </cell>
          <cell r="B557" t="str">
            <v>2337664</v>
          </cell>
          <cell r="C557" t="str">
            <v>W&amp;N PRO ACRYLIQUE 200ML BLEU OUTREMER</v>
          </cell>
          <cell r="D557">
            <v>20</v>
          </cell>
          <cell r="E557"/>
          <cell r="F557"/>
          <cell r="G557" t="str">
            <v>WN PAC 200ML BLEU OUTREMER</v>
          </cell>
          <cell r="H557" t="str">
            <v>W&amp;N AAC 200ML ULTRA BLUE</v>
          </cell>
          <cell r="I557" t="str">
            <v>WN PAC 200ML ULTRA BL</v>
          </cell>
          <cell r="J557">
            <v>19.079999999999998</v>
          </cell>
          <cell r="K557">
            <v>19.46</v>
          </cell>
        </row>
        <row r="558">
          <cell r="A558" t="str">
            <v>094376991291</v>
          </cell>
          <cell r="B558" t="str">
            <v>2337514</v>
          </cell>
          <cell r="C558" t="str">
            <v>W&amp;N PRO ACRYLIQUE 200ML BLEU PHTALO N.RGE</v>
          </cell>
          <cell r="D558">
            <v>20</v>
          </cell>
          <cell r="E558"/>
          <cell r="F558"/>
          <cell r="G558" t="str">
            <v>WN PAC 200ML BLEU PHTALO N.RGE</v>
          </cell>
          <cell r="H558" t="str">
            <v>W&amp;N PROFESSIONAL ACRYLIC COLOUR 200ML PHTH BLU RD SH</v>
          </cell>
          <cell r="I558" t="str">
            <v>WN PAC 200ML PHTH BLU RD SH</v>
          </cell>
          <cell r="J558">
            <v>19.079999999999998</v>
          </cell>
          <cell r="K558">
            <v>19.46</v>
          </cell>
        </row>
        <row r="559">
          <cell r="A559" t="str">
            <v>094376991284</v>
          </cell>
          <cell r="B559" t="str">
            <v>2337515</v>
          </cell>
          <cell r="C559" t="str">
            <v>W&amp;N PRO ACRYLIQUE 200ML BLEU PHTALO N.VERTE</v>
          </cell>
          <cell r="D559">
            <v>20</v>
          </cell>
          <cell r="E559"/>
          <cell r="F559"/>
          <cell r="G559" t="str">
            <v>WN PAC 200ML BLE PHTALO N VERT</v>
          </cell>
          <cell r="H559" t="str">
            <v>W&amp;N PROFESSIONAL ACRYLIC COLOUR 200ML PHTH BLU GN SH</v>
          </cell>
          <cell r="I559" t="str">
            <v>WN PAC 200ML PHTH BL GRN SHD</v>
          </cell>
          <cell r="J559">
            <v>19.079999999999998</v>
          </cell>
          <cell r="K559">
            <v>19.46</v>
          </cell>
        </row>
        <row r="560">
          <cell r="A560" t="str">
            <v>884955030073</v>
          </cell>
          <cell r="B560" t="str">
            <v>2337346</v>
          </cell>
          <cell r="C560" t="str">
            <v>W&amp;N PRO ACRYLIQUE 200ML JAUNE CITRON</v>
          </cell>
          <cell r="D560">
            <v>20</v>
          </cell>
          <cell r="E560"/>
          <cell r="F560"/>
          <cell r="G560" t="str">
            <v>WN PAC 200ML JAUNE CITRON</v>
          </cell>
          <cell r="H560" t="str">
            <v>W&amp;N ACRY AAC 200ML LEMON YELLO</v>
          </cell>
          <cell r="I560" t="str">
            <v>WN PAC 200ML LEMON YELL</v>
          </cell>
          <cell r="J560">
            <v>19.079999999999998</v>
          </cell>
          <cell r="K560">
            <v>19.46</v>
          </cell>
        </row>
        <row r="561">
          <cell r="A561" t="str">
            <v>094376991222</v>
          </cell>
          <cell r="B561" t="str">
            <v>2337422</v>
          </cell>
          <cell r="C561" t="str">
            <v>W&amp;N PRO ACRYLIQUE 200ML JAUNE DE NAPLES</v>
          </cell>
          <cell r="D561">
            <v>20</v>
          </cell>
          <cell r="E561"/>
          <cell r="F561"/>
          <cell r="G561" t="str">
            <v>WN PAC 200ML JNE DE NAPLES</v>
          </cell>
          <cell r="H561" t="str">
            <v>W&amp;N PROFESSIONAL ACRYLIC COLOUR 200ML NAPLES YELLOW</v>
          </cell>
          <cell r="I561" t="str">
            <v>WN PAC 200ML NAPLES YELL</v>
          </cell>
          <cell r="J561">
            <v>19.079999999999998</v>
          </cell>
          <cell r="K561">
            <v>19.46</v>
          </cell>
        </row>
        <row r="562">
          <cell r="A562" t="str">
            <v>884955030097</v>
          </cell>
          <cell r="B562" t="str">
            <v>2337039</v>
          </cell>
          <cell r="C562" t="str">
            <v>W&amp;N PRO ACRYLIQUE 200ML JAUNE FONCE AZO</v>
          </cell>
          <cell r="D562">
            <v>20</v>
          </cell>
          <cell r="E562"/>
          <cell r="F562"/>
          <cell r="G562" t="str">
            <v>WN PAC 200ML JNE FCE AZO</v>
          </cell>
          <cell r="H562" t="str">
            <v>W&amp;N ACRY AAC 200ML AZO YEL DEE</v>
          </cell>
          <cell r="I562" t="str">
            <v>WN PAC 200ML AZO YELL DP</v>
          </cell>
          <cell r="J562">
            <v>19.079999999999998</v>
          </cell>
          <cell r="K562">
            <v>19.46</v>
          </cell>
        </row>
        <row r="563">
          <cell r="A563" t="str">
            <v>884955030080</v>
          </cell>
          <cell r="B563" t="str">
            <v>2337019</v>
          </cell>
          <cell r="C563" t="str">
            <v>W&amp;N PRO ACRYLIQUE 200ML JAUNE MOYEN AZO</v>
          </cell>
          <cell r="D563">
            <v>20</v>
          </cell>
          <cell r="E563"/>
          <cell r="F563"/>
          <cell r="G563" t="str">
            <v>WN PAC 200ML JNE MOYEN AZO</v>
          </cell>
          <cell r="H563" t="str">
            <v>W&amp;N ACRY AAC 200ML AZO YEL MED</v>
          </cell>
          <cell r="I563" t="str">
            <v>WN PAC 200ML AZO YELL MD</v>
          </cell>
          <cell r="J563">
            <v>19.079999999999998</v>
          </cell>
          <cell r="K563">
            <v>19.46</v>
          </cell>
        </row>
        <row r="564">
          <cell r="A564" t="str">
            <v>884955030103</v>
          </cell>
          <cell r="B564" t="str">
            <v>2337421</v>
          </cell>
          <cell r="C564" t="str">
            <v>W&amp;N PRO ACRYLIQUE 200ML ROUGE NAPHTOL CLAIR</v>
          </cell>
          <cell r="D564">
            <v>20</v>
          </cell>
          <cell r="E564"/>
          <cell r="F564"/>
          <cell r="G564" t="str">
            <v>WN PAC 200ML RGE NAPHTOL CLAIR</v>
          </cell>
          <cell r="H564" t="str">
            <v>W&amp;N ACRY AAC 200ML NAPHT RED L</v>
          </cell>
          <cell r="I564" t="str">
            <v>WN PAC 200ML NAPHTOL RD LT</v>
          </cell>
          <cell r="J564">
            <v>19.079999999999998</v>
          </cell>
          <cell r="K564">
            <v>19.46</v>
          </cell>
        </row>
        <row r="565">
          <cell r="A565" t="str">
            <v>094376991215</v>
          </cell>
          <cell r="B565" t="str">
            <v>2337423</v>
          </cell>
          <cell r="C565" t="str">
            <v>W&amp;N PRO ACRYLIQUE 200ML ROUGE NAPHTOL MOYEN</v>
          </cell>
          <cell r="D565">
            <v>20</v>
          </cell>
          <cell r="E565"/>
          <cell r="F565"/>
          <cell r="G565" t="str">
            <v>WN PAC 200ML RGE NAPHTOL MOYEN</v>
          </cell>
          <cell r="H565" t="str">
            <v>W&amp;N PROFESSIONAL ACRYLIC COLOUR 200ML NAPTHOL RED MD</v>
          </cell>
          <cell r="I565" t="str">
            <v>WN PAC 200ML NAPHTHOL RD MD</v>
          </cell>
          <cell r="J565">
            <v>19.079999999999998</v>
          </cell>
          <cell r="K565">
            <v>19.46</v>
          </cell>
        </row>
        <row r="566">
          <cell r="A566" t="str">
            <v>094376991239</v>
          </cell>
          <cell r="B566" t="str">
            <v>2337447</v>
          </cell>
          <cell r="C566" t="str">
            <v>W&amp;N PRO ACRYLIQUE 200ML VERT OLIVE</v>
          </cell>
          <cell r="D566">
            <v>20</v>
          </cell>
          <cell r="E566"/>
          <cell r="F566"/>
          <cell r="G566" t="str">
            <v>WN PAC 200ML VERT OLIVE</v>
          </cell>
          <cell r="H566" t="str">
            <v>W&amp;N PROFESSIONAL ACRYLIC COLOUR 200ML OLIVE GREEN</v>
          </cell>
          <cell r="I566" t="str">
            <v>WN PAC 200ML OLIVE GRN</v>
          </cell>
          <cell r="J566">
            <v>19.079999999999998</v>
          </cell>
          <cell r="K566">
            <v>19.46</v>
          </cell>
        </row>
        <row r="567">
          <cell r="A567" t="str">
            <v>094376991253</v>
          </cell>
          <cell r="B567" t="str">
            <v>2337466</v>
          </cell>
          <cell r="C567" t="str">
            <v>W&amp;N PRO ACRYLIQUE 200ML ALIZARINE CRAMOISIE</v>
          </cell>
          <cell r="D567">
            <v>20</v>
          </cell>
          <cell r="E567"/>
          <cell r="F567"/>
          <cell r="G567" t="str">
            <v>WN PAC 200ML ALIZ CRAMOISIE</v>
          </cell>
          <cell r="H567" t="str">
            <v>W&amp;N PROFESSIONAL ACRYLIC COLOUR 200ML PERM ALIZ CRMS</v>
          </cell>
          <cell r="I567" t="str">
            <v>WN PAC 200ML PERM ALIZ CRIM</v>
          </cell>
          <cell r="J567">
            <v>23.87</v>
          </cell>
          <cell r="K567">
            <v>24.35</v>
          </cell>
        </row>
        <row r="568">
          <cell r="A568" t="str">
            <v>094376991345</v>
          </cell>
          <cell r="B568" t="str">
            <v>2337617</v>
          </cell>
          <cell r="C568" t="str">
            <v>W&amp;N PRO ACRYLIQUE 200ML ARGENT</v>
          </cell>
          <cell r="D568">
            <v>20</v>
          </cell>
          <cell r="E568"/>
          <cell r="F568"/>
          <cell r="G568" t="str">
            <v>WN PAC 200ML ARGENT</v>
          </cell>
          <cell r="H568" t="str">
            <v>W&amp;N PROFESSIONAL ACRYLIC COLOUR 200ML SILVER</v>
          </cell>
          <cell r="I568" t="str">
            <v>WN PAC 200ML SILVER</v>
          </cell>
          <cell r="J568">
            <v>23.87</v>
          </cell>
          <cell r="K568">
            <v>24.35</v>
          </cell>
        </row>
        <row r="569">
          <cell r="A569" t="str">
            <v>884955030127</v>
          </cell>
          <cell r="B569" t="str">
            <v>2337545</v>
          </cell>
          <cell r="C569" t="str">
            <v>W&amp;N PRO ACRYLIQUE 200ML MAGENTA QUINACRIDONE</v>
          </cell>
          <cell r="D569">
            <v>20</v>
          </cell>
          <cell r="E569"/>
          <cell r="F569"/>
          <cell r="G569" t="str">
            <v>WN PAC 200ML MAGENTA QUINA</v>
          </cell>
          <cell r="H569" t="str">
            <v>W&amp;N ACRY AAC 200ML QNAC MAGENT</v>
          </cell>
          <cell r="I569" t="str">
            <v>WN PAC 200ML QUIN MAG</v>
          </cell>
          <cell r="J569">
            <v>23.87</v>
          </cell>
          <cell r="K569">
            <v>24.35</v>
          </cell>
        </row>
        <row r="570">
          <cell r="A570" t="str">
            <v>094376991154</v>
          </cell>
          <cell r="B570" t="str">
            <v>2337283</v>
          </cell>
          <cell r="C570" t="str">
            <v>W&amp;N PRO ACRYLIQUE 200ML OR</v>
          </cell>
          <cell r="D570">
            <v>20</v>
          </cell>
          <cell r="E570"/>
          <cell r="F570"/>
          <cell r="G570" t="str">
            <v>WN PAC 200ML OR</v>
          </cell>
          <cell r="H570" t="str">
            <v>W&amp;N PROFESSIONAL ACRYLIC COLOUR 200ML GOLD</v>
          </cell>
          <cell r="I570" t="str">
            <v>WN PAC 200ML GLD</v>
          </cell>
          <cell r="J570">
            <v>23.87</v>
          </cell>
          <cell r="K570">
            <v>24.35</v>
          </cell>
        </row>
        <row r="571">
          <cell r="A571" t="str">
            <v>094376991147</v>
          </cell>
          <cell r="B571" t="str">
            <v>2337229</v>
          </cell>
          <cell r="C571" t="str">
            <v>W&amp;N PRO ACRYLIQUE 200ML POURPRE DIOXAZINE</v>
          </cell>
          <cell r="D571">
            <v>20</v>
          </cell>
          <cell r="E571"/>
          <cell r="F571"/>
          <cell r="G571" t="str">
            <v>WN PAC 200ML POURPRE DIOXAZINE</v>
          </cell>
          <cell r="H571" t="str">
            <v>W&amp;N PROFESSIONAL ACRYLIC COLOUR 200ML DIOXAZINE PURP</v>
          </cell>
          <cell r="I571" t="str">
            <v>WN PAC 200ML DIOXAZINE PURPLE</v>
          </cell>
          <cell r="J571">
            <v>23.87</v>
          </cell>
          <cell r="K571">
            <v>24.35</v>
          </cell>
        </row>
        <row r="572">
          <cell r="A572" t="str">
            <v>094376991260</v>
          </cell>
          <cell r="B572" t="str">
            <v>2337502</v>
          </cell>
          <cell r="C572" t="str">
            <v>W&amp;N PRO ACRYLIQUE 200ML ROSE PERMANENT</v>
          </cell>
          <cell r="D572">
            <v>20</v>
          </cell>
          <cell r="E572"/>
          <cell r="F572"/>
          <cell r="G572" t="str">
            <v>WN PAC 200ML ROSE PERMANENT</v>
          </cell>
          <cell r="H572" t="str">
            <v>W&amp;N PROFESSIONAL ACRYLIC COLOUR 200ML PERM ROSE QUIN</v>
          </cell>
          <cell r="I572" t="str">
            <v>WN PAC 200ML PERM ROSE QUIN</v>
          </cell>
          <cell r="J572">
            <v>23.87</v>
          </cell>
          <cell r="K572">
            <v>24.35</v>
          </cell>
        </row>
        <row r="573">
          <cell r="A573" t="str">
            <v>094376991161</v>
          </cell>
          <cell r="B573" t="str">
            <v>2337311</v>
          </cell>
          <cell r="C573" t="str">
            <v>W&amp;N PRO ACRYLIQUE 200ML VERT DE HOOKER</v>
          </cell>
          <cell r="D573">
            <v>20</v>
          </cell>
          <cell r="E573"/>
          <cell r="F573"/>
          <cell r="G573" t="str">
            <v>WN PAC 200ML VERT DE HOOKER</v>
          </cell>
          <cell r="H573" t="str">
            <v>W&amp;N PROFESSIONAL ACRYLIC COLOUR 200ML HOOKERS GREEN</v>
          </cell>
          <cell r="I573" t="str">
            <v>WN PAC 200ML HOOKERS GRN</v>
          </cell>
          <cell r="J573">
            <v>23.87</v>
          </cell>
          <cell r="K573">
            <v>24.35</v>
          </cell>
        </row>
        <row r="574">
          <cell r="A574" t="str">
            <v>094376991277</v>
          </cell>
          <cell r="B574" t="str">
            <v>2337503</v>
          </cell>
          <cell r="C574" t="str">
            <v>W&amp;N PRO ACRYLIQUE 200ML VERT VESSIE PERMANENT</v>
          </cell>
          <cell r="D574">
            <v>20</v>
          </cell>
          <cell r="E574"/>
          <cell r="F574"/>
          <cell r="G574" t="str">
            <v>WN PAC 200ML VERT VESSIE PERM</v>
          </cell>
          <cell r="H574" t="str">
            <v>W&amp;N PROFESSIONAL ACRYLIC COLOUR 200ML PERM SAP GREEN</v>
          </cell>
          <cell r="I574" t="str">
            <v>WN PAC 200ML PERM SAP GRN</v>
          </cell>
          <cell r="J574">
            <v>23.87</v>
          </cell>
          <cell r="K574">
            <v>24.35</v>
          </cell>
        </row>
        <row r="575">
          <cell r="A575" t="str">
            <v>094376991307</v>
          </cell>
          <cell r="B575" t="str">
            <v>2337550</v>
          </cell>
          <cell r="C575" t="str">
            <v>W&amp;N PRO ACRYLIQUE 200ML VIOLET QUINACRIDONE</v>
          </cell>
          <cell r="D575">
            <v>20</v>
          </cell>
          <cell r="E575"/>
          <cell r="F575"/>
          <cell r="G575" t="str">
            <v>WN PAC 200ML VIOLET QUINA</v>
          </cell>
          <cell r="H575" t="str">
            <v>W&amp;N PROFESSIONAL ACRYLIC COLOUR 200ML QUINAC VIOLET</v>
          </cell>
          <cell r="I575" t="str">
            <v>WN PAC 200ML QUIN VIOLET</v>
          </cell>
          <cell r="J575">
            <v>23.87</v>
          </cell>
          <cell r="K575">
            <v>24.35</v>
          </cell>
        </row>
        <row r="576">
          <cell r="A576" t="str">
            <v>884955088937</v>
          </cell>
          <cell r="B576" t="str">
            <v>8840452</v>
          </cell>
          <cell r="C576" t="str">
            <v>W&amp;N PRO ACRYLIQUE 200ML BLEU DE COBALT ROW</v>
          </cell>
          <cell r="D576">
            <v>20</v>
          </cell>
          <cell r="E576" t="str">
            <v>094376991123</v>
          </cell>
          <cell r="F576" t="str">
            <v>2337178</v>
          </cell>
          <cell r="G576" t="str">
            <v>WN PAC 200ML BLEU COBALT ROW</v>
          </cell>
          <cell r="H576" t="str">
            <v>W&amp;N PROFESSIONAL ACRYLIC COLOUR 200ML COBALT BLUE ROW</v>
          </cell>
          <cell r="I576" t="str">
            <v>WN PAC 200ML COBALT BL ROW     SP</v>
          </cell>
          <cell r="J576">
            <v>30.16</v>
          </cell>
          <cell r="K576">
            <v>30.76</v>
          </cell>
        </row>
        <row r="577">
          <cell r="A577" t="str">
            <v>884955030110</v>
          </cell>
          <cell r="B577" t="str">
            <v>2337464</v>
          </cell>
          <cell r="C577" t="str">
            <v>W&amp;N PRO ACRYLIQUE 200ML ROUGE DE PERYLENE</v>
          </cell>
          <cell r="D577">
            <v>20</v>
          </cell>
          <cell r="E577"/>
          <cell r="F577"/>
          <cell r="G577" t="str">
            <v>WN PAC 200ML RGE DE PERYLENE</v>
          </cell>
          <cell r="H577" t="str">
            <v>W&amp;N ACRY AAC 200ML PERYLENE RE</v>
          </cell>
          <cell r="I577" t="str">
            <v>WN PAC 200ML PERYLENE RD</v>
          </cell>
          <cell r="J577">
            <v>30.16</v>
          </cell>
          <cell r="K577">
            <v>30.76</v>
          </cell>
        </row>
        <row r="578">
          <cell r="A578" t="str">
            <v>5012572012348</v>
          </cell>
          <cell r="B578" t="str">
            <v>2340644</v>
          </cell>
          <cell r="C578" t="str">
            <v>W&amp;N PRO ACRYLIQUE 237ML BLANC DE TITANE</v>
          </cell>
          <cell r="D578">
            <v>20</v>
          </cell>
          <cell r="E578"/>
          <cell r="F578"/>
          <cell r="G578" t="str">
            <v>WN PAC 237ML BLC TITANE</v>
          </cell>
          <cell r="H578" t="str">
            <v>W&amp;N PROFESSIONAL ACRYLIC COLOUR 237ML TITAN WHITE</v>
          </cell>
          <cell r="I578" t="str">
            <v>WN PAC 237ML TITAN WHITE</v>
          </cell>
          <cell r="J578">
            <v>17.02</v>
          </cell>
          <cell r="K578">
            <v>17.36</v>
          </cell>
        </row>
        <row r="579">
          <cell r="A579" t="str">
            <v>5012572011594</v>
          </cell>
          <cell r="B579" t="str">
            <v>2320644</v>
          </cell>
          <cell r="C579" t="str">
            <v>W&amp;N PRO ACRYLIQUE 60ML BLANC DE TITANE</v>
          </cell>
          <cell r="D579">
            <v>20</v>
          </cell>
          <cell r="E579"/>
          <cell r="F579"/>
          <cell r="G579" t="str">
            <v>WN PAC 60ML BLANC DE TITANE</v>
          </cell>
          <cell r="H579" t="str">
            <v>W&amp;N PROFESSIONAL ACRYLIC COLOUR 60ML TITANIUM WHITE</v>
          </cell>
          <cell r="I579" t="str">
            <v>WN PAC 60ML TITAN WHT</v>
          </cell>
          <cell r="J579">
            <v>6.68</v>
          </cell>
          <cell r="K579">
            <v>6.81</v>
          </cell>
        </row>
        <row r="580">
          <cell r="A580" t="str">
            <v>5012572011303</v>
          </cell>
          <cell r="B580" t="str">
            <v>2320415</v>
          </cell>
          <cell r="C580" t="str">
            <v>W&amp;N PRO ACRYLIQUE 60ML BLANC POUR MELANGES</v>
          </cell>
          <cell r="D580">
            <v>20</v>
          </cell>
          <cell r="E580"/>
          <cell r="F580"/>
          <cell r="G580" t="str">
            <v>WN PAC 60ML BLANC P MELANGES</v>
          </cell>
          <cell r="H580" t="str">
            <v>W&amp;N PROFESSIONAL ACRYLIC COLOUR 60ML MIXING WHITE</v>
          </cell>
          <cell r="I580" t="str">
            <v>WN PAC 60ML MIXING WHT</v>
          </cell>
          <cell r="J580">
            <v>6.68</v>
          </cell>
          <cell r="K580">
            <v>6.81</v>
          </cell>
        </row>
        <row r="581">
          <cell r="A581" t="str">
            <v>5012572011136</v>
          </cell>
          <cell r="B581" t="str">
            <v>2320217</v>
          </cell>
          <cell r="C581" t="str">
            <v>W&amp;N PRO ACRYLIQUE 60ML GRIS DE DAVY</v>
          </cell>
          <cell r="D581">
            <v>20</v>
          </cell>
          <cell r="E581"/>
          <cell r="F581"/>
          <cell r="G581" t="str">
            <v>WN PAC 60ML GRIS DE DAVY</v>
          </cell>
          <cell r="H581" t="str">
            <v>W&amp;N PROFESSIONAL ACRYLIC COLOUR 60ML DAVYS GREY</v>
          </cell>
          <cell r="I581" t="str">
            <v>WN PAC 60ML DAVYS GREY</v>
          </cell>
          <cell r="J581">
            <v>6.68</v>
          </cell>
          <cell r="K581">
            <v>6.81</v>
          </cell>
        </row>
        <row r="582">
          <cell r="A582" t="str">
            <v>5012572011365</v>
          </cell>
          <cell r="B582" t="str">
            <v>2320465</v>
          </cell>
          <cell r="C582" t="str">
            <v>W&amp;N PRO ACRYLIQUE 60ML GRIS DE PAYNE</v>
          </cell>
          <cell r="D582">
            <v>20</v>
          </cell>
          <cell r="E582"/>
          <cell r="F582"/>
          <cell r="G582" t="str">
            <v>WN PAC 60ML GRIS DE PAYNE</v>
          </cell>
          <cell r="H582" t="str">
            <v>W&amp;N PROFESSIONAL ACRYLIC COLOUR 60ML PAYNES GREY</v>
          </cell>
          <cell r="I582" t="str">
            <v>WN PAC 60ML PAYNE'S GRAY</v>
          </cell>
          <cell r="J582">
            <v>6.68</v>
          </cell>
          <cell r="K582">
            <v>6.81</v>
          </cell>
        </row>
        <row r="583">
          <cell r="A583" t="str">
            <v>5012572011259</v>
          </cell>
          <cell r="B583" t="str">
            <v>2320386</v>
          </cell>
          <cell r="C583" t="str">
            <v>W&amp;N PRO ACRYLIQUE 60ML NOIR DE MARS</v>
          </cell>
          <cell r="D583">
            <v>20</v>
          </cell>
          <cell r="E583"/>
          <cell r="F583"/>
          <cell r="G583" t="str">
            <v>WN PAC 60ML NOIR DE MARS</v>
          </cell>
          <cell r="H583" t="str">
            <v>W&amp;N PROFESSIONAL ACRYLIC COLOUR 60ML MARS BLACK</v>
          </cell>
          <cell r="I583" t="str">
            <v>WN PAC 60ML MARS BLACK</v>
          </cell>
          <cell r="J583">
            <v>6.68</v>
          </cell>
          <cell r="K583">
            <v>6.81</v>
          </cell>
        </row>
        <row r="584">
          <cell r="A584" t="str">
            <v>5012572011235</v>
          </cell>
          <cell r="B584" t="str">
            <v>2320331</v>
          </cell>
          <cell r="C584" t="str">
            <v>W&amp;N PRO ACRYLIQUE 60ML NOIR D'IVOIRE</v>
          </cell>
          <cell r="D584">
            <v>20</v>
          </cell>
          <cell r="E584"/>
          <cell r="F584"/>
          <cell r="G584" t="str">
            <v>WN PAC 60ML NOIR D'IVOIRE</v>
          </cell>
          <cell r="H584" t="str">
            <v>W&amp;N PROFESSIONAL ACRYLIC COLOUR 60ML IVORY BLACK</v>
          </cell>
          <cell r="I584" t="str">
            <v>WN PAC 60ML IVORY BLACK</v>
          </cell>
          <cell r="J584">
            <v>6.68</v>
          </cell>
          <cell r="K584">
            <v>6.81</v>
          </cell>
        </row>
        <row r="585">
          <cell r="A585" t="str">
            <v>5012572011181</v>
          </cell>
          <cell r="B585" t="str">
            <v>2320285</v>
          </cell>
          <cell r="C585" t="str">
            <v>W&amp;N PRO ACRYLIQUE 60ML OCRE D'OR</v>
          </cell>
          <cell r="D585">
            <v>20</v>
          </cell>
          <cell r="E585"/>
          <cell r="F585"/>
          <cell r="G585" t="str">
            <v>WN PAC 60ML OCRE D'OR</v>
          </cell>
          <cell r="H585" t="str">
            <v>W&amp;N PROFESSIONAL ACRYLIC COLOUR 60ML GOLD OCHRE</v>
          </cell>
          <cell r="I585" t="str">
            <v>WN PAC 60ML GLD OCHRE</v>
          </cell>
          <cell r="J585">
            <v>6.68</v>
          </cell>
          <cell r="K585">
            <v>6.81</v>
          </cell>
        </row>
        <row r="586">
          <cell r="A586" t="str">
            <v>5012572011624</v>
          </cell>
          <cell r="B586" t="str">
            <v>2320744</v>
          </cell>
          <cell r="C586" t="str">
            <v>W&amp;N PRO ACRYLIQUE 60ML OCRE JAUNE</v>
          </cell>
          <cell r="D586">
            <v>20</v>
          </cell>
          <cell r="E586"/>
          <cell r="F586"/>
          <cell r="G586" t="str">
            <v>WN PAC 60ML OCRE JAUNE</v>
          </cell>
          <cell r="H586" t="str">
            <v>W&amp;N PROFESSIONAL ACRYLIC COLOUR 60ML YELLOW OCHRE</v>
          </cell>
          <cell r="I586" t="str">
            <v>WN PAC 60ML YELL OCHRE</v>
          </cell>
          <cell r="J586">
            <v>6.68</v>
          </cell>
          <cell r="K586">
            <v>6.81</v>
          </cell>
        </row>
        <row r="587">
          <cell r="A587" t="str">
            <v>094376990737</v>
          </cell>
          <cell r="B587" t="str">
            <v>2320737</v>
          </cell>
          <cell r="C587" t="str">
            <v>W&amp;N PRO ACRYLIQUE 60ML OXYDE DE FER JAUNE</v>
          </cell>
          <cell r="D587">
            <v>20</v>
          </cell>
          <cell r="E587"/>
          <cell r="F587"/>
          <cell r="G587" t="str">
            <v>WN PAC 60ML OXYDE DE FER JAUNE</v>
          </cell>
          <cell r="H587" t="str">
            <v>W&amp;N PROFESSIONAL ACRYLIC COLOUR 60ML YELL IRON OXIDE</v>
          </cell>
          <cell r="I587" t="str">
            <v>WN PAC 60ML YELL IRON OX</v>
          </cell>
          <cell r="J587">
            <v>6.68</v>
          </cell>
          <cell r="K587">
            <v>6.81</v>
          </cell>
        </row>
        <row r="588">
          <cell r="A588" t="str">
            <v>5012572011563</v>
          </cell>
          <cell r="B588" t="str">
            <v>2320560</v>
          </cell>
          <cell r="C588" t="str">
            <v>W&amp;N PRO ACRYLIQUE 60ML OXYDE DE FER ROUGE</v>
          </cell>
          <cell r="D588">
            <v>20</v>
          </cell>
          <cell r="E588"/>
          <cell r="F588"/>
          <cell r="G588" t="str">
            <v>WN PAC 60ML OXYDE DE FER ROUGE</v>
          </cell>
          <cell r="H588" t="str">
            <v>W&amp;N PROFESSIONAL ACRYLIC COLOUR 60ML RED IRON OXIDE</v>
          </cell>
          <cell r="I588" t="str">
            <v>WN PAC 60ML RD IRON OX</v>
          </cell>
          <cell r="J588">
            <v>6.68</v>
          </cell>
          <cell r="K588">
            <v>6.81</v>
          </cell>
        </row>
        <row r="589">
          <cell r="A589" t="str">
            <v>094376990720</v>
          </cell>
          <cell r="B589" t="str">
            <v>2320691</v>
          </cell>
          <cell r="C589" t="str">
            <v>W&amp;N PRO ACRYLIQUE 60ML OXYDE DE FER VIOLET</v>
          </cell>
          <cell r="D589">
            <v>20</v>
          </cell>
          <cell r="E589"/>
          <cell r="F589"/>
          <cell r="G589" t="str">
            <v>WN PAC 60ML OXYDE FER VIOLET</v>
          </cell>
          <cell r="H589" t="str">
            <v>W&amp;N PROFESSIONAL ACRYLIC COLOUR 60ML VIOLET IRON OX</v>
          </cell>
          <cell r="I589" t="str">
            <v>WN PAC 60ML VIOLET IRON OX</v>
          </cell>
          <cell r="J589">
            <v>6.68</v>
          </cell>
          <cell r="K589">
            <v>6.81</v>
          </cell>
        </row>
        <row r="590">
          <cell r="A590" t="str">
            <v>094376990621</v>
          </cell>
          <cell r="B590" t="str">
            <v>2320362</v>
          </cell>
          <cell r="C590" t="str">
            <v>W&amp;N PRO ACRYLIQUE 60ML ROUGE CLAIR</v>
          </cell>
          <cell r="D590">
            <v>20</v>
          </cell>
          <cell r="E590"/>
          <cell r="F590"/>
          <cell r="G590" t="str">
            <v>WN PAC 60ML ROUGE CLAIR</v>
          </cell>
          <cell r="H590" t="str">
            <v>W&amp;N PROFESSIONAL ACRYLIC COLOUR 60ML LIGHT RED</v>
          </cell>
          <cell r="I590" t="str">
            <v>WN PAC 60ML LT RD</v>
          </cell>
          <cell r="J590">
            <v>6.68</v>
          </cell>
          <cell r="K590">
            <v>6.81</v>
          </cell>
        </row>
        <row r="591">
          <cell r="A591" t="str">
            <v>5012572010955</v>
          </cell>
          <cell r="B591" t="str">
            <v>2320074</v>
          </cell>
          <cell r="C591" t="str">
            <v>W&amp;N PRO ACRYLIQUE 60ML TERRE DE SIENNE BR</v>
          </cell>
          <cell r="D591">
            <v>20</v>
          </cell>
          <cell r="E591"/>
          <cell r="F591"/>
          <cell r="G591" t="str">
            <v>WN PAC 60ML TERRE DE SIENNE BR</v>
          </cell>
          <cell r="H591" t="str">
            <v>W&amp;N PROFESSIONAL ACRYLIC COLOUR 60ML BURNT SIENNA</v>
          </cell>
          <cell r="I591" t="str">
            <v>WN PAC 60ML BURNT SIENNA</v>
          </cell>
          <cell r="J591">
            <v>6.68</v>
          </cell>
          <cell r="K591">
            <v>6.81</v>
          </cell>
        </row>
        <row r="592">
          <cell r="A592" t="str">
            <v>5012572011549</v>
          </cell>
          <cell r="B592" t="str">
            <v>2320552</v>
          </cell>
          <cell r="C592" t="str">
            <v>W&amp;N PRO ACRYLIQUE 60ML TERRE DE SIENNE NAT</v>
          </cell>
          <cell r="D592">
            <v>20</v>
          </cell>
          <cell r="E592"/>
          <cell r="F592"/>
          <cell r="G592" t="str">
            <v>WN PAC 60ML T S N</v>
          </cell>
          <cell r="H592" t="str">
            <v>W&amp;N PROFESSIONAL ACRYLIC COLOUR 60ML RAW SIENNA</v>
          </cell>
          <cell r="I592" t="str">
            <v>WN PAC 60ML RAW SIENNA</v>
          </cell>
          <cell r="J592">
            <v>6.68</v>
          </cell>
          <cell r="K592">
            <v>6.81</v>
          </cell>
        </row>
        <row r="593">
          <cell r="A593" t="str">
            <v>094376990690</v>
          </cell>
          <cell r="B593" t="str">
            <v>2320557</v>
          </cell>
          <cell r="C593" t="str">
            <v>W&amp;N PRO ACRYLIQUE 60ML TERRE DOMBRE NAT CLAIR</v>
          </cell>
          <cell r="D593">
            <v>20</v>
          </cell>
          <cell r="E593"/>
          <cell r="F593"/>
          <cell r="G593" t="str">
            <v>WN PAC 60ML T O N CLAIR</v>
          </cell>
          <cell r="H593" t="str">
            <v>W&amp;N PROFESSIONAL ACRYLIC COLOUR 60ML RAW UMBER LT</v>
          </cell>
          <cell r="I593" t="str">
            <v>WN PAC 60ML RAW UMBER LT</v>
          </cell>
          <cell r="J593">
            <v>6.68</v>
          </cell>
          <cell r="K593">
            <v>6.81</v>
          </cell>
        </row>
        <row r="594">
          <cell r="A594" t="str">
            <v>5012572011556</v>
          </cell>
          <cell r="B594" t="str">
            <v>2320554</v>
          </cell>
          <cell r="C594" t="str">
            <v>W&amp;N PRO ACRYLIQUE 60ML TERRE D'OMBRE NATURELLE</v>
          </cell>
          <cell r="D594">
            <v>20</v>
          </cell>
          <cell r="E594"/>
          <cell r="F594"/>
          <cell r="G594" t="str">
            <v>WN PAC 60ML T O N</v>
          </cell>
          <cell r="H594" t="str">
            <v>W&amp;N PROFESSIONAL ACRYLIC COLOUR 60ML RAW UMBER</v>
          </cell>
          <cell r="I594" t="str">
            <v>WN PAC 60ML RAW UMBER</v>
          </cell>
          <cell r="J594">
            <v>6.68</v>
          </cell>
          <cell r="K594">
            <v>6.81</v>
          </cell>
        </row>
        <row r="595">
          <cell r="A595" t="str">
            <v>5012572010948</v>
          </cell>
          <cell r="B595" t="str">
            <v>2320076</v>
          </cell>
          <cell r="C595" t="str">
            <v>W&amp;N PRO ACRYLIQUE 60ML TERRE OMBRE BRULEE</v>
          </cell>
          <cell r="D595">
            <v>20</v>
          </cell>
          <cell r="E595"/>
          <cell r="F595"/>
          <cell r="G595" t="str">
            <v>WN PAC 60ML TERRE OMBRE BRULEE</v>
          </cell>
          <cell r="H595" t="str">
            <v>W&amp;N PROFESSIONAL ACRYLIC COLOUR 60ML BURNT UMBER</v>
          </cell>
          <cell r="I595" t="str">
            <v>WN PAC 60ML BURNT UMBER</v>
          </cell>
          <cell r="J595">
            <v>6.68</v>
          </cell>
          <cell r="K595">
            <v>6.81</v>
          </cell>
        </row>
        <row r="596">
          <cell r="A596" t="str">
            <v>5012572010931</v>
          </cell>
          <cell r="B596" t="str">
            <v>2320060</v>
          </cell>
          <cell r="C596" t="str">
            <v>W&amp;N PRO ACRYLIQUE 60ML TITANE ECRU</v>
          </cell>
          <cell r="D596">
            <v>20</v>
          </cell>
          <cell r="E596"/>
          <cell r="F596"/>
          <cell r="G596" t="str">
            <v>WN PAC 60ML TITANE ECRU</v>
          </cell>
          <cell r="H596" t="str">
            <v>W&amp;N PROFESSIONAL ACRYLIC COLOUR 60ML BUFF TITANIUM</v>
          </cell>
          <cell r="I596" t="str">
            <v>WN PAC 60ML BUFF TITAN</v>
          </cell>
          <cell r="J596">
            <v>6.68</v>
          </cell>
          <cell r="K596">
            <v>6.81</v>
          </cell>
        </row>
        <row r="597">
          <cell r="A597" t="str">
            <v>5012572011617</v>
          </cell>
          <cell r="B597" t="str">
            <v>2320664</v>
          </cell>
          <cell r="C597" t="str">
            <v>W&amp;N PRO ACRYLIQUE 60ML BLEU OUTREMER</v>
          </cell>
          <cell r="D597">
            <v>20</v>
          </cell>
          <cell r="E597"/>
          <cell r="F597"/>
          <cell r="G597" t="str">
            <v>WN PAC 60ML BLEU OUTREMER</v>
          </cell>
          <cell r="H597" t="str">
            <v>W&amp;N PROFESSIONAL ACRYLIC COLOUR 60ML ULTRA BLUE</v>
          </cell>
          <cell r="I597" t="str">
            <v>WN PAC 60ML ULTRA BL</v>
          </cell>
          <cell r="J597">
            <v>8.7799999999999994</v>
          </cell>
          <cell r="K597">
            <v>8.9600000000000009</v>
          </cell>
        </row>
        <row r="598">
          <cell r="A598" t="str">
            <v>5012572011433</v>
          </cell>
          <cell r="B598" t="str">
            <v>2320515</v>
          </cell>
          <cell r="C598" t="str">
            <v>W&amp;N PRO ACRYLIQUE 60ML BLEU PHTALO NUA VERTE</v>
          </cell>
          <cell r="D598">
            <v>20</v>
          </cell>
          <cell r="E598"/>
          <cell r="F598"/>
          <cell r="G598" t="str">
            <v>WN PAC 60ML BLEU PHTALO N VERT</v>
          </cell>
          <cell r="H598" t="str">
            <v>W&amp;N PROFESSIONAL ACRYLIC COLOUR 60ML PHTH BLU GN SHD</v>
          </cell>
          <cell r="I598" t="str">
            <v>WN PAC 60ML PHTH BL GRN SHD</v>
          </cell>
          <cell r="J598">
            <v>8.7799999999999994</v>
          </cell>
          <cell r="K598">
            <v>8.9600000000000009</v>
          </cell>
        </row>
        <row r="599">
          <cell r="A599" t="str">
            <v>5012572011426</v>
          </cell>
          <cell r="B599" t="str">
            <v>2320514</v>
          </cell>
          <cell r="C599" t="str">
            <v>W&amp;N PRO ACRYLIQUE 60ML BLEU PHTALO NUANCEROUGE</v>
          </cell>
          <cell r="D599">
            <v>20</v>
          </cell>
          <cell r="E599"/>
          <cell r="F599"/>
          <cell r="G599" t="str">
            <v>WN PAC 60ML BLEU PHTALO NU RGE</v>
          </cell>
          <cell r="H599" t="str">
            <v>W&amp;N PROFESSIONAL ACRYLIC COLOUR 60ML PHTH BLU RD SHG</v>
          </cell>
          <cell r="I599" t="str">
            <v>WN PAC 60ML PHTH BL RD SHD</v>
          </cell>
          <cell r="J599">
            <v>8.7799999999999994</v>
          </cell>
          <cell r="K599">
            <v>8.9600000000000009</v>
          </cell>
        </row>
        <row r="600">
          <cell r="A600" t="str">
            <v>5012572011198</v>
          </cell>
          <cell r="B600" t="str">
            <v>2320292</v>
          </cell>
          <cell r="C600" t="str">
            <v>W&amp;N PRO ACRYLIQUE 60ML GRIS GRAPHITE</v>
          </cell>
          <cell r="D600">
            <v>20</v>
          </cell>
          <cell r="E600"/>
          <cell r="F600"/>
          <cell r="G600" t="str">
            <v>WN PAC 60ML GRIS GRAPHITE</v>
          </cell>
          <cell r="H600" t="str">
            <v>W&amp;N PROFESSIONAL ACRYLIC COLOUR 60ML GRAPHITE GREY</v>
          </cell>
          <cell r="I600" t="str">
            <v>WN PAC 60ML GRAPHITE GREY</v>
          </cell>
          <cell r="J600">
            <v>8.7799999999999994</v>
          </cell>
          <cell r="K600">
            <v>8.9600000000000009</v>
          </cell>
        </row>
        <row r="601">
          <cell r="A601" t="str">
            <v>5012572011242</v>
          </cell>
          <cell r="B601" t="str">
            <v>2320346</v>
          </cell>
          <cell r="C601" t="str">
            <v>W&amp;N PRO ACRYLIQUE 60ML JAUNE CITRON</v>
          </cell>
          <cell r="D601">
            <v>20</v>
          </cell>
          <cell r="E601"/>
          <cell r="F601"/>
          <cell r="G601" t="str">
            <v>WN PAC 60ML JAUNE CITRON</v>
          </cell>
          <cell r="H601" t="str">
            <v>W&amp;N PROFESSIONAL ACRYLIC COLOUR 60ML LEMON YELLOW</v>
          </cell>
          <cell r="I601" t="str">
            <v>WN PAC 60ML LEMON YELL</v>
          </cell>
          <cell r="J601">
            <v>8.7799999999999994</v>
          </cell>
          <cell r="K601">
            <v>8.9600000000000009</v>
          </cell>
        </row>
        <row r="602">
          <cell r="A602" t="str">
            <v>5012572011327</v>
          </cell>
          <cell r="B602" t="str">
            <v>2320422</v>
          </cell>
          <cell r="C602" t="str">
            <v>W&amp;N PRO ACRYLIQUE 60ML JAUNE DE NAPLES</v>
          </cell>
          <cell r="D602">
            <v>20</v>
          </cell>
          <cell r="E602"/>
          <cell r="F602"/>
          <cell r="G602" t="str">
            <v>WN PAC 60ML JNE DE NAPLES</v>
          </cell>
          <cell r="H602" t="str">
            <v>W&amp;N PROFESSIONAL ACRYLIC COLOUR 60ML NAPLES YELLOW</v>
          </cell>
          <cell r="I602" t="str">
            <v>WN PAC 60ML NAPLES YELL</v>
          </cell>
          <cell r="J602">
            <v>8.7799999999999994</v>
          </cell>
          <cell r="K602">
            <v>8.9600000000000009</v>
          </cell>
        </row>
        <row r="603">
          <cell r="A603" t="str">
            <v>5012572011334</v>
          </cell>
          <cell r="B603" t="str">
            <v>2320425</v>
          </cell>
          <cell r="C603" t="str">
            <v>W&amp;N PRO ACRYLIQUE 60ML JAUNE DE NAPLES FONCE</v>
          </cell>
          <cell r="D603">
            <v>20</v>
          </cell>
          <cell r="E603"/>
          <cell r="F603"/>
          <cell r="G603" t="str">
            <v>WN PAC 60ML JNE DE NAPLES FCE</v>
          </cell>
          <cell r="H603" t="str">
            <v>W&amp;N PROFESSIONAL ACRYLIC COLOUR 60ML NAPLES YELL DP</v>
          </cell>
          <cell r="I603" t="str">
            <v>WN PAC 60ML NAPLES YELL DP</v>
          </cell>
          <cell r="J603">
            <v>8.7799999999999994</v>
          </cell>
          <cell r="K603">
            <v>8.9600000000000009</v>
          </cell>
        </row>
        <row r="604">
          <cell r="A604" t="str">
            <v>094376990577</v>
          </cell>
          <cell r="B604" t="str">
            <v>2320039</v>
          </cell>
          <cell r="C604" t="str">
            <v>W&amp;N PRO ACRYLIQUE 60ML JAUNE FONCE AZO</v>
          </cell>
          <cell r="D604">
            <v>20</v>
          </cell>
          <cell r="E604"/>
          <cell r="F604"/>
          <cell r="G604" t="str">
            <v>WN PAC 60ML JNE FCE AZO</v>
          </cell>
          <cell r="H604" t="str">
            <v>W&amp;N PROFESSIONAL ACRYLIC COLOUR 60ML AZO YELL DEEP</v>
          </cell>
          <cell r="I604" t="str">
            <v>WN PAC 60ML AZO YELL DP</v>
          </cell>
          <cell r="J604">
            <v>8.7799999999999994</v>
          </cell>
          <cell r="K604">
            <v>8.9600000000000009</v>
          </cell>
        </row>
        <row r="605">
          <cell r="A605" t="str">
            <v>5012572010894</v>
          </cell>
          <cell r="B605" t="str">
            <v>2320019</v>
          </cell>
          <cell r="C605" t="str">
            <v>W&amp;N PRO ACRYLIQUE 60ML JAUNE MOYEN AZO</v>
          </cell>
          <cell r="D605">
            <v>20</v>
          </cell>
          <cell r="E605"/>
          <cell r="F605"/>
          <cell r="G605" t="str">
            <v>WN PAC 60ML JNE MOYEN AZO</v>
          </cell>
          <cell r="H605" t="str">
            <v>W&amp;N PROFESSIONAL ACRYLIC COLOUR 60ML AZO YELL MED</v>
          </cell>
          <cell r="I605" t="str">
            <v>WN PAC 60ML AZO YELL MED</v>
          </cell>
          <cell r="J605">
            <v>8.7799999999999994</v>
          </cell>
          <cell r="K605">
            <v>8.9600000000000009</v>
          </cell>
        </row>
        <row r="606">
          <cell r="A606" t="str">
            <v>5012572011051</v>
          </cell>
          <cell r="B606" t="str">
            <v>2320139</v>
          </cell>
          <cell r="C606" t="str">
            <v>W&amp;N PRO ACRYLIQUE 60ML NUANCE BLEU DE CERULEUM</v>
          </cell>
          <cell r="D606">
            <v>20</v>
          </cell>
          <cell r="E606"/>
          <cell r="F606"/>
          <cell r="G606" t="str">
            <v>WN PAC 60ML NU BLEU DE CERUL</v>
          </cell>
          <cell r="H606" t="str">
            <v>W&amp;N PROFESSIONAL ACRYLIC COLOUR 60ML CERULEAN BLU HU</v>
          </cell>
          <cell r="I606" t="str">
            <v>WN PAC 60ML CERU BL HUE</v>
          </cell>
          <cell r="J606">
            <v>8.7799999999999994</v>
          </cell>
          <cell r="K606">
            <v>8.9600000000000009</v>
          </cell>
        </row>
        <row r="607">
          <cell r="A607" t="str">
            <v>094376990713</v>
          </cell>
          <cell r="B607" t="str">
            <v>2320672</v>
          </cell>
          <cell r="C607" t="str">
            <v>W&amp;N PRO ACRYLIQUE 60ML OUTREMER VIOLET</v>
          </cell>
          <cell r="D607">
            <v>20</v>
          </cell>
          <cell r="E607"/>
          <cell r="F607"/>
          <cell r="G607" t="str">
            <v>WN PAC 60ML OUTREMER VIOLET</v>
          </cell>
          <cell r="H607" t="str">
            <v>W&amp;N PROFESSIONAL ACRYLIC COLOUR 60ML ULTRA VIOLET</v>
          </cell>
          <cell r="I607" t="str">
            <v>WN PAC 60ML ULTRA VIOLET</v>
          </cell>
          <cell r="J607">
            <v>8.7799999999999994</v>
          </cell>
          <cell r="K607">
            <v>8.9600000000000009</v>
          </cell>
        </row>
        <row r="608">
          <cell r="A608" t="str">
            <v>5012572011310</v>
          </cell>
          <cell r="B608" t="str">
            <v>2320421</v>
          </cell>
          <cell r="C608" t="str">
            <v>W&amp;N PRO ACRYLIQUE 60ML ROUGE CLAIR NAPHTOL</v>
          </cell>
          <cell r="D608">
            <v>20</v>
          </cell>
          <cell r="E608"/>
          <cell r="F608"/>
          <cell r="G608" t="str">
            <v>WN PAC 60ML RGE CLAIR NAPHTOL</v>
          </cell>
          <cell r="H608" t="str">
            <v>W&amp;N PROFESSIONAL ACRYLIC COLOUR 60ML NAPHTHOL RED LT</v>
          </cell>
          <cell r="I608" t="str">
            <v>WN PAC 60ML NAPHTHOL RD LT</v>
          </cell>
          <cell r="J608">
            <v>8.7799999999999994</v>
          </cell>
          <cell r="K608">
            <v>8.9600000000000009</v>
          </cell>
        </row>
        <row r="609">
          <cell r="A609" t="str">
            <v>5012572011341</v>
          </cell>
          <cell r="B609" t="str">
            <v>2320423</v>
          </cell>
          <cell r="C609" t="str">
            <v>W&amp;N PRO ACRYLIQUE 60ML ROUGE MOYEN NAPHTOL</v>
          </cell>
          <cell r="D609">
            <v>20</v>
          </cell>
          <cell r="E609"/>
          <cell r="F609"/>
          <cell r="G609" t="str">
            <v>WN PAC 60ML RGE MOYEN NAPHTOL</v>
          </cell>
          <cell r="H609" t="str">
            <v>W&amp;N PROFESSIONAL ACRYLIC COLOUR 60ML NAPHTHOL RED MD</v>
          </cell>
          <cell r="I609" t="str">
            <v>WN PAC 60ML NAPHTHOL RD MD</v>
          </cell>
          <cell r="J609">
            <v>8.7799999999999994</v>
          </cell>
          <cell r="K609">
            <v>8.9600000000000009</v>
          </cell>
        </row>
        <row r="610">
          <cell r="A610" t="str">
            <v>5012572011358</v>
          </cell>
          <cell r="B610" t="str">
            <v>2320447</v>
          </cell>
          <cell r="C610" t="str">
            <v>W&amp;N PRO ACRYLIQUE 60ML VERT OLIVE</v>
          </cell>
          <cell r="D610">
            <v>20</v>
          </cell>
          <cell r="E610"/>
          <cell r="F610"/>
          <cell r="G610" t="str">
            <v>WN PAC 60ML VERT OLIVE</v>
          </cell>
          <cell r="H610" t="str">
            <v>W&amp;N PROFESSIONAL ACRYLIC COLOUR 60ML OLIVE GREEN</v>
          </cell>
          <cell r="I610" t="str">
            <v>WN PAC 60ML OLIVE GRN</v>
          </cell>
          <cell r="J610">
            <v>8.7799999999999994</v>
          </cell>
          <cell r="K610">
            <v>8.9600000000000009</v>
          </cell>
        </row>
        <row r="611">
          <cell r="A611" t="str">
            <v>5012572011440</v>
          </cell>
          <cell r="B611" t="str">
            <v>2320521</v>
          </cell>
          <cell r="C611" t="str">
            <v>W&amp;N PRO ACRYLIQUE 60ML VERT PHTALO NUANCE</v>
          </cell>
          <cell r="D611">
            <v>20</v>
          </cell>
          <cell r="E611"/>
          <cell r="F611"/>
          <cell r="G611" t="str">
            <v>WN PAC 60ML VERT PHTALO NUANCE</v>
          </cell>
          <cell r="H611" t="str">
            <v>W&amp;N PROFESSIONAL ACRYLIC COLOUR 60ML PHTH GRN YL SHD</v>
          </cell>
          <cell r="I611" t="str">
            <v>WN PAC 60ML PHTH GRN YELL SHD</v>
          </cell>
          <cell r="J611">
            <v>8.7799999999999994</v>
          </cell>
          <cell r="K611">
            <v>8.9600000000000009</v>
          </cell>
        </row>
        <row r="612">
          <cell r="A612" t="str">
            <v>5012572011457</v>
          </cell>
          <cell r="B612" t="str">
            <v>2320522</v>
          </cell>
          <cell r="C612" t="str">
            <v>W&amp;N PRO ACRYLIQUE 60ML VERT PHTALO NUANCE BLEU</v>
          </cell>
          <cell r="D612">
            <v>20</v>
          </cell>
          <cell r="E612"/>
          <cell r="F612"/>
          <cell r="G612" t="str">
            <v>WN PAC 60ML VERT PHTAL NU BLEU</v>
          </cell>
          <cell r="H612" t="str">
            <v>W&amp;N PROFESSIONAL ACRYLIC COLOUR 60ML PHTH GRN BL SHD</v>
          </cell>
          <cell r="I612" t="str">
            <v>WN PAC 60ML PHTH GRN BL SHD</v>
          </cell>
          <cell r="J612">
            <v>8.7799999999999994</v>
          </cell>
          <cell r="K612">
            <v>8.9600000000000009</v>
          </cell>
        </row>
        <row r="613">
          <cell r="A613" t="str">
            <v>5012572011372</v>
          </cell>
          <cell r="B613" t="str">
            <v>2320466</v>
          </cell>
          <cell r="C613" t="str">
            <v>W&amp;N PRO ACRYLIQUE 60ML ALIZARINE CRAMOISIE P</v>
          </cell>
          <cell r="D613">
            <v>20</v>
          </cell>
          <cell r="E613"/>
          <cell r="F613"/>
          <cell r="G613" t="str">
            <v>WN PAC 60ML ALIZ CRAMOISIE P</v>
          </cell>
          <cell r="H613" t="str">
            <v>W&amp;N PROFESSIONAL ACRYLIC COLOUR 60ML PERM ALIZ CRIM</v>
          </cell>
          <cell r="I613" t="str">
            <v>WN PAC 60ML PERM ALIZ CRIM</v>
          </cell>
          <cell r="J613">
            <v>10.66</v>
          </cell>
          <cell r="K613">
            <v>10.87</v>
          </cell>
        </row>
        <row r="614">
          <cell r="A614" t="str">
            <v>5012572011587</v>
          </cell>
          <cell r="B614" t="str">
            <v>2320617</v>
          </cell>
          <cell r="C614" t="str">
            <v>W&amp;N PRO ACRYLIQUE 60ML ARGENT</v>
          </cell>
          <cell r="D614">
            <v>20</v>
          </cell>
          <cell r="E614"/>
          <cell r="F614"/>
          <cell r="G614" t="str">
            <v>WN PAC 60ML ARGENT</v>
          </cell>
          <cell r="H614" t="str">
            <v>W&amp;N PROFESSIONAL ACRYLIC COLOUR 60ML SILVER</v>
          </cell>
          <cell r="I614" t="str">
            <v>WN PAC 60ML SILVER</v>
          </cell>
          <cell r="J614">
            <v>10.66</v>
          </cell>
          <cell r="K614">
            <v>10.87</v>
          </cell>
        </row>
        <row r="615">
          <cell r="A615" t="str">
            <v>094376990706</v>
          </cell>
          <cell r="B615" t="str">
            <v>2320624</v>
          </cell>
          <cell r="C615" t="str">
            <v>W&amp;N PRO ACRYLIQUE 60ML ARGENT N2</v>
          </cell>
          <cell r="D615">
            <v>20</v>
          </cell>
          <cell r="E615"/>
          <cell r="F615"/>
          <cell r="G615" t="str">
            <v>WN PAC 60ML ARGENT N2</v>
          </cell>
          <cell r="H615" t="str">
            <v>W&amp;N PROFESSIONAL ACRYLIC COLOUR 60ML SILVER NO.2</v>
          </cell>
          <cell r="I615" t="str">
            <v>WN PAC 60ML SILVER N2</v>
          </cell>
          <cell r="J615">
            <v>10.66</v>
          </cell>
          <cell r="K615">
            <v>10.87</v>
          </cell>
        </row>
        <row r="616">
          <cell r="A616" t="str">
            <v>5012572011228</v>
          </cell>
          <cell r="B616" t="str">
            <v>2320330</v>
          </cell>
          <cell r="C616" t="str">
            <v>W&amp;N PRO ACRYLIQUE 60ML BLANC IRIDESCENT</v>
          </cell>
          <cell r="D616">
            <v>20</v>
          </cell>
          <cell r="E616"/>
          <cell r="F616"/>
          <cell r="G616" t="str">
            <v>WN PAC 60ML BLANC IRIDESCENT</v>
          </cell>
          <cell r="H616" t="str">
            <v>W&amp;N PROFESSIONAL ACRYLIC COLOUR 60ML IRIDESCENT WHT</v>
          </cell>
          <cell r="I616" t="str">
            <v>WN PAC 60ML IRIDESCENT WHT</v>
          </cell>
          <cell r="J616">
            <v>10.66</v>
          </cell>
          <cell r="K616">
            <v>10.87</v>
          </cell>
        </row>
        <row r="617">
          <cell r="A617" t="str">
            <v>5012572011211</v>
          </cell>
          <cell r="B617" t="str">
            <v>2320321</v>
          </cell>
          <cell r="C617" t="str">
            <v>W&amp;N PRO ACRYLIQUE 60ML BLEU D'INDANTHRENE</v>
          </cell>
          <cell r="D617">
            <v>20</v>
          </cell>
          <cell r="E617"/>
          <cell r="F617"/>
          <cell r="G617" t="str">
            <v>WN PAC 60ML BLEU D'INDANTHRENE</v>
          </cell>
          <cell r="H617" t="str">
            <v>W&amp;N PROFESSIONAL ACRYLIC COLOUR 60ML INDANTHRENE BLU</v>
          </cell>
          <cell r="I617" t="str">
            <v>WN PAC 60ML INDANTHRENE BL</v>
          </cell>
          <cell r="J617">
            <v>10.66</v>
          </cell>
          <cell r="K617">
            <v>10.87</v>
          </cell>
        </row>
        <row r="618">
          <cell r="A618" t="str">
            <v>884955088982</v>
          </cell>
          <cell r="B618" t="str">
            <v>8840457</v>
          </cell>
          <cell r="C618" t="str">
            <v>W&amp;N PRO ACRYLIQUE 60ML JAUNE CAD CITRON ROW</v>
          </cell>
          <cell r="D618">
            <v>20</v>
          </cell>
          <cell r="E618" t="str">
            <v>5012572010962</v>
          </cell>
          <cell r="F618" t="str">
            <v>2320086</v>
          </cell>
          <cell r="G618" t="str">
            <v>WN PAC 60ML JNE CAD CITRON ROW</v>
          </cell>
          <cell r="H618" t="str">
            <v>W&amp;N PROFESSIONAL ACRYLIC COLOUR 60ML CAD LEMON ROW</v>
          </cell>
          <cell r="I618" t="str">
            <v>WN PAC 60ML CAD LEMON ROW      SP</v>
          </cell>
          <cell r="J618">
            <v>10.66</v>
          </cell>
          <cell r="K618">
            <v>10.87</v>
          </cell>
        </row>
        <row r="619">
          <cell r="A619" t="str">
            <v>884955089002</v>
          </cell>
          <cell r="B619" t="str">
            <v>8840459</v>
          </cell>
          <cell r="C619" t="str">
            <v>W&amp;N PRO ACRYLIQUE 60ML JAUNE CAD ORANGE ROW</v>
          </cell>
          <cell r="D619">
            <v>20</v>
          </cell>
          <cell r="E619" t="str">
            <v>5012572010986</v>
          </cell>
          <cell r="F619" t="str">
            <v>2320089</v>
          </cell>
          <cell r="G619" t="str">
            <v>WN PAC 60ML JNE CAD ORANGE ROW</v>
          </cell>
          <cell r="H619" t="str">
            <v>W&amp;N PROFESSIONAL ACRYLIC COLOUR 60ML CAD ORANG ROW</v>
          </cell>
          <cell r="I619" t="str">
            <v>WN PAC 60ML CAD OGE ROW        SP</v>
          </cell>
          <cell r="J619">
            <v>10.66</v>
          </cell>
          <cell r="K619">
            <v>10.87</v>
          </cell>
        </row>
        <row r="620">
          <cell r="A620" t="str">
            <v>884955089033</v>
          </cell>
          <cell r="B620" t="str">
            <v>8840462</v>
          </cell>
          <cell r="C620" t="str">
            <v>W&amp;N PRO ACRYLIQUE 60ML JAUNE CADMIUM CLAIR ROW</v>
          </cell>
          <cell r="D620">
            <v>20</v>
          </cell>
          <cell r="E620" t="str">
            <v>5012572011013</v>
          </cell>
          <cell r="F620" t="str">
            <v>2320113</v>
          </cell>
          <cell r="G620" t="str">
            <v>WN PAC 60ML JNE CAD CLAIR ROW</v>
          </cell>
          <cell r="H620" t="str">
            <v>W&amp;N PROFESSIONAL ACRYLIC COLOUR 60ML CAD YELL LIGHT ROW</v>
          </cell>
          <cell r="I620" t="str">
            <v>WN PAC 60ML CAD YELL LT ROW    SP</v>
          </cell>
          <cell r="J620">
            <v>10.66</v>
          </cell>
          <cell r="K620">
            <v>10.87</v>
          </cell>
        </row>
        <row r="621">
          <cell r="A621" t="str">
            <v>884955089057</v>
          </cell>
          <cell r="B621" t="str">
            <v>8840464</v>
          </cell>
          <cell r="C621" t="str">
            <v>W&amp;N PRO ACRYLIQUE 60ML JAUNE CADMIUM FONCE ROW</v>
          </cell>
          <cell r="D621">
            <v>20</v>
          </cell>
          <cell r="E621" t="str">
            <v>5012572011037</v>
          </cell>
          <cell r="F621" t="str">
            <v>2320111</v>
          </cell>
          <cell r="G621" t="str">
            <v>WN PAC 60ML JNE CAD FCE ROW</v>
          </cell>
          <cell r="H621" t="str">
            <v>W&amp;N PROFESSIONAL ACRYLIC COLOUR 60ML CAD YELL DP ROW</v>
          </cell>
          <cell r="I621" t="str">
            <v>WN PAC 60ML CAD YELL DP ROW    SP</v>
          </cell>
          <cell r="J621">
            <v>10.66</v>
          </cell>
          <cell r="K621">
            <v>10.87</v>
          </cell>
        </row>
        <row r="622">
          <cell r="A622" t="str">
            <v>884955089040</v>
          </cell>
          <cell r="B622" t="str">
            <v>8840463</v>
          </cell>
          <cell r="C622" t="str">
            <v>W&amp;N PRO ACRYLIQUE 60ML JAUNE CADMIUM MOYEN ROW</v>
          </cell>
          <cell r="D622">
            <v>20</v>
          </cell>
          <cell r="E622" t="str">
            <v>5012572011020</v>
          </cell>
          <cell r="F622" t="str">
            <v>2320116</v>
          </cell>
          <cell r="G622" t="str">
            <v>WN PAC 60ML JNE CAD MOYEN ROW</v>
          </cell>
          <cell r="H622" t="str">
            <v>W&amp;N PROFESSIONAL ACRYLIC COLOUR 60ML CAD YELL MED ROW</v>
          </cell>
          <cell r="I622" t="str">
            <v>WN PAC 60ML CAD YELL MD ROW    SP</v>
          </cell>
          <cell r="J622">
            <v>10.66</v>
          </cell>
          <cell r="K622">
            <v>10.87</v>
          </cell>
        </row>
        <row r="623">
          <cell r="A623" t="str">
            <v>884955088968</v>
          </cell>
          <cell r="B623" t="str">
            <v>8840455</v>
          </cell>
          <cell r="C623" t="str">
            <v>W&amp;N PRO ACRYLIQUE 60ML JAUNE DE NICKEL AZO ROW</v>
          </cell>
          <cell r="D623">
            <v>20</v>
          </cell>
          <cell r="E623" t="str">
            <v>094376990638</v>
          </cell>
          <cell r="F623" t="str">
            <v>2320439</v>
          </cell>
          <cell r="G623" t="str">
            <v>WN PAC 60ML JNE NICKEL AZO ROW</v>
          </cell>
          <cell r="H623" t="str">
            <v>W&amp;N PROFESSIONAL ACRYLIC COLOUR 60ML NICKEL AZO YELL ROW</v>
          </cell>
          <cell r="I623" t="str">
            <v>WN PAC 60ML NICKEL AZO YEL ROW SP</v>
          </cell>
          <cell r="J623">
            <v>10.66</v>
          </cell>
          <cell r="K623">
            <v>10.87</v>
          </cell>
        </row>
        <row r="624">
          <cell r="A624" t="str">
            <v>5012572011532</v>
          </cell>
          <cell r="B624" t="str">
            <v>2320545</v>
          </cell>
          <cell r="C624" t="str">
            <v>W&amp;N PRO ACRYLIQUE 60ML MANGENTA QUINACRIDONE</v>
          </cell>
          <cell r="D624">
            <v>20</v>
          </cell>
          <cell r="E624"/>
          <cell r="F624"/>
          <cell r="G624" t="str">
            <v>WN PAC 60ML MANGENTA QUINA</v>
          </cell>
          <cell r="H624" t="str">
            <v>W&amp;N PROFESSIONAL ACRYLIC COLOUR 60ML QUINAC MAGENTA</v>
          </cell>
          <cell r="I624" t="str">
            <v>WN PAC 60ML QUIN MAG</v>
          </cell>
          <cell r="J624">
            <v>10.66</v>
          </cell>
          <cell r="K624">
            <v>10.87</v>
          </cell>
        </row>
        <row r="625">
          <cell r="A625" t="str">
            <v>5012572011174</v>
          </cell>
          <cell r="B625" t="str">
            <v>2320283</v>
          </cell>
          <cell r="C625" t="str">
            <v>W&amp;N PRO ACRYLIQUE 60ML OR</v>
          </cell>
          <cell r="D625">
            <v>20</v>
          </cell>
          <cell r="E625"/>
          <cell r="F625"/>
          <cell r="G625" t="str">
            <v>WN PAC 60ML OR</v>
          </cell>
          <cell r="H625" t="str">
            <v>W&amp;N PROFESSIONAL ACRYLIC COLOUR 60ML GOLD</v>
          </cell>
          <cell r="I625" t="str">
            <v>WN PAC 60ML GLD</v>
          </cell>
          <cell r="J625">
            <v>10.66</v>
          </cell>
          <cell r="K625">
            <v>10.87</v>
          </cell>
        </row>
        <row r="626">
          <cell r="A626" t="str">
            <v>5012572011570</v>
          </cell>
          <cell r="B626" t="str">
            <v>2320573</v>
          </cell>
          <cell r="C626" t="str">
            <v>W&amp;N PRO ACRYLIQUE 60ML OR RENAISSANCE</v>
          </cell>
          <cell r="D626">
            <v>20</v>
          </cell>
          <cell r="E626"/>
          <cell r="F626"/>
          <cell r="G626" t="str">
            <v>WN PAC 60ML OR RENAISSANCE</v>
          </cell>
          <cell r="H626" t="str">
            <v>W&amp;N PROFESSIONAL ACRYLIC COLOUR 60ML RENAISSANCE GLD</v>
          </cell>
          <cell r="I626" t="str">
            <v>WN PAC 60ML RENAISSANCE GLD</v>
          </cell>
          <cell r="J626">
            <v>10.66</v>
          </cell>
          <cell r="K626">
            <v>10.87</v>
          </cell>
        </row>
        <row r="627">
          <cell r="A627" t="str">
            <v>5012572011068</v>
          </cell>
          <cell r="B627" t="str">
            <v>2320162</v>
          </cell>
          <cell r="C627" t="str">
            <v>W&amp;N PRO ACRYLIQUE 60ML OXYDE DE CHROME VERT</v>
          </cell>
          <cell r="D627">
            <v>20</v>
          </cell>
          <cell r="E627"/>
          <cell r="F627"/>
          <cell r="G627" t="str">
            <v>WN PAC 60ML OXYDE CHROME VERT</v>
          </cell>
          <cell r="H627" t="str">
            <v>W&amp;N PROFESSIONAL ACRYLIC COLOUR 60ML CHROM OXIDE GRN</v>
          </cell>
          <cell r="I627" t="str">
            <v>WN PAC 60ML CHROM OX GRN</v>
          </cell>
          <cell r="J627">
            <v>10.66</v>
          </cell>
          <cell r="K627">
            <v>10.87</v>
          </cell>
        </row>
        <row r="628">
          <cell r="A628" t="str">
            <v>5012572011150</v>
          </cell>
          <cell r="B628" t="str">
            <v>2320229</v>
          </cell>
          <cell r="C628" t="str">
            <v>W&amp;N PRO ACRYLIQUE 60ML POURPRE DIOXAZINE</v>
          </cell>
          <cell r="D628">
            <v>20</v>
          </cell>
          <cell r="E628"/>
          <cell r="F628"/>
          <cell r="G628" t="str">
            <v>WN PAC 60ML POURPRE DIOXAZINE</v>
          </cell>
          <cell r="H628" t="str">
            <v>W&amp;N PROFESSIONAL ACRYLIC COLOUR 60ML DIOXAZINE PURPL</v>
          </cell>
          <cell r="I628" t="str">
            <v>WN PAC 60ML DIOXAZINE PURPLE</v>
          </cell>
          <cell r="J628">
            <v>10.66</v>
          </cell>
          <cell r="K628">
            <v>10.87</v>
          </cell>
        </row>
        <row r="629">
          <cell r="A629" t="str">
            <v>5012572011389</v>
          </cell>
          <cell r="B629" t="str">
            <v>2320502</v>
          </cell>
          <cell r="C629" t="str">
            <v>W&amp;N PRO ACRYLIQUE 60ML ROSE PERMANENT</v>
          </cell>
          <cell r="D629">
            <v>20</v>
          </cell>
          <cell r="E629"/>
          <cell r="F629"/>
          <cell r="G629" t="str">
            <v>WN PAC 60ML ROSE PERMANENT</v>
          </cell>
          <cell r="H629" t="str">
            <v>W&amp;N PROFESSIONAL ACRYLIC COLOUR 60ML PERM ROSE QUIN</v>
          </cell>
          <cell r="I629" t="str">
            <v>WN PAC 60ML PERM ROSE QUIN</v>
          </cell>
          <cell r="J629">
            <v>10.66</v>
          </cell>
          <cell r="K629">
            <v>10.87</v>
          </cell>
        </row>
        <row r="630">
          <cell r="A630" t="str">
            <v>094376990676</v>
          </cell>
          <cell r="B630" t="str">
            <v>2320537</v>
          </cell>
          <cell r="C630" t="str">
            <v>W&amp;N PRO ACRYLIQUE 60ML ROSE POTERIE</v>
          </cell>
          <cell r="D630">
            <v>20</v>
          </cell>
          <cell r="E630"/>
          <cell r="F630"/>
          <cell r="G630" t="str">
            <v>WN PAC 60ML ROSE POTERIE</v>
          </cell>
          <cell r="H630" t="str">
            <v>W&amp;N PROFESSIONAL ACRYLIC COLOUR 60ML POTTERS PINK</v>
          </cell>
          <cell r="I630" t="str">
            <v>WN PAC 60ML POTTERS PINK</v>
          </cell>
          <cell r="J630">
            <v>10.66</v>
          </cell>
          <cell r="K630">
            <v>10.87</v>
          </cell>
        </row>
        <row r="631">
          <cell r="A631" t="str">
            <v>884955089019</v>
          </cell>
          <cell r="B631" t="str">
            <v>8840460</v>
          </cell>
          <cell r="C631" t="str">
            <v>W&amp;N PRO ACRYLIQUE 60ML ROUGE CADMIUM CLAIR ROW</v>
          </cell>
          <cell r="D631">
            <v>20</v>
          </cell>
          <cell r="E631" t="str">
            <v>5012572010993</v>
          </cell>
          <cell r="F631" t="str">
            <v>2320100</v>
          </cell>
          <cell r="G631" t="str">
            <v>WN PAC 60ML RGE CAD CLAIR ROW</v>
          </cell>
          <cell r="H631" t="str">
            <v>W&amp;N PROFESSIONAL ACRYLIC COLOUR 60ML CAD RED LT ROW</v>
          </cell>
          <cell r="I631" t="str">
            <v>WN PAC 60ML CAD RD LT ROW      SP</v>
          </cell>
          <cell r="J631">
            <v>10.66</v>
          </cell>
          <cell r="K631">
            <v>10.87</v>
          </cell>
        </row>
        <row r="632">
          <cell r="A632" t="str">
            <v>884955088999</v>
          </cell>
          <cell r="B632" t="str">
            <v>8840458</v>
          </cell>
          <cell r="C632" t="str">
            <v>W&amp;N PRO ACRYLIQUE 60ML ROUGE CADMIUM FONCE ROW</v>
          </cell>
          <cell r="D632">
            <v>20</v>
          </cell>
          <cell r="E632" t="str">
            <v>5012572010979</v>
          </cell>
          <cell r="F632" t="str">
            <v>2320097</v>
          </cell>
          <cell r="G632" t="str">
            <v>WN PAC 60ML RGE CAD FCE ROW</v>
          </cell>
          <cell r="H632" t="str">
            <v>W&amp;N PROFESSIONAL ACRYLIC COLOUR 60ML CAD RD DP ROW</v>
          </cell>
          <cell r="I632" t="str">
            <v>WN PAC 60ML CAD RD DP ROW      SP</v>
          </cell>
          <cell r="J632">
            <v>10.66</v>
          </cell>
          <cell r="K632">
            <v>10.87</v>
          </cell>
        </row>
        <row r="633">
          <cell r="A633" t="str">
            <v>884955089026</v>
          </cell>
          <cell r="B633" t="str">
            <v>8840461</v>
          </cell>
          <cell r="C633" t="str">
            <v>W&amp;N PRO ACRYLIQUE 60ML ROUGE CADMIUM MOYEN ROW</v>
          </cell>
          <cell r="D633">
            <v>20</v>
          </cell>
          <cell r="E633" t="str">
            <v>5012572011006</v>
          </cell>
          <cell r="F633" t="str">
            <v>2320099</v>
          </cell>
          <cell r="G633" t="str">
            <v>WN PAC 60ML RGE CAD MOYEN ROW</v>
          </cell>
          <cell r="H633" t="str">
            <v>W&amp;N PROFESSIONAL ACRYLIC COLOUR 60ML CAD RED MD ROW</v>
          </cell>
          <cell r="I633" t="str">
            <v>WN PAC 60ML CAD RD MD ROW      SP</v>
          </cell>
          <cell r="J633">
            <v>10.66</v>
          </cell>
          <cell r="K633">
            <v>10.87</v>
          </cell>
        </row>
        <row r="634">
          <cell r="A634" t="str">
            <v>5012572011495</v>
          </cell>
          <cell r="B634" t="str">
            <v>2320548</v>
          </cell>
          <cell r="C634" t="str">
            <v>W&amp;N PRO ACRYLIQUE 60ML ROUGE QUINACRIDONE</v>
          </cell>
          <cell r="D634">
            <v>20</v>
          </cell>
          <cell r="E634"/>
          <cell r="F634"/>
          <cell r="G634" t="str">
            <v>WN PAC 60ML RGE QUINACRIDONE</v>
          </cell>
          <cell r="H634" t="str">
            <v>W&amp;N PROFESSIONAL ACRYLIC COLOUR 60ML QUINAC RED</v>
          </cell>
          <cell r="I634" t="str">
            <v>WN PAC 60ML QUIN RD</v>
          </cell>
          <cell r="J634">
            <v>10.66</v>
          </cell>
          <cell r="K634">
            <v>10.87</v>
          </cell>
        </row>
        <row r="635">
          <cell r="A635" t="str">
            <v>5012572011464</v>
          </cell>
          <cell r="B635" t="str">
            <v>2320526</v>
          </cell>
          <cell r="C635" t="str">
            <v>W&amp;N PRO ACRYLIQUE 60ML TURQUOISE PHTALOCYANINE</v>
          </cell>
          <cell r="D635">
            <v>20</v>
          </cell>
          <cell r="E635"/>
          <cell r="F635"/>
          <cell r="G635" t="str">
            <v>WN PAC 60ML TURQUOISE PHTALOCY</v>
          </cell>
          <cell r="H635" t="str">
            <v>W&amp;N PROFESSIONAL ACRYLIC COLOUR 60ML PHTHALO TURQU</v>
          </cell>
          <cell r="I635" t="str">
            <v>WN PAC 60ML PHTH TURQ</v>
          </cell>
          <cell r="J635">
            <v>10.66</v>
          </cell>
          <cell r="K635">
            <v>10.87</v>
          </cell>
        </row>
        <row r="636">
          <cell r="A636" t="str">
            <v>884955089088</v>
          </cell>
          <cell r="B636" t="str">
            <v>8840467</v>
          </cell>
          <cell r="C636" t="str">
            <v>W&amp;N PRO ACRYLIQUE 60ML VERT COBALT FONCE ROW</v>
          </cell>
          <cell r="D636">
            <v>20</v>
          </cell>
          <cell r="E636" t="str">
            <v>5012572011099</v>
          </cell>
          <cell r="F636" t="str">
            <v>2320185</v>
          </cell>
          <cell r="G636" t="str">
            <v>WN PAC 60ML VERT COBALT FC ROW</v>
          </cell>
          <cell r="H636" t="str">
            <v>W&amp;N PROFESSIONAL ACRYLIC COLOUR 60ML COBALT GREEN DP ROW</v>
          </cell>
          <cell r="I636" t="str">
            <v>WN PAC 60ML COBALT GRN DP ROW  SP</v>
          </cell>
          <cell r="J636">
            <v>10.66</v>
          </cell>
          <cell r="K636">
            <v>10.87</v>
          </cell>
        </row>
        <row r="637">
          <cell r="A637" t="str">
            <v>5012572011204</v>
          </cell>
          <cell r="B637" t="str">
            <v>2320311</v>
          </cell>
          <cell r="C637" t="str">
            <v>W&amp;N PRO ACRYLIQUE 60ML VERT DE HOOKER</v>
          </cell>
          <cell r="D637">
            <v>20</v>
          </cell>
          <cell r="E637"/>
          <cell r="F637"/>
          <cell r="G637" t="str">
            <v>WN PAC 60ML VERT DE HOOKER</v>
          </cell>
          <cell r="H637" t="str">
            <v>W&amp;N PROFESSIONAL ACRYLIC COLOUR 60ML HOOKERS GREEN</v>
          </cell>
          <cell r="I637" t="str">
            <v>WN PAC 60ML HOOKERS GRN</v>
          </cell>
          <cell r="J637">
            <v>10.66</v>
          </cell>
          <cell r="K637">
            <v>10.87</v>
          </cell>
        </row>
        <row r="638">
          <cell r="A638" t="str">
            <v>5012572011396</v>
          </cell>
          <cell r="B638" t="str">
            <v>2320503</v>
          </cell>
          <cell r="C638" t="str">
            <v>W&amp;N PRO ACRYLIQUE 60ML VERT VESSIE PERMANENT</v>
          </cell>
          <cell r="D638">
            <v>20</v>
          </cell>
          <cell r="E638"/>
          <cell r="F638"/>
          <cell r="G638" t="str">
            <v>WN PAC 60ML VERT VESSIE PERM</v>
          </cell>
          <cell r="H638" t="str">
            <v>W&amp;N PROFESSIONAL ACRYLIC COLOUR 60ML PERM SAP GREEN</v>
          </cell>
          <cell r="I638" t="str">
            <v>WN PAC 60ML PERM SAP GRN</v>
          </cell>
          <cell r="J638">
            <v>10.66</v>
          </cell>
          <cell r="K638">
            <v>10.87</v>
          </cell>
        </row>
        <row r="639">
          <cell r="A639" t="str">
            <v>5012572010887</v>
          </cell>
          <cell r="B639" t="str">
            <v>2320014</v>
          </cell>
          <cell r="C639" t="str">
            <v>W&amp;N PRO ACRYLIQUE 60ML VIEIL OR</v>
          </cell>
          <cell r="D639">
            <v>20</v>
          </cell>
          <cell r="E639"/>
          <cell r="F639"/>
          <cell r="G639" t="str">
            <v>WN PAC 60ML VIEIL OR</v>
          </cell>
          <cell r="H639" t="str">
            <v>W&amp;N PROFESSIONAL ACRYLIC COLOUR 60ML ANTIQUE GOLD</v>
          </cell>
          <cell r="I639" t="str">
            <v>WN PAC 60ML ANTIQUE GLD</v>
          </cell>
          <cell r="J639">
            <v>10.66</v>
          </cell>
          <cell r="K639">
            <v>10.87</v>
          </cell>
        </row>
        <row r="640">
          <cell r="A640" t="str">
            <v>5012572011501</v>
          </cell>
          <cell r="B640" t="str">
            <v>2320550</v>
          </cell>
          <cell r="C640" t="str">
            <v>W&amp;N PRO ACRYLIQUE 60ML VIOLET DE QUINACRIDONE</v>
          </cell>
          <cell r="D640">
            <v>20</v>
          </cell>
          <cell r="E640"/>
          <cell r="F640"/>
          <cell r="G640" t="str">
            <v>WN PAC 60ML VIOLET DE QUINAC</v>
          </cell>
          <cell r="H640" t="str">
            <v>W&amp;N PROFESSIONAL ACRYLIC COLOUR 60ML QUINAC VIOLET</v>
          </cell>
          <cell r="I640" t="str">
            <v>WN PAC 60ML QUIN VIOLET</v>
          </cell>
          <cell r="J640">
            <v>10.66</v>
          </cell>
          <cell r="K640">
            <v>10.87</v>
          </cell>
        </row>
        <row r="641">
          <cell r="A641" t="str">
            <v>094376990584</v>
          </cell>
          <cell r="B641" t="str">
            <v>2320130</v>
          </cell>
          <cell r="C641" t="str">
            <v>W&amp;N PRO ACRYLIQUE 60ML BLEU CERULEUM CHROME</v>
          </cell>
          <cell r="D641">
            <v>20</v>
          </cell>
          <cell r="E641"/>
          <cell r="F641"/>
          <cell r="G641" t="str">
            <v>WN PAC 60ML BLEU CERUL CHROME</v>
          </cell>
          <cell r="H641" t="str">
            <v>W&amp;N PROFESSIONAL ACRYLIC COLOUR 60ML CERUL BLU CHROM</v>
          </cell>
          <cell r="I641" t="str">
            <v>WN PAC 60ML CERU BL CHROM</v>
          </cell>
          <cell r="J641">
            <v>13.17</v>
          </cell>
          <cell r="K641">
            <v>13.43</v>
          </cell>
        </row>
        <row r="642">
          <cell r="A642" t="str">
            <v>884955089064</v>
          </cell>
          <cell r="B642" t="str">
            <v>8840465</v>
          </cell>
          <cell r="C642" t="str">
            <v>W&amp;N PRO ACRYLIQUE 60ML BLEU DE COBALT ROW</v>
          </cell>
          <cell r="D642">
            <v>20</v>
          </cell>
          <cell r="E642" t="str">
            <v>5012572011075</v>
          </cell>
          <cell r="F642" t="str">
            <v>2320178</v>
          </cell>
          <cell r="G642" t="str">
            <v>WN PAC 60ML BLEU DE COBALT ROW</v>
          </cell>
          <cell r="H642" t="str">
            <v>W&amp;N PROFESSIONAL ACRYLIC COLOUR 60ML COBALT BLUE ROW</v>
          </cell>
          <cell r="I642" t="str">
            <v>WN PAC 60ML COBALT BL ROW      SP</v>
          </cell>
          <cell r="J642">
            <v>13.17</v>
          </cell>
          <cell r="K642">
            <v>13.43</v>
          </cell>
        </row>
        <row r="643">
          <cell r="A643" t="str">
            <v>5012572010924</v>
          </cell>
          <cell r="B643" t="str">
            <v>2320025</v>
          </cell>
          <cell r="C643" t="str">
            <v>W&amp;N PRO ACRYLIQUE 60ML JAUNE DE BISMUTH</v>
          </cell>
          <cell r="D643">
            <v>20</v>
          </cell>
          <cell r="E643"/>
          <cell r="F643"/>
          <cell r="G643" t="str">
            <v>WN PAC 60ML JNE DE BISMUTH</v>
          </cell>
          <cell r="H643" t="str">
            <v>W&amp;N PROFESSIONAL ACRYLIC COLOUR 60ML BISMUTH YELLOW</v>
          </cell>
          <cell r="I643" t="str">
            <v>WN PAC 60ML BISMUTH YELL</v>
          </cell>
          <cell r="J643">
            <v>13.17</v>
          </cell>
          <cell r="K643">
            <v>13.43</v>
          </cell>
        </row>
        <row r="644">
          <cell r="A644" t="str">
            <v>094376990652</v>
          </cell>
          <cell r="B644" t="str">
            <v>2320507</v>
          </cell>
          <cell r="C644" t="str">
            <v>W&amp;N PRO ACRYLIQUE 60ML MARRON DE PERYLENE</v>
          </cell>
          <cell r="D644">
            <v>20</v>
          </cell>
          <cell r="E644"/>
          <cell r="F644"/>
          <cell r="G644" t="str">
            <v>WN PAC 60ML MARRON DE PERYLENE</v>
          </cell>
          <cell r="H644" t="str">
            <v>W&amp;N PROFESSIONAL ACRYLIC COLOUR 60ML PERYLENE MAROON</v>
          </cell>
          <cell r="I644" t="str">
            <v>WN PAC 60ML PERYLENE MAROON</v>
          </cell>
          <cell r="J644">
            <v>13.17</v>
          </cell>
          <cell r="K644">
            <v>13.43</v>
          </cell>
        </row>
        <row r="645">
          <cell r="A645" t="str">
            <v>5012572011518</v>
          </cell>
          <cell r="B645" t="str">
            <v>2320549</v>
          </cell>
          <cell r="C645" t="str">
            <v>W&amp;N PRO ACRYLIQUE 60ML ORANGE BRULE</v>
          </cell>
          <cell r="D645">
            <v>20</v>
          </cell>
          <cell r="E645"/>
          <cell r="F645"/>
          <cell r="G645" t="str">
            <v>WN PAC 60ML ORANGE BRULE</v>
          </cell>
          <cell r="H645" t="str">
            <v>W&amp;N PROFESSIONAL ACRYLIC COLOUR 60ML BT ORANGE</v>
          </cell>
          <cell r="I645" t="str">
            <v>WN PAC 60ML BURNT OGE</v>
          </cell>
          <cell r="J645">
            <v>13.17</v>
          </cell>
          <cell r="K645">
            <v>13.43</v>
          </cell>
        </row>
        <row r="646">
          <cell r="A646" t="str">
            <v>884955088975</v>
          </cell>
          <cell r="B646" t="str">
            <v>8840456</v>
          </cell>
          <cell r="C646" t="str">
            <v>W&amp;N PRO ACRYLIQUE 60ML ORANGE PYRROLE ROW</v>
          </cell>
          <cell r="D646">
            <v>20</v>
          </cell>
          <cell r="E646" t="str">
            <v>094376990683</v>
          </cell>
          <cell r="F646" t="str">
            <v>2320519</v>
          </cell>
          <cell r="G646" t="str">
            <v>WN PAC 60ML ORANGE PYRROLE ROW</v>
          </cell>
          <cell r="H646" t="str">
            <v>W&amp;N PROFESSIONAL ACRYLIC COLOUR 60ML PYRROLE ORANGE ROW</v>
          </cell>
          <cell r="I646" t="str">
            <v>WN PAC 60ML PYRROLE OGE ROW    SP</v>
          </cell>
          <cell r="J646">
            <v>13.17</v>
          </cell>
          <cell r="K646">
            <v>13.43</v>
          </cell>
        </row>
        <row r="647">
          <cell r="A647" t="str">
            <v>5012572011525</v>
          </cell>
          <cell r="B647" t="str">
            <v>2320547</v>
          </cell>
          <cell r="C647" t="str">
            <v>W&amp;N PRO ACRYLIQUE 60ML QUINACRIDONE DORE</v>
          </cell>
          <cell r="D647">
            <v>20</v>
          </cell>
          <cell r="E647"/>
          <cell r="F647"/>
          <cell r="G647" t="str">
            <v>WN PAC 60ML QUINACRIDONE DORE</v>
          </cell>
          <cell r="H647" t="str">
            <v>W&amp;N PROFESSIONAL ACRYLIC COLOUR 60ML QUINAC GOLD NY</v>
          </cell>
          <cell r="I647" t="str">
            <v>WN PAC 60ML QUIN GLD NY</v>
          </cell>
          <cell r="J647">
            <v>13.17</v>
          </cell>
          <cell r="K647">
            <v>13.43</v>
          </cell>
        </row>
        <row r="648">
          <cell r="A648" t="str">
            <v>5012572011488</v>
          </cell>
          <cell r="B648" t="str">
            <v>2320536</v>
          </cell>
          <cell r="C648" t="str">
            <v>W&amp;N PRO ACRYLIQUE 60ML ROUGE CLAIR PYRROLE</v>
          </cell>
          <cell r="D648">
            <v>20</v>
          </cell>
          <cell r="E648"/>
          <cell r="F648"/>
          <cell r="G648" t="str">
            <v>WN PAC 60ML RGE CLAIR PYRROLE</v>
          </cell>
          <cell r="H648" t="str">
            <v>W&amp;N PROFESSIONAL ACRYLIC COLOUR 60ML PYRROLE RED LT</v>
          </cell>
          <cell r="I648" t="str">
            <v>WN PAC 60ML PYRROLE RD LT</v>
          </cell>
          <cell r="J648">
            <v>13.17</v>
          </cell>
          <cell r="K648">
            <v>13.43</v>
          </cell>
        </row>
        <row r="649">
          <cell r="A649" t="str">
            <v>5012572011419</v>
          </cell>
          <cell r="B649" t="str">
            <v>2320464</v>
          </cell>
          <cell r="C649" t="str">
            <v>W&amp;N PRO ACRYLIQUE 60ML ROUGE DE PERYLENE</v>
          </cell>
          <cell r="D649">
            <v>20</v>
          </cell>
          <cell r="E649"/>
          <cell r="F649"/>
          <cell r="G649" t="str">
            <v>WN PAC 60ML RGE DE PERYLENE</v>
          </cell>
          <cell r="H649" t="str">
            <v>W&amp;N PROFESSIONAL ACRYLIC COLOUR 60ML PERYLENE RED</v>
          </cell>
          <cell r="I649" t="str">
            <v>WN PAC 60ML PERYLENE RD</v>
          </cell>
          <cell r="J649">
            <v>13.17</v>
          </cell>
          <cell r="K649">
            <v>13.43</v>
          </cell>
        </row>
        <row r="650">
          <cell r="A650" t="str">
            <v>5012572011471</v>
          </cell>
          <cell r="B650" t="str">
            <v>2320534</v>
          </cell>
          <cell r="C650" t="str">
            <v>W&amp;N PRO ACRYLIQUE 60ML ROUGE PYRROLE</v>
          </cell>
          <cell r="D650">
            <v>20</v>
          </cell>
          <cell r="E650"/>
          <cell r="F650"/>
          <cell r="G650" t="str">
            <v>WN PAC 60ML ROUGE PYRROLE</v>
          </cell>
          <cell r="H650" t="str">
            <v>W&amp;N PROFESSIONAL ACRYLIC COLOUR 60ML PYRROLE RED</v>
          </cell>
          <cell r="I650" t="str">
            <v>WN PAC 60ML PYRROLE RD</v>
          </cell>
          <cell r="J650">
            <v>13.17</v>
          </cell>
          <cell r="K650">
            <v>13.43</v>
          </cell>
        </row>
        <row r="651">
          <cell r="A651" t="str">
            <v>884955088951</v>
          </cell>
          <cell r="B651" t="str">
            <v>8840454</v>
          </cell>
          <cell r="C651" t="str">
            <v>W&amp;N PRO ACRYLIQUE 60ML TURQUOISE COBALT CL ROW</v>
          </cell>
          <cell r="D651">
            <v>20</v>
          </cell>
          <cell r="E651" t="str">
            <v>094376990607</v>
          </cell>
          <cell r="F651" t="str">
            <v>2320191</v>
          </cell>
          <cell r="G651" t="str">
            <v>WN PAC 60ML TURQ COBALT CL ROW</v>
          </cell>
          <cell r="H651" t="str">
            <v>W&amp;N PROFESSIONAL ACRYLIC COLOUR 60ML COBALT TURQ LT ROW</v>
          </cell>
          <cell r="I651" t="str">
            <v>WN PAC 60ML COBALT TURQ LT ROW SP</v>
          </cell>
          <cell r="J651">
            <v>13.17</v>
          </cell>
          <cell r="K651">
            <v>13.43</v>
          </cell>
        </row>
        <row r="652">
          <cell r="A652" t="str">
            <v>884955088944</v>
          </cell>
          <cell r="B652" t="str">
            <v>8840453</v>
          </cell>
          <cell r="C652" t="str">
            <v>W&amp;N PRO ACRYLIQUE 60ML VERT DE COBALT ROW</v>
          </cell>
          <cell r="D652">
            <v>20</v>
          </cell>
          <cell r="E652" t="str">
            <v>094376990591</v>
          </cell>
          <cell r="F652" t="str">
            <v>2320184</v>
          </cell>
          <cell r="G652" t="str">
            <v>WN PAC 60ML VERT DE COBALT ROW</v>
          </cell>
          <cell r="H652" t="str">
            <v>W&amp;N PROFESSIONAL ACRYLIC COLOUR 60ML COBALT GREEN ROW</v>
          </cell>
          <cell r="I652" t="str">
            <v>WN PAC 60ML COBALT GRN ROW     SP</v>
          </cell>
          <cell r="J652">
            <v>13.17</v>
          </cell>
          <cell r="K652">
            <v>13.43</v>
          </cell>
        </row>
        <row r="653">
          <cell r="A653" t="str">
            <v>094376990645</v>
          </cell>
          <cell r="B653" t="str">
            <v>2320460</v>
          </cell>
          <cell r="C653" t="str">
            <v>W&amp;N PRO ACRYLIQUE 60ML VERT DE PERYLENE</v>
          </cell>
          <cell r="D653">
            <v>20</v>
          </cell>
          <cell r="E653"/>
          <cell r="F653"/>
          <cell r="G653" t="str">
            <v>WN PAC 60ML VERT DE PERYLENE</v>
          </cell>
          <cell r="H653" t="str">
            <v>W&amp;N PROFESSIONAL ACRYLIC COLOUR 60ML PERYLENE GREEN</v>
          </cell>
          <cell r="I653" t="str">
            <v>WN PAC 60ML PERYLENE GRN</v>
          </cell>
          <cell r="J653">
            <v>13.17</v>
          </cell>
          <cell r="K653">
            <v>13.43</v>
          </cell>
        </row>
        <row r="654">
          <cell r="A654" t="str">
            <v>094376990614</v>
          </cell>
          <cell r="B654" t="str">
            <v>2320294</v>
          </cell>
          <cell r="C654" t="str">
            <v>W&amp;N PRO ACRYLIQUE 60ML VERT DORE</v>
          </cell>
          <cell r="D654">
            <v>20</v>
          </cell>
          <cell r="E654"/>
          <cell r="F654"/>
          <cell r="G654" t="str">
            <v>WN PAC 60ML VERT DORE</v>
          </cell>
          <cell r="H654" t="str">
            <v>W&amp;N PROFESSIONAL ACRYLIC COLOUR 60ML GREEN GOLD</v>
          </cell>
          <cell r="I654" t="str">
            <v>WN PAC 60ML GRN GLD</v>
          </cell>
          <cell r="J654">
            <v>13.17</v>
          </cell>
          <cell r="K654">
            <v>13.43</v>
          </cell>
        </row>
        <row r="655">
          <cell r="A655" t="str">
            <v>094376990669</v>
          </cell>
          <cell r="B655" t="str">
            <v>2320470</v>
          </cell>
          <cell r="C655" t="str">
            <v>W&amp;N PRO ACRYLIQUE 60ML VIOLET DE PERYLENE</v>
          </cell>
          <cell r="D655">
            <v>20</v>
          </cell>
          <cell r="E655"/>
          <cell r="F655"/>
          <cell r="G655" t="str">
            <v>WN PAC 60ML VIOLET DE PERYLENE</v>
          </cell>
          <cell r="H655" t="str">
            <v>W&amp;N PROFESSIONAL ACRYLIC COLOUR 60ML PERYLENE VIOLET</v>
          </cell>
          <cell r="I655" t="str">
            <v>WN PAC 60ML PERYLENE VIOLET</v>
          </cell>
          <cell r="J655">
            <v>13.17</v>
          </cell>
          <cell r="K655">
            <v>13.43</v>
          </cell>
        </row>
        <row r="656">
          <cell r="A656" t="str">
            <v>5012572011044</v>
          </cell>
          <cell r="B656" t="str">
            <v>2320137</v>
          </cell>
          <cell r="C656" t="str">
            <v>W&amp;N PRO ACRYLIQUE 60ML BLEU CERULEUM</v>
          </cell>
          <cell r="D656">
            <v>20</v>
          </cell>
          <cell r="E656"/>
          <cell r="F656"/>
          <cell r="G656" t="str">
            <v>WN PAC 60ML BLEU CERULEUM</v>
          </cell>
          <cell r="H656" t="str">
            <v>W&amp;N PROFESSIONAL ACRYLIC COLOUR 60ML CERULEAN BLUE</v>
          </cell>
          <cell r="I656" t="str">
            <v>WN PAC 60ML CERU BL</v>
          </cell>
          <cell r="J656">
            <v>14.41</v>
          </cell>
          <cell r="K656">
            <v>14.7</v>
          </cell>
        </row>
        <row r="657">
          <cell r="A657" t="str">
            <v>884955089071</v>
          </cell>
          <cell r="B657" t="str">
            <v>8840466</v>
          </cell>
          <cell r="C657" t="str">
            <v>W&amp;N PRO ACRYLIQUE 60ML BLEU COBALT FONCE ROW</v>
          </cell>
          <cell r="D657">
            <v>20</v>
          </cell>
          <cell r="E657" t="str">
            <v>5012572011082</v>
          </cell>
          <cell r="F657" t="str">
            <v>2320180</v>
          </cell>
          <cell r="G657" t="str">
            <v>WN PAC 60ML BLEU COBALT FC ROW</v>
          </cell>
          <cell r="H657" t="str">
            <v>W&amp;N PROFESSIONAL ACRYLIC COLOUR 60ML COBALT BL DP ROW</v>
          </cell>
          <cell r="I657" t="str">
            <v>WN PAC 60ML COBALT BL DP ROW   SP</v>
          </cell>
          <cell r="J657">
            <v>14.41</v>
          </cell>
          <cell r="K657">
            <v>14.7</v>
          </cell>
        </row>
        <row r="658">
          <cell r="A658" t="str">
            <v>884955089095</v>
          </cell>
          <cell r="B658" t="str">
            <v>8840468</v>
          </cell>
          <cell r="C658" t="str">
            <v>W&amp;N PRO ACRYLIQUE 60ML TURQUOISE DE COBALT ROW</v>
          </cell>
          <cell r="D658">
            <v>20</v>
          </cell>
          <cell r="E658" t="str">
            <v>5012572011112</v>
          </cell>
          <cell r="F658" t="str">
            <v>2320190</v>
          </cell>
          <cell r="G658" t="str">
            <v>WN PAC 60ML TURQ COBALT ROW</v>
          </cell>
          <cell r="H658" t="str">
            <v>W&amp;N PROFESSIONAL ACRYLIC COLOUR 60ML COBALT TURQU ROW</v>
          </cell>
          <cell r="I658" t="str">
            <v>WN PAC 60ML COBALT TURQ ROW    SP</v>
          </cell>
          <cell r="J658">
            <v>14.41</v>
          </cell>
          <cell r="K658">
            <v>14.7</v>
          </cell>
        </row>
        <row r="659">
          <cell r="A659" t="str">
            <v>5012572013321</v>
          </cell>
          <cell r="B659" t="str">
            <v>2390402</v>
          </cell>
          <cell r="C659" t="str">
            <v>W&amp;N PRO ACRYLIQUE ASSORTIMENT 12X20ML</v>
          </cell>
          <cell r="D659">
            <v>20</v>
          </cell>
          <cell r="E659"/>
          <cell r="F659"/>
          <cell r="G659" t="str">
            <v>WN PAC ASS 12X20ML</v>
          </cell>
          <cell r="H659" t="str">
            <v>W&amp;N PROFESSIONAL ACRYLIC COLOUR 12X20ML TUBE SET</v>
          </cell>
          <cell r="I659" t="str">
            <v>WN PAC 12X20ML TBE SET</v>
          </cell>
          <cell r="J659">
            <v>37.29</v>
          </cell>
          <cell r="K659">
            <v>38.04</v>
          </cell>
        </row>
        <row r="660">
          <cell r="A660" t="str">
            <v>884955001714</v>
          </cell>
          <cell r="B660" t="str">
            <v>3030933</v>
          </cell>
          <cell r="C660" t="str">
            <v>W&amp;N ADDITIF ARTISTS ACRYLIC DECAPANT PR VERNIS 125ML</v>
          </cell>
          <cell r="D660">
            <v>21</v>
          </cell>
          <cell r="E660"/>
          <cell r="F660"/>
          <cell r="G660" t="str">
            <v>WN ADD AAC DECAP PR VERN 125ML</v>
          </cell>
          <cell r="H660" t="str">
            <v>W&amp;N AAM 125ML VARNISH REMOVR</v>
          </cell>
          <cell r="I660" t="str">
            <v>WN PAA 125ML VARNISH REMOVR</v>
          </cell>
          <cell r="J660">
            <v>7.05</v>
          </cell>
          <cell r="K660">
            <v>7.19</v>
          </cell>
        </row>
        <row r="661">
          <cell r="A661" t="str">
            <v>884955001738</v>
          </cell>
          <cell r="B661" t="str">
            <v>3030937</v>
          </cell>
          <cell r="C661" t="str">
            <v>W&amp;N ADDITIF ARTISTS ACRYLIC FLUIDIFIANT 125ML</v>
          </cell>
          <cell r="D661">
            <v>21</v>
          </cell>
          <cell r="E661"/>
          <cell r="F661"/>
          <cell r="G661" t="str">
            <v>WN ADD AAC FLUIDIFIANT 125ML</v>
          </cell>
          <cell r="H661" t="str">
            <v>W&amp;N AAM 125ML FLOW IMPROVER</v>
          </cell>
          <cell r="I661" t="str">
            <v>WN PAA 125ML FLOW IMPROVER</v>
          </cell>
          <cell r="J661">
            <v>7.05</v>
          </cell>
          <cell r="K661">
            <v>7.19</v>
          </cell>
        </row>
        <row r="662">
          <cell r="A662" t="str">
            <v>884955001721</v>
          </cell>
          <cell r="B662" t="str">
            <v>3030934</v>
          </cell>
          <cell r="C662" t="str">
            <v>W&amp;N ADDITIF ARTISTS ACRYLIC MEDIUM GLACIS 125ML</v>
          </cell>
          <cell r="D662">
            <v>21</v>
          </cell>
          <cell r="E662"/>
          <cell r="F662"/>
          <cell r="G662" t="str">
            <v>WN ADD AAC MEDIUM GLACIS 125ML</v>
          </cell>
          <cell r="H662" t="str">
            <v>W&amp;N ADD AAC GLAZING MED 125ML</v>
          </cell>
          <cell r="I662" t="str">
            <v>WN PAA 125ML GLAZING MED</v>
          </cell>
          <cell r="J662">
            <v>7.05</v>
          </cell>
          <cell r="K662">
            <v>7.19</v>
          </cell>
        </row>
        <row r="663">
          <cell r="A663" t="str">
            <v>884955001707</v>
          </cell>
          <cell r="B663" t="str">
            <v>3030932</v>
          </cell>
          <cell r="C663" t="str">
            <v>W&amp;N ADDITIF ARTISTS ACRYLIC MEDIUM RETARDATEUR 125ML</v>
          </cell>
          <cell r="D663">
            <v>21</v>
          </cell>
          <cell r="E663"/>
          <cell r="F663"/>
          <cell r="G663" t="str">
            <v>WN ADD AAC MED RETARD 125ML</v>
          </cell>
          <cell r="H663" t="str">
            <v>W&amp;N AAM 125ML SLOW DRYING MD</v>
          </cell>
          <cell r="I663" t="str">
            <v>WN PAA 125ML SLOW DRYING MD</v>
          </cell>
          <cell r="J663">
            <v>7.05</v>
          </cell>
          <cell r="K663">
            <v>7.19</v>
          </cell>
        </row>
        <row r="664">
          <cell r="A664" t="str">
            <v>884955001677</v>
          </cell>
          <cell r="B664" t="str">
            <v>3030929</v>
          </cell>
          <cell r="C664" t="str">
            <v>W&amp;N ADDITIF ARTISTS ACRYLIC VERNIS BRIL ANTI-UV 125ML</v>
          </cell>
          <cell r="D664">
            <v>21</v>
          </cell>
          <cell r="E664"/>
          <cell r="F664"/>
          <cell r="G664" t="str">
            <v>WN ADD AAC VERN BRIL UV 125ML</v>
          </cell>
          <cell r="H664" t="str">
            <v>W&amp;N AAM 125ML GLOSS UV VARN</v>
          </cell>
          <cell r="I664" t="str">
            <v>WN PAA 125ML GLOSS UV VARN</v>
          </cell>
          <cell r="J664">
            <v>7.05</v>
          </cell>
          <cell r="K664">
            <v>7.19</v>
          </cell>
        </row>
        <row r="665">
          <cell r="A665" t="str">
            <v>884955001684</v>
          </cell>
          <cell r="B665" t="str">
            <v>3030930</v>
          </cell>
          <cell r="C665" t="str">
            <v>W&amp;N ADDITIF ARTISTS ACRYLIC VERNIS MAT ANTI-UV 125ML</v>
          </cell>
          <cell r="D665">
            <v>21</v>
          </cell>
          <cell r="E665"/>
          <cell r="F665"/>
          <cell r="G665" t="str">
            <v>WN ADD AAC VERN MAT UV 125ML</v>
          </cell>
          <cell r="H665" t="str">
            <v>W&amp;N AAM 125ML MATT UV VARN</v>
          </cell>
          <cell r="I665" t="str">
            <v>WN PAA 125ML MATT UV VARN</v>
          </cell>
          <cell r="J665">
            <v>7.05</v>
          </cell>
          <cell r="K665">
            <v>7.19</v>
          </cell>
        </row>
        <row r="666">
          <cell r="A666" t="str">
            <v>884955001691</v>
          </cell>
          <cell r="B666" t="str">
            <v>3030931</v>
          </cell>
          <cell r="C666" t="str">
            <v>W&amp;N ADDITIF ARTISTS ACRYLIC VERNIS SATINE ANTI-UV 125ML</v>
          </cell>
          <cell r="D666">
            <v>21</v>
          </cell>
          <cell r="E666"/>
          <cell r="F666"/>
          <cell r="G666" t="str">
            <v>WN ADD AAC VERN SAT UV 125ML</v>
          </cell>
          <cell r="H666" t="str">
            <v>W&amp;N AAM 125ML SATIN UV VARN</v>
          </cell>
          <cell r="I666" t="str">
            <v>WN PAA 125ML SATIN UV VARN</v>
          </cell>
          <cell r="J666">
            <v>7.05</v>
          </cell>
          <cell r="K666">
            <v>7.19</v>
          </cell>
        </row>
        <row r="667">
          <cell r="A667" t="str">
            <v>094376860573</v>
          </cell>
          <cell r="B667" t="str">
            <v>3040859</v>
          </cell>
          <cell r="C667" t="str">
            <v>W&amp;N ADDITIF ARTISTS ACRYLIC GESSO TRANSPARENT 225 ML</v>
          </cell>
          <cell r="D667">
            <v>21</v>
          </cell>
          <cell r="E667"/>
          <cell r="F667"/>
          <cell r="G667" t="str">
            <v>WN ADD AAC GESSO TRANSP 225 ML</v>
          </cell>
          <cell r="H667" t="str">
            <v>W&amp;N AAC CLEAR GESSO 225 ML</v>
          </cell>
          <cell r="I667" t="str">
            <v>WN PAA 225ML CLEAR GESSO</v>
          </cell>
          <cell r="J667">
            <v>9.7799999999999994</v>
          </cell>
          <cell r="K667">
            <v>9.98</v>
          </cell>
        </row>
        <row r="668">
          <cell r="A668" t="str">
            <v>884955001776</v>
          </cell>
          <cell r="B668" t="str">
            <v>3040920</v>
          </cell>
          <cell r="C668" t="str">
            <v>W&amp;N ADDITIF ARTISTS ACRYLIC GESSO BLANC 225 ML</v>
          </cell>
          <cell r="D668">
            <v>21</v>
          </cell>
          <cell r="E668"/>
          <cell r="F668"/>
          <cell r="G668" t="str">
            <v>WN ADD AAC GESSO BLANC 225 ML</v>
          </cell>
          <cell r="H668" t="str">
            <v>W&amp;N AAC WHITE GESSO 225 ML</v>
          </cell>
          <cell r="I668" t="str">
            <v>WN PAA 225ML WHITE GESSO</v>
          </cell>
          <cell r="J668">
            <v>9.7799999999999994</v>
          </cell>
          <cell r="K668">
            <v>9.98</v>
          </cell>
        </row>
        <row r="669">
          <cell r="A669" t="str">
            <v>884955001745</v>
          </cell>
          <cell r="B669" t="str">
            <v>3040914</v>
          </cell>
          <cell r="C669" t="str">
            <v>W&amp;N ADDITIF ARTISTS ACRYLIC GEL BRILLANT 237ML</v>
          </cell>
          <cell r="D669">
            <v>21</v>
          </cell>
          <cell r="E669"/>
          <cell r="F669"/>
          <cell r="G669" t="str">
            <v>WN ADD AAC GEL BRILLANT 237ML</v>
          </cell>
          <cell r="H669" t="str">
            <v>W&amp;N AAM 237ML GLOSS GEL</v>
          </cell>
          <cell r="I669" t="str">
            <v>WN PAA 237ML GLOSS GEL</v>
          </cell>
          <cell r="J669">
            <v>11.17</v>
          </cell>
          <cell r="K669">
            <v>11.39</v>
          </cell>
        </row>
        <row r="670">
          <cell r="A670" t="str">
            <v>884955001752</v>
          </cell>
          <cell r="B670" t="str">
            <v>3040915</v>
          </cell>
          <cell r="C670" t="str">
            <v>W&amp;N ADDITIF ARTISTS ACRYLIC GEL MAT 237ML</v>
          </cell>
          <cell r="D670">
            <v>21</v>
          </cell>
          <cell r="E670"/>
          <cell r="F670"/>
          <cell r="G670" t="str">
            <v>WN ADD AAC GEL MAT 237ML</v>
          </cell>
          <cell r="H670" t="str">
            <v>W&amp;N AAM 237ML MATT GEL</v>
          </cell>
          <cell r="I670" t="str">
            <v>WN PAA 237ML MATT GEL</v>
          </cell>
          <cell r="J670">
            <v>11.17</v>
          </cell>
          <cell r="K670">
            <v>11.39</v>
          </cell>
        </row>
        <row r="671">
          <cell r="A671" t="str">
            <v>884955001769</v>
          </cell>
          <cell r="B671" t="str">
            <v>3040917</v>
          </cell>
          <cell r="C671" t="str">
            <v>W&amp;N ADDITIF ARTISTS ACRYLIC MORTIER STRUCTURE 237 ML</v>
          </cell>
          <cell r="D671">
            <v>21</v>
          </cell>
          <cell r="E671"/>
          <cell r="F671"/>
          <cell r="G671" t="str">
            <v>WN ADD AAC MORTIE STRUC 237 ML</v>
          </cell>
          <cell r="H671" t="str">
            <v>W&amp;N AAC MODELLING PASTE 237 ML</v>
          </cell>
          <cell r="I671" t="str">
            <v>WN PAA 237ML MODELLING PASTE</v>
          </cell>
          <cell r="J671">
            <v>11.17</v>
          </cell>
          <cell r="K671">
            <v>11.39</v>
          </cell>
        </row>
        <row r="672">
          <cell r="A672" t="str">
            <v>884955001783</v>
          </cell>
          <cell r="B672" t="str">
            <v>3040929</v>
          </cell>
          <cell r="C672" t="str">
            <v>W&amp;N ADDITIF ARTISTS ACRYLIC VERNIS BRILLANT ANTI-UV 225ML</v>
          </cell>
          <cell r="D672">
            <v>21</v>
          </cell>
          <cell r="E672"/>
          <cell r="F672"/>
          <cell r="G672" t="str">
            <v>WN ADD AAC VERN BRIL UV 225ML</v>
          </cell>
          <cell r="H672" t="str">
            <v>W&amp;N AAM 225ML GLOSS UV VARN</v>
          </cell>
          <cell r="I672" t="str">
            <v>WN PAA 225ML GLOSS UV VARN</v>
          </cell>
          <cell r="J672">
            <v>11.17</v>
          </cell>
          <cell r="K672">
            <v>11.39</v>
          </cell>
        </row>
        <row r="673">
          <cell r="A673" t="str">
            <v>884955001790</v>
          </cell>
          <cell r="B673" t="str">
            <v>3040930</v>
          </cell>
          <cell r="C673" t="str">
            <v>W&amp;N ADDITIF ARTISTS ACRYLIC VERNIS MAT ANTI-UV 225ML</v>
          </cell>
          <cell r="D673">
            <v>21</v>
          </cell>
          <cell r="E673"/>
          <cell r="F673"/>
          <cell r="G673" t="str">
            <v>WN ADD AAC VERN MAT UV 225ML</v>
          </cell>
          <cell r="H673" t="str">
            <v>W&amp;N AAM 225ML MATT UV VARN</v>
          </cell>
          <cell r="I673" t="str">
            <v>WN PAA 225ML MATT UV VARN</v>
          </cell>
          <cell r="J673">
            <v>11.17</v>
          </cell>
          <cell r="K673">
            <v>11.39</v>
          </cell>
        </row>
        <row r="674">
          <cell r="A674" t="str">
            <v>884955001806</v>
          </cell>
          <cell r="B674" t="str">
            <v>3040931</v>
          </cell>
          <cell r="C674" t="str">
            <v>W&amp;N ADDITIF ARTISTS ACRYLIC VERNIS SATINE ANTI-UV 225ML</v>
          </cell>
          <cell r="D674">
            <v>21</v>
          </cell>
          <cell r="E674"/>
          <cell r="F674"/>
          <cell r="G674" t="str">
            <v>WN ADD AAC VERN SAT UV 225ML</v>
          </cell>
          <cell r="H674" t="str">
            <v>W&amp;N AAM 225ML SATIN UV VARN</v>
          </cell>
          <cell r="I674" t="str">
            <v>WN PAA 225ML SATIN UV VARN</v>
          </cell>
          <cell r="J674">
            <v>11.17</v>
          </cell>
          <cell r="K674">
            <v>11.39</v>
          </cell>
        </row>
        <row r="675">
          <cell r="A675" t="str">
            <v>884955001851</v>
          </cell>
          <cell r="B675" t="str">
            <v>3040937</v>
          </cell>
          <cell r="C675" t="str">
            <v>W&amp;N ADDITIF ARTISTS ACRYLIC FLUIDIFIANT 250ML</v>
          </cell>
          <cell r="D675">
            <v>21</v>
          </cell>
          <cell r="E675"/>
          <cell r="F675"/>
          <cell r="G675" t="str">
            <v>WN ADD AAC FLUIDIFIANT 250ML</v>
          </cell>
          <cell r="H675" t="str">
            <v>W&amp;N AAM 250ML FLOW IMPROVER</v>
          </cell>
          <cell r="I675" t="str">
            <v>WN PAA 250ML FLOW IMPROVER</v>
          </cell>
          <cell r="J675">
            <v>11.17</v>
          </cell>
          <cell r="K675">
            <v>11.39</v>
          </cell>
        </row>
        <row r="676">
          <cell r="A676" t="str">
            <v>884955001837</v>
          </cell>
          <cell r="B676" t="str">
            <v>3040935</v>
          </cell>
          <cell r="C676" t="str">
            <v>W&amp;N ADDITIF ARTISTS ACRYLIC MEDIUM BRILLANT 250ML</v>
          </cell>
          <cell r="D676">
            <v>21</v>
          </cell>
          <cell r="E676"/>
          <cell r="F676"/>
          <cell r="G676" t="str">
            <v>WN ADD AAC MEDIUM BRILL 250ML</v>
          </cell>
          <cell r="H676" t="str">
            <v>W&amp;N AAM 250ML GLOSS MEDIUM</v>
          </cell>
          <cell r="I676" t="str">
            <v>WN PAA 250ML GLOSS MEDIUM</v>
          </cell>
          <cell r="J676">
            <v>11.17</v>
          </cell>
          <cell r="K676">
            <v>11.39</v>
          </cell>
        </row>
        <row r="677">
          <cell r="A677" t="str">
            <v>884955001844</v>
          </cell>
          <cell r="B677" t="str">
            <v>3040936</v>
          </cell>
          <cell r="C677" t="str">
            <v>W&amp;N ADDITIF ARTISTS ACRYLIC MEDIUM MAT 250ML</v>
          </cell>
          <cell r="D677">
            <v>21</v>
          </cell>
          <cell r="E677"/>
          <cell r="F677"/>
          <cell r="G677" t="str">
            <v>WN ADD AAC MEDIUM MAT 250ML</v>
          </cell>
          <cell r="H677" t="str">
            <v>W&amp;N AAM 250ML MATT MEDIUM</v>
          </cell>
          <cell r="I677" t="str">
            <v>WN PAA 250ML MATT MEDIUM</v>
          </cell>
          <cell r="J677">
            <v>11.17</v>
          </cell>
          <cell r="K677">
            <v>11.39</v>
          </cell>
        </row>
        <row r="678">
          <cell r="A678" t="str">
            <v>884955001820</v>
          </cell>
          <cell r="B678" t="str">
            <v>3040934</v>
          </cell>
          <cell r="C678" t="str">
            <v>W&amp;N ADDITIF ARTISTS ACRYLIC MEDIUM POUR GLACIS 250ML</v>
          </cell>
          <cell r="D678">
            <v>21</v>
          </cell>
          <cell r="E678"/>
          <cell r="F678"/>
          <cell r="G678" t="str">
            <v>WN ADD AAC MED P GLACIS 250ML</v>
          </cell>
          <cell r="H678" t="str">
            <v>W&amp;N AAM 250ML GLAZING MEDM</v>
          </cell>
          <cell r="I678" t="str">
            <v>WN PAA 250ML GLAZING MEDM</v>
          </cell>
          <cell r="J678">
            <v>11.17</v>
          </cell>
          <cell r="K678">
            <v>11.39</v>
          </cell>
        </row>
        <row r="679">
          <cell r="A679" t="str">
            <v>884955001813</v>
          </cell>
          <cell r="B679" t="str">
            <v>3040932</v>
          </cell>
          <cell r="C679" t="str">
            <v>W&amp;N ADDITIF ARTISTS ACRYLIC MEDIUM RETARDATEUR 250ML</v>
          </cell>
          <cell r="D679">
            <v>21</v>
          </cell>
          <cell r="E679"/>
          <cell r="F679"/>
          <cell r="G679" t="str">
            <v>WN ADD AAC MED RETAR 250ML</v>
          </cell>
          <cell r="H679" t="str">
            <v>W&amp;N AAM 250ML SLOW DRY MEDM</v>
          </cell>
          <cell r="I679" t="str">
            <v>WN PAA 250ML SLOW DRY MEDM</v>
          </cell>
          <cell r="J679">
            <v>11.17</v>
          </cell>
          <cell r="K679">
            <v>11.39</v>
          </cell>
        </row>
        <row r="680">
          <cell r="A680" t="str">
            <v>884955001905</v>
          </cell>
          <cell r="B680" t="str">
            <v>3050920</v>
          </cell>
          <cell r="C680" t="str">
            <v>W&amp;N ADDITIF ARTISTS ACRYLIC GESSO BLANC 450 ML</v>
          </cell>
          <cell r="D680">
            <v>21</v>
          </cell>
          <cell r="E680"/>
          <cell r="F680"/>
          <cell r="G680" t="str">
            <v>WN ADD AAC GESSO BLANC 450 ML</v>
          </cell>
          <cell r="H680" t="str">
            <v>W&amp;N AAC WHITE GESSO 450 ML</v>
          </cell>
          <cell r="I680" t="str">
            <v>WN PAA 450ML WHITE GESSO</v>
          </cell>
          <cell r="J680">
            <v>15.44</v>
          </cell>
          <cell r="K680">
            <v>15.75</v>
          </cell>
        </row>
        <row r="681">
          <cell r="A681" t="str">
            <v>884955001899</v>
          </cell>
          <cell r="B681" t="str">
            <v>3050919</v>
          </cell>
          <cell r="C681" t="str">
            <v>W&amp;N ADDITIF ARTISTS ACRYLIC GESSO TRANSPARENT 450ML</v>
          </cell>
          <cell r="D681">
            <v>21</v>
          </cell>
          <cell r="E681"/>
          <cell r="F681"/>
          <cell r="G681" t="str">
            <v>WN ADD AAC GESSO TRANSP 450ML</v>
          </cell>
          <cell r="H681" t="str">
            <v>W&amp;N AAC CLEAR GESSO 450ML</v>
          </cell>
          <cell r="I681" t="str">
            <v>WN PAA 450ML CLEAR GESSO</v>
          </cell>
          <cell r="J681">
            <v>15.44</v>
          </cell>
          <cell r="K681">
            <v>15.75</v>
          </cell>
        </row>
        <row r="682">
          <cell r="A682" t="str">
            <v>884955001912</v>
          </cell>
          <cell r="B682" t="str">
            <v>3050929</v>
          </cell>
          <cell r="C682" t="str">
            <v>W&amp;N ADDITIF ARTISTS ACRYLIC VERNIS BRIL ANTI-UV 450ML</v>
          </cell>
          <cell r="D682">
            <v>21</v>
          </cell>
          <cell r="E682"/>
          <cell r="F682"/>
          <cell r="G682" t="str">
            <v>WN ADD AAC VERN BRIL UV 450ML</v>
          </cell>
          <cell r="H682" t="str">
            <v>W&amp;N AAM 450ML GLOSS UV VARN</v>
          </cell>
          <cell r="I682" t="str">
            <v>WN PAA 450ML GLOSS UV VARN</v>
          </cell>
          <cell r="J682">
            <v>18.03</v>
          </cell>
          <cell r="K682">
            <v>18.39</v>
          </cell>
        </row>
        <row r="683">
          <cell r="A683" t="str">
            <v>884955001929</v>
          </cell>
          <cell r="B683" t="str">
            <v>3050930</v>
          </cell>
          <cell r="C683" t="str">
            <v>W&amp;N ADDITIF ARTISTS ACRYLIC VERNIS MAT ANTI-UV 450ML</v>
          </cell>
          <cell r="D683">
            <v>21</v>
          </cell>
          <cell r="E683"/>
          <cell r="F683"/>
          <cell r="G683" t="str">
            <v>WN ADD AAC VERN MAT UV 450ML</v>
          </cell>
          <cell r="H683" t="str">
            <v>W&amp;N AAM 450ML MATT UV VARN</v>
          </cell>
          <cell r="I683" t="str">
            <v>WN PAA 450ML MATT UV VARN</v>
          </cell>
          <cell r="J683">
            <v>18.03</v>
          </cell>
          <cell r="K683">
            <v>18.39</v>
          </cell>
        </row>
        <row r="684">
          <cell r="A684" t="str">
            <v>884955001936</v>
          </cell>
          <cell r="B684" t="str">
            <v>3050931</v>
          </cell>
          <cell r="C684" t="str">
            <v>W&amp;N ADDITIF ARTISTS ACRYLIC VERNIS SAT ANTI-UV 450ML</v>
          </cell>
          <cell r="D684">
            <v>21</v>
          </cell>
          <cell r="E684"/>
          <cell r="F684"/>
          <cell r="G684" t="str">
            <v>WN ADD AAC VERN SAT UV 450ML</v>
          </cell>
          <cell r="H684" t="str">
            <v>W&amp;N AAM 450ML SATIN UV VARN</v>
          </cell>
          <cell r="I684" t="str">
            <v>WN PAA 450ML SATIN UV VARN</v>
          </cell>
          <cell r="J684">
            <v>18.03</v>
          </cell>
          <cell r="K684">
            <v>18.39</v>
          </cell>
        </row>
        <row r="685">
          <cell r="A685" t="str">
            <v>884955001868</v>
          </cell>
          <cell r="B685" t="str">
            <v>3050914</v>
          </cell>
          <cell r="C685" t="str">
            <v>W&amp;N ADDITIF ARTISTS ACRYLIC GEL BRILLANT 474ML</v>
          </cell>
          <cell r="D685">
            <v>21</v>
          </cell>
          <cell r="E685"/>
          <cell r="F685"/>
          <cell r="G685" t="str">
            <v>WN ADD AAC GEL BRILLANT 474ML</v>
          </cell>
          <cell r="H685" t="str">
            <v>W&amp;N AAM 474ML GLOSS GEL</v>
          </cell>
          <cell r="I685" t="str">
            <v>WN PAA 474ML GLOSS GEL</v>
          </cell>
          <cell r="J685">
            <v>18.03</v>
          </cell>
          <cell r="K685">
            <v>18.39</v>
          </cell>
        </row>
        <row r="686">
          <cell r="A686" t="str">
            <v>884955001875</v>
          </cell>
          <cell r="B686" t="str">
            <v>3050915</v>
          </cell>
          <cell r="C686" t="str">
            <v>W&amp;N ADDITIF ARTISTS ACRYLIC GEL MAT 474ML</v>
          </cell>
          <cell r="D686">
            <v>21</v>
          </cell>
          <cell r="E686"/>
          <cell r="F686"/>
          <cell r="G686" t="str">
            <v>WN ADD AAC GEL MAT 474ML</v>
          </cell>
          <cell r="H686" t="str">
            <v>W&amp;N AAM 474ML MATT GEL</v>
          </cell>
          <cell r="I686" t="str">
            <v>WN PAA 474ML MATT GEL</v>
          </cell>
          <cell r="J686">
            <v>18.03</v>
          </cell>
          <cell r="K686">
            <v>18.39</v>
          </cell>
        </row>
        <row r="687">
          <cell r="A687" t="str">
            <v>884955001882</v>
          </cell>
          <cell r="B687" t="str">
            <v>3050917</v>
          </cell>
          <cell r="C687" t="str">
            <v>W&amp;N ADDITIF ARTISTS ACRYLIC MORTIER STRUCTURE 474 ML</v>
          </cell>
          <cell r="D687">
            <v>21</v>
          </cell>
          <cell r="E687"/>
          <cell r="F687"/>
          <cell r="G687" t="str">
            <v>WN ADD AAC MORTIE STRUC 474 ML</v>
          </cell>
          <cell r="H687" t="str">
            <v>W&amp;N AAC MODELLING PASTE 474 ML</v>
          </cell>
          <cell r="I687" t="str">
            <v>WN PAA 474ML MODELLING PASTE</v>
          </cell>
          <cell r="J687">
            <v>18.03</v>
          </cell>
          <cell r="K687">
            <v>18.39</v>
          </cell>
        </row>
        <row r="688">
          <cell r="A688" t="str">
            <v>884955001950</v>
          </cell>
          <cell r="B688" t="str">
            <v>3050935</v>
          </cell>
          <cell r="C688" t="str">
            <v>W&amp;N ADDITIF ARTISTS ACRYLIC MEDIUM BRILLANT 500ML</v>
          </cell>
          <cell r="D688">
            <v>21</v>
          </cell>
          <cell r="E688"/>
          <cell r="F688"/>
          <cell r="G688" t="str">
            <v>WN ADD AAC MEDIUM BRILL 500ML</v>
          </cell>
          <cell r="H688" t="str">
            <v>W&amp;N AAM 500ML GLOSS MEDIUM</v>
          </cell>
          <cell r="I688" t="str">
            <v>WN PAA 500ML GLOSS MEDIUM</v>
          </cell>
          <cell r="J688">
            <v>18.03</v>
          </cell>
          <cell r="K688">
            <v>18.39</v>
          </cell>
        </row>
        <row r="689">
          <cell r="A689" t="str">
            <v>884955001967</v>
          </cell>
          <cell r="B689" t="str">
            <v>3050936</v>
          </cell>
          <cell r="C689" t="str">
            <v>W&amp;N ADDITIF ARTISTS ACRYLIC MEDIUM MAT 500ML</v>
          </cell>
          <cell r="D689">
            <v>21</v>
          </cell>
          <cell r="E689"/>
          <cell r="F689"/>
          <cell r="G689" t="str">
            <v>WN ADD AAC MEDIUM MAT 500ML</v>
          </cell>
          <cell r="H689" t="str">
            <v>W&amp;N AAM 500ML MATT MEDIUM</v>
          </cell>
          <cell r="I689" t="str">
            <v>WN PAA 500ML MATT MEDIUM</v>
          </cell>
          <cell r="J689">
            <v>18.03</v>
          </cell>
          <cell r="K689">
            <v>18.39</v>
          </cell>
        </row>
        <row r="690">
          <cell r="A690" t="str">
            <v>884955001943</v>
          </cell>
          <cell r="B690" t="str">
            <v>3050934</v>
          </cell>
          <cell r="C690" t="str">
            <v>W&amp;N ADDITIF ARTISTS ACRYLIC MEDIUM POUR GLACIS 500ML</v>
          </cell>
          <cell r="D690">
            <v>21</v>
          </cell>
          <cell r="E690"/>
          <cell r="F690"/>
          <cell r="G690" t="str">
            <v>WN ADD AAC MED P GLACIS 500ML</v>
          </cell>
          <cell r="H690" t="str">
            <v>W&amp;N AAM 500ML GLAZING MEDIUM</v>
          </cell>
          <cell r="I690" t="str">
            <v>WN PAA 500ML GLAZING MEDIUM</v>
          </cell>
          <cell r="J690">
            <v>18.03</v>
          </cell>
          <cell r="K690">
            <v>18.39</v>
          </cell>
        </row>
        <row r="691">
          <cell r="A691" t="str">
            <v>884955001660</v>
          </cell>
          <cell r="B691" t="str">
            <v>3020914</v>
          </cell>
          <cell r="C691" t="str">
            <v>W&amp;N ADDITIF ARTISTS ACRYLIC GEL BRILLANT 60ML</v>
          </cell>
          <cell r="D691">
            <v>21</v>
          </cell>
          <cell r="E691"/>
          <cell r="F691"/>
          <cell r="G691" t="str">
            <v>WN ADD AAC GEL BRILLANT 60ML</v>
          </cell>
          <cell r="H691" t="str">
            <v>W&amp;N AAM 60ML GLOSS GEL</v>
          </cell>
          <cell r="I691" t="str">
            <v>WN PAA 60ML GLOSS GEL</v>
          </cell>
          <cell r="J691">
            <v>5.16</v>
          </cell>
          <cell r="K691">
            <v>5.26</v>
          </cell>
        </row>
        <row r="692">
          <cell r="A692" t="str">
            <v>884955001981</v>
          </cell>
          <cell r="B692" t="str">
            <v>3054920</v>
          </cell>
          <cell r="C692" t="str">
            <v>W&amp;N ADDITIF ARTISTS ACRYLIC GESSO BLANC 946ML</v>
          </cell>
          <cell r="D692">
            <v>21</v>
          </cell>
          <cell r="E692"/>
          <cell r="F692"/>
          <cell r="G692" t="str">
            <v>WN ADD AAC GESSO BLANC 946ML</v>
          </cell>
          <cell r="H692" t="str">
            <v>W&amp;N AAC WHITE GESSO 946ML</v>
          </cell>
          <cell r="I692" t="str">
            <v>WN PAA 946ML WHITE GESSO</v>
          </cell>
          <cell r="J692">
            <v>21.36</v>
          </cell>
          <cell r="K692">
            <v>21.79</v>
          </cell>
        </row>
        <row r="693">
          <cell r="A693" t="str">
            <v>884955001974</v>
          </cell>
          <cell r="B693" t="str">
            <v>3054919</v>
          </cell>
          <cell r="C693" t="str">
            <v>W&amp;N ADDITIF ARTISTS ACRYLIC GESSO TRANSPARENT 946ML</v>
          </cell>
          <cell r="D693">
            <v>21</v>
          </cell>
          <cell r="E693"/>
          <cell r="F693"/>
          <cell r="G693" t="str">
            <v>WN ADD AAC GESSO TRANSP 946ML</v>
          </cell>
          <cell r="H693" t="str">
            <v>W&amp;N AAC CLEAR GESSO 946ML</v>
          </cell>
          <cell r="I693" t="str">
            <v>WN PAA 946ML CLEAR GESSO</v>
          </cell>
          <cell r="J693">
            <v>21.36</v>
          </cell>
          <cell r="K693">
            <v>21.79</v>
          </cell>
        </row>
        <row r="694">
          <cell r="A694" t="str">
            <v>094376986570</v>
          </cell>
          <cell r="B694" t="str">
            <v>2131466</v>
          </cell>
          <cell r="C694" t="str">
            <v>W&amp;N GALERIA ACRYLIQUE 120ML ALIZARINE CRAMOISIE PERMANENTE</v>
          </cell>
          <cell r="D694">
            <v>22</v>
          </cell>
          <cell r="E694"/>
          <cell r="F694"/>
          <cell r="G694" t="str">
            <v>WN GAC 120ML ALIZAR CRAM</v>
          </cell>
          <cell r="H694" t="str">
            <v>W&amp;N GALERIA ACRYLIC COLOUR 120ML PERM ALIZCRIMSON</v>
          </cell>
          <cell r="I694" t="str">
            <v>WN GAC 120ML PERM ALZ CRIM</v>
          </cell>
          <cell r="J694">
            <v>3.97</v>
          </cell>
          <cell r="K694">
            <v>4.05</v>
          </cell>
        </row>
        <row r="695">
          <cell r="A695" t="str">
            <v>094376986761</v>
          </cell>
          <cell r="B695" t="str">
            <v>2131644</v>
          </cell>
          <cell r="C695" t="str">
            <v>W&amp;N GALERIA ACRYLIQUE 120ML BLANC DE TITANE</v>
          </cell>
          <cell r="D695">
            <v>22</v>
          </cell>
          <cell r="E695"/>
          <cell r="F695"/>
          <cell r="G695" t="str">
            <v>WN GAC 120ML BLC TITANE</v>
          </cell>
          <cell r="H695" t="str">
            <v>W&amp;N GALERIA ACRYLIC COLOUR 120ML TITANIUM WHITE</v>
          </cell>
          <cell r="I695" t="str">
            <v>WN GAC 120ML TITA WH</v>
          </cell>
          <cell r="J695">
            <v>3.97</v>
          </cell>
          <cell r="K695">
            <v>4.05</v>
          </cell>
        </row>
        <row r="696">
          <cell r="A696" t="str">
            <v>094376986693</v>
          </cell>
          <cell r="B696" t="str">
            <v>2131415</v>
          </cell>
          <cell r="C696" t="str">
            <v>W&amp;N GALERIA ACRYLIQUE 120ML BLANC MELANGE</v>
          </cell>
          <cell r="D696">
            <v>22</v>
          </cell>
          <cell r="E696"/>
          <cell r="F696"/>
          <cell r="G696" t="str">
            <v>WN GAC 120ML BLANC MLGE</v>
          </cell>
          <cell r="H696" t="str">
            <v>W&amp;N GALERIA ACRYLIC COLOUR 120ML MIXING WHITE</v>
          </cell>
          <cell r="I696" t="str">
            <v>WN GAC 120ML MIX WH</v>
          </cell>
          <cell r="J696">
            <v>3.97</v>
          </cell>
          <cell r="K696">
            <v>4.05</v>
          </cell>
        </row>
        <row r="697">
          <cell r="A697" t="str">
            <v>884955030004</v>
          </cell>
          <cell r="B697" t="str">
            <v>2131516</v>
          </cell>
          <cell r="C697" t="str">
            <v>W&amp;N GALERIA ACRYLIQUE 120ML BLEU PHTALOCYANINE</v>
          </cell>
          <cell r="D697">
            <v>22</v>
          </cell>
          <cell r="E697"/>
          <cell r="F697"/>
          <cell r="G697" t="str">
            <v>WN GAC 120ML BLEU PHTALO</v>
          </cell>
          <cell r="H697" t="str">
            <v>W&amp;N GALERIA ACRYLIC COLOUR 120ML PHTALO BLUE</v>
          </cell>
          <cell r="I697" t="str">
            <v>WN GAC 120ML PHTLO BL</v>
          </cell>
          <cell r="J697">
            <v>3.97</v>
          </cell>
          <cell r="K697">
            <v>4.05</v>
          </cell>
        </row>
        <row r="698">
          <cell r="A698" t="str">
            <v>094376986952</v>
          </cell>
          <cell r="B698" t="str">
            <v>2131446</v>
          </cell>
          <cell r="C698" t="str">
            <v>W&amp;N GALERIA ACRYLIQUE 120ML BLEU POUDRE</v>
          </cell>
          <cell r="D698">
            <v>22</v>
          </cell>
          <cell r="E698"/>
          <cell r="F698"/>
          <cell r="G698" t="str">
            <v>WN GAC 120ML BLEU POUDRE</v>
          </cell>
          <cell r="H698" t="str">
            <v>W&amp;N GALERIA ACRYLIC COLOUR 120ML POWDER BLUE</v>
          </cell>
          <cell r="I698" t="str">
            <v>WN GAC 120ML POWDER BL</v>
          </cell>
          <cell r="J698">
            <v>3.97</v>
          </cell>
          <cell r="K698">
            <v>4.05</v>
          </cell>
        </row>
        <row r="699">
          <cell r="A699" t="str">
            <v>094376987027</v>
          </cell>
          <cell r="B699" t="str">
            <v>2131535</v>
          </cell>
          <cell r="C699" t="str">
            <v>W&amp;N GALERIA ACRYLIQUE 120ML BLEU PRIMAIRE</v>
          </cell>
          <cell r="D699">
            <v>22</v>
          </cell>
          <cell r="E699"/>
          <cell r="F699"/>
          <cell r="G699" t="str">
            <v>WN GAC 120ML BLEU PRIM</v>
          </cell>
          <cell r="H699" t="str">
            <v>W&amp;N GALERIA ACRYLIC COLOUR 120ML PROCESS CYAN</v>
          </cell>
          <cell r="I699" t="str">
            <v>WN GAC 120ML PROCESS CYAN</v>
          </cell>
          <cell r="J699">
            <v>3.97</v>
          </cell>
          <cell r="K699">
            <v>4.05</v>
          </cell>
        </row>
        <row r="700">
          <cell r="A700" t="str">
            <v>094376986785</v>
          </cell>
          <cell r="B700" t="str">
            <v>2131706</v>
          </cell>
          <cell r="C700" t="str">
            <v>W&amp;N GALERIA ACRYLIQUE 120ML BLEU WINSOR (NUANCE ROUGE)</v>
          </cell>
          <cell r="D700">
            <v>22</v>
          </cell>
          <cell r="E700"/>
          <cell r="F700"/>
          <cell r="G700" t="str">
            <v>WN GAC 120ML BLEU WN NR</v>
          </cell>
          <cell r="H700" t="str">
            <v>W&amp;N GALERIA ACRYLIC COLOUR 120ML WINSOR BLUE</v>
          </cell>
          <cell r="I700" t="str">
            <v>WN GAC 120ML WSR BL</v>
          </cell>
          <cell r="J700">
            <v>3.97</v>
          </cell>
          <cell r="K700">
            <v>4.05</v>
          </cell>
        </row>
        <row r="701">
          <cell r="A701" t="str">
            <v>094376986815</v>
          </cell>
          <cell r="B701" t="str">
            <v>2131075</v>
          </cell>
          <cell r="C701" t="str">
            <v>W&amp;N GALERIA ACRYLIQUE 120ML BORDEAUX</v>
          </cell>
          <cell r="D701">
            <v>22</v>
          </cell>
          <cell r="E701"/>
          <cell r="F701"/>
          <cell r="G701" t="str">
            <v>WN GAC 120ML BORDEAUX</v>
          </cell>
          <cell r="H701" t="str">
            <v>W&amp;N GALERIA ACRYLIC COLOUR 120ML BURGUNDY</v>
          </cell>
          <cell r="I701" t="str">
            <v>WN GAC 120ML BURGUNDY</v>
          </cell>
          <cell r="J701">
            <v>3.97</v>
          </cell>
          <cell r="K701">
            <v>4.05</v>
          </cell>
        </row>
        <row r="702">
          <cell r="A702" t="str">
            <v>094376986846</v>
          </cell>
          <cell r="B702" t="str">
            <v>2131203</v>
          </cell>
          <cell r="C702" t="str">
            <v>W&amp;N GALERIA ACRYLIQUE 120ML CRAMOISIE</v>
          </cell>
          <cell r="D702">
            <v>22</v>
          </cell>
          <cell r="E702"/>
          <cell r="F702"/>
          <cell r="G702" t="str">
            <v>WN GAC 120ML CRAMOISIE</v>
          </cell>
          <cell r="H702" t="str">
            <v>W&amp;N GALERIA ACRYLIC COLOUR 120ML CRIMSON</v>
          </cell>
          <cell r="I702" t="str">
            <v>WN GAC 120ML CRIM</v>
          </cell>
          <cell r="J702">
            <v>3.97</v>
          </cell>
          <cell r="K702">
            <v>4.05</v>
          </cell>
        </row>
        <row r="703">
          <cell r="A703" t="str">
            <v>094376986853</v>
          </cell>
          <cell r="B703" t="str">
            <v>2131214</v>
          </cell>
          <cell r="C703" t="str">
            <v>W&amp;N GALERIA ACRYLIQUE 120ML CUIVRE</v>
          </cell>
          <cell r="D703">
            <v>22</v>
          </cell>
          <cell r="E703"/>
          <cell r="F703"/>
          <cell r="G703" t="str">
            <v>WN GAC 120ML CUIVRE</v>
          </cell>
          <cell r="H703" t="str">
            <v>W&amp;N GALERIA ACRYLIC COLOUR 120ML COPPER</v>
          </cell>
          <cell r="I703" t="str">
            <v>WN GAC 120ML COPPER</v>
          </cell>
          <cell r="J703">
            <v>3.97</v>
          </cell>
          <cell r="K703">
            <v>4.05</v>
          </cell>
        </row>
        <row r="704">
          <cell r="A704" t="str">
            <v>094376986983</v>
          </cell>
          <cell r="B704" t="str">
            <v>2131465</v>
          </cell>
          <cell r="C704" t="str">
            <v>W&amp;N GALERIA ACRYLIQUE 120ML GRIS DE PAYNE</v>
          </cell>
          <cell r="D704">
            <v>22</v>
          </cell>
          <cell r="E704"/>
          <cell r="F704"/>
          <cell r="G704" t="str">
            <v>WN GAC 120ML GRIS PAYNE</v>
          </cell>
          <cell r="H704" t="str">
            <v>W&amp;N GALERIA ACRYLIC COLOUR 120ML PAYNES GREY</v>
          </cell>
          <cell r="I704" t="str">
            <v>WN GAC 120ML PAYNES GRY</v>
          </cell>
          <cell r="J704">
            <v>3.97</v>
          </cell>
          <cell r="K704">
            <v>4.05</v>
          </cell>
        </row>
        <row r="705">
          <cell r="A705" t="str">
            <v>094376986679</v>
          </cell>
          <cell r="B705" t="str">
            <v>2131346</v>
          </cell>
          <cell r="C705" t="str">
            <v>W&amp;N GALERIA ACRYLIQUE 120ML JAUNE CITRON</v>
          </cell>
          <cell r="D705">
            <v>22</v>
          </cell>
          <cell r="E705"/>
          <cell r="F705"/>
          <cell r="G705" t="str">
            <v>WN GAC 120ML JNE CITRON</v>
          </cell>
          <cell r="H705" t="str">
            <v>W&amp;N GALERIA ACRYLIC COLOUR 120ML LEMON YELLOW</v>
          </cell>
          <cell r="I705" t="str">
            <v>WN GAC 120ML LEM YEL</v>
          </cell>
          <cell r="J705">
            <v>3.97</v>
          </cell>
          <cell r="K705">
            <v>4.05</v>
          </cell>
        </row>
        <row r="706">
          <cell r="A706" t="str">
            <v>094376986891</v>
          </cell>
          <cell r="B706" t="str">
            <v>2131422</v>
          </cell>
          <cell r="C706" t="str">
            <v>W&amp;N GALERIA ACRYLIQUE 120ML JAUNE DE NAPLES</v>
          </cell>
          <cell r="D706">
            <v>22</v>
          </cell>
          <cell r="E706"/>
          <cell r="F706"/>
          <cell r="G706" t="str">
            <v>WN GAC 120ML JNE NAPLES</v>
          </cell>
          <cell r="H706" t="str">
            <v>W&amp;N GALERIA ACRYLIC COLOUR 120ML NAPLES YELLOW</v>
          </cell>
          <cell r="I706" t="str">
            <v>WN GAC 120ML NAP YEL</v>
          </cell>
          <cell r="J706">
            <v>3.97</v>
          </cell>
          <cell r="K706">
            <v>4.05</v>
          </cell>
        </row>
        <row r="707">
          <cell r="A707" t="str">
            <v>094376986792</v>
          </cell>
          <cell r="B707" t="str">
            <v>2131744</v>
          </cell>
          <cell r="C707" t="str">
            <v>W&amp;N GALERIA ACRYLIQUE 120ML JAUNE OCRE</v>
          </cell>
          <cell r="D707">
            <v>22</v>
          </cell>
          <cell r="E707"/>
          <cell r="F707"/>
          <cell r="G707" t="str">
            <v>WN GAC 120ML JNE OCRE</v>
          </cell>
          <cell r="H707" t="str">
            <v>W&amp;N GALERIA ACRYLIC COLOUR 120ML YELLOW OCHRE</v>
          </cell>
          <cell r="I707" t="str">
            <v>WN GAC 120ML YEL OCHRE</v>
          </cell>
          <cell r="J707">
            <v>3.97</v>
          </cell>
          <cell r="K707">
            <v>4.05</v>
          </cell>
        </row>
        <row r="708">
          <cell r="A708" t="str">
            <v>094376986907</v>
          </cell>
          <cell r="B708" t="str">
            <v>2131434</v>
          </cell>
          <cell r="C708" t="str">
            <v>W&amp;N GALERIA ACRYLIQUE 120ML JAUNE PALE</v>
          </cell>
          <cell r="D708">
            <v>22</v>
          </cell>
          <cell r="E708"/>
          <cell r="F708"/>
          <cell r="G708" t="str">
            <v>WN GAC 120ML JNE PALE</v>
          </cell>
          <cell r="H708" t="str">
            <v>W&amp;N GALERIA ACRYLIC COLOUR 120ML PALE LEMON</v>
          </cell>
          <cell r="I708" t="str">
            <v>WN GAC 120ML PL LEM</v>
          </cell>
          <cell r="J708">
            <v>3.97</v>
          </cell>
          <cell r="K708">
            <v>4.05</v>
          </cell>
        </row>
        <row r="709">
          <cell r="A709" t="str">
            <v>094376987034</v>
          </cell>
          <cell r="B709" t="str">
            <v>2131527</v>
          </cell>
          <cell r="C709" t="str">
            <v>W&amp;N GALERIA ACRYLIQUE 120ML JAUNE PRIMAIRE</v>
          </cell>
          <cell r="D709">
            <v>22</v>
          </cell>
          <cell r="E709"/>
          <cell r="F709"/>
          <cell r="G709" t="str">
            <v>WN GAC 120ML JNE PRIM</v>
          </cell>
          <cell r="H709" t="str">
            <v>W&amp;N GALERIA ACRYLIC COLOUR 120ML PROCESS YELLOW</v>
          </cell>
          <cell r="I709" t="str">
            <v>WN GAC 120ML PROCESS YEL</v>
          </cell>
          <cell r="J709">
            <v>3.97</v>
          </cell>
          <cell r="K709">
            <v>4.05</v>
          </cell>
        </row>
        <row r="710">
          <cell r="A710" t="str">
            <v>094376987072</v>
          </cell>
          <cell r="B710" t="str">
            <v>2131653</v>
          </cell>
          <cell r="C710" t="str">
            <v>W&amp;N GALERIA ACRYLIQUE 120ML JAUNE TRANSPARENT</v>
          </cell>
          <cell r="D710">
            <v>22</v>
          </cell>
          <cell r="E710"/>
          <cell r="F710"/>
          <cell r="G710" t="str">
            <v>WN GAC 120ML JNE TRANSP</v>
          </cell>
          <cell r="H710" t="str">
            <v>W&amp;N GALERIA ACRYLIC COLOUR 120ML TRANSP. YELLOW</v>
          </cell>
          <cell r="I710" t="str">
            <v>WN GAC 120ML TRA YEL</v>
          </cell>
          <cell r="J710">
            <v>3.97</v>
          </cell>
          <cell r="K710">
            <v>4.05</v>
          </cell>
        </row>
        <row r="711">
          <cell r="A711" t="str">
            <v>094376986716</v>
          </cell>
          <cell r="B711" t="str">
            <v>2131488</v>
          </cell>
          <cell r="C711" t="str">
            <v>W&amp;N GALERIA ACRYLIQUE 120ML MAGENTA PERMANENT</v>
          </cell>
          <cell r="D711">
            <v>22</v>
          </cell>
          <cell r="E711"/>
          <cell r="F711"/>
          <cell r="G711" t="str">
            <v>WN GAC 120ML MAGENTA PERM</v>
          </cell>
          <cell r="H711" t="str">
            <v>W&amp;N GALERIA ACRYLIC COLOUR 120ML PERM MAGENTA</v>
          </cell>
          <cell r="I711" t="str">
            <v>WN GAC 120ML PERM MAG</v>
          </cell>
          <cell r="J711">
            <v>3.97</v>
          </cell>
          <cell r="K711">
            <v>4.05</v>
          </cell>
        </row>
        <row r="712">
          <cell r="A712" t="str">
            <v>094376986594</v>
          </cell>
          <cell r="B712" t="str">
            <v>2131676</v>
          </cell>
          <cell r="C712" t="str">
            <v>W&amp;N GALERIA ACRYLIQUE 120ML BRUN VAN DYCK</v>
          </cell>
          <cell r="D712">
            <v>22</v>
          </cell>
          <cell r="E712"/>
          <cell r="F712"/>
          <cell r="G712" t="str">
            <v>WN GAC 120ML BRUN VAN DYCK</v>
          </cell>
          <cell r="H712" t="str">
            <v>W&amp;N GALERIA ACRYLIC COLOUR 120ML VANDYKE BROW&amp;N</v>
          </cell>
          <cell r="I712" t="str">
            <v>WN GAC 120ML VDYK BRO</v>
          </cell>
          <cell r="J712">
            <v>3.97</v>
          </cell>
          <cell r="K712">
            <v>4.05</v>
          </cell>
        </row>
        <row r="713">
          <cell r="A713" t="str">
            <v>094376986563</v>
          </cell>
          <cell r="B713" t="str">
            <v>2131337</v>
          </cell>
          <cell r="C713" t="str">
            <v>W&amp;N GALERIA ACRYLIQUE 120ML NOIR DE FUMEE</v>
          </cell>
          <cell r="D713">
            <v>22</v>
          </cell>
          <cell r="E713"/>
          <cell r="F713"/>
          <cell r="G713" t="str">
            <v>WN GAC 120ML NOIR FUMEE</v>
          </cell>
          <cell r="H713" t="str">
            <v>W&amp;N GALERIA ACRYLIC COLOUR 120ML LAMP BLACK</v>
          </cell>
          <cell r="I713" t="str">
            <v>WN GAC 120ML LAMP BLA</v>
          </cell>
          <cell r="J713">
            <v>3.97</v>
          </cell>
          <cell r="K713">
            <v>4.05</v>
          </cell>
        </row>
        <row r="714">
          <cell r="A714" t="str">
            <v>094376986686</v>
          </cell>
          <cell r="B714" t="str">
            <v>2131386</v>
          </cell>
          <cell r="C714" t="str">
            <v>W&amp;N GALERIA ACRYLIQUE 120ML NOIR DE MARS</v>
          </cell>
          <cell r="D714">
            <v>22</v>
          </cell>
          <cell r="E714"/>
          <cell r="F714"/>
          <cell r="G714" t="str">
            <v>WN GAC 120ML NOIR MARS</v>
          </cell>
          <cell r="H714" t="str">
            <v>W&amp;N GALERIA ACRYLIC COLOUR 120ML MARS BLACK</v>
          </cell>
          <cell r="I714" t="str">
            <v>WN GAC 120ML MARS BLA</v>
          </cell>
          <cell r="J714">
            <v>3.97</v>
          </cell>
          <cell r="K714">
            <v>4.05</v>
          </cell>
        </row>
        <row r="715">
          <cell r="A715" t="str">
            <v>094376986884</v>
          </cell>
          <cell r="B715" t="str">
            <v>2131331</v>
          </cell>
          <cell r="C715" t="str">
            <v>W&amp;N GALERIA ACRYLIQUE 120ML NOIR D'IVOIRE</v>
          </cell>
          <cell r="D715">
            <v>22</v>
          </cell>
          <cell r="E715"/>
          <cell r="F715"/>
          <cell r="G715" t="str">
            <v>WN GAC 120ML NOIR IVOIRE</v>
          </cell>
          <cell r="H715" t="str">
            <v>W&amp;N GALERIA ACRYLIC COLOUR 120ML IVORY BLACK</v>
          </cell>
          <cell r="I715" t="str">
            <v>WN GAC 120ML IVO BLA</v>
          </cell>
          <cell r="J715">
            <v>3.97</v>
          </cell>
          <cell r="K715">
            <v>4.05</v>
          </cell>
        </row>
        <row r="716">
          <cell r="A716" t="str">
            <v>094376986648</v>
          </cell>
          <cell r="B716" t="str">
            <v>2131138</v>
          </cell>
          <cell r="C716" t="str">
            <v>W&amp;N GALERIA ACRYLIQUE 120ML NUANCE BLEU DE CERULEUM</v>
          </cell>
          <cell r="D716">
            <v>22</v>
          </cell>
          <cell r="E716"/>
          <cell r="F716"/>
          <cell r="G716" t="str">
            <v>WN GAC 120ML N.BLEU CERU</v>
          </cell>
          <cell r="H716" t="str">
            <v>W&amp;N GALERIA ACRYLIC COLOUR 120ML CERULEAN BLUEHUE</v>
          </cell>
          <cell r="I716" t="str">
            <v>WN GAC 120ML CERU BL H</v>
          </cell>
          <cell r="J716">
            <v>3.97</v>
          </cell>
          <cell r="K716">
            <v>4.05</v>
          </cell>
        </row>
        <row r="717">
          <cell r="A717" t="str">
            <v>094376986747</v>
          </cell>
          <cell r="B717" t="str">
            <v>2131541</v>
          </cell>
          <cell r="C717" t="str">
            <v>W&amp;N GALERIA ACRYLIQUE 120ML NUANCE BLEU DE PRUSSE</v>
          </cell>
          <cell r="D717">
            <v>22</v>
          </cell>
          <cell r="E717"/>
          <cell r="F717"/>
          <cell r="G717" t="str">
            <v>WN GAC 120ML N.BLEU PRUS</v>
          </cell>
          <cell r="H717" t="str">
            <v>W&amp;N GALERIA ACRYLIC COLOUR 120ML PRUSSIAN BLUEHUE</v>
          </cell>
          <cell r="I717" t="str">
            <v>WN GAC 120ML PRUS BL H</v>
          </cell>
          <cell r="J717">
            <v>3.97</v>
          </cell>
          <cell r="K717">
            <v>4.05</v>
          </cell>
        </row>
        <row r="718">
          <cell r="A718" t="str">
            <v>094376986655</v>
          </cell>
          <cell r="B718" t="str">
            <v>2131179</v>
          </cell>
          <cell r="C718" t="str">
            <v>W&amp;N GALERIA ACRYLIQUE 120ML NUANCE DE BLEU DE COBALT</v>
          </cell>
          <cell r="D718">
            <v>22</v>
          </cell>
          <cell r="E718"/>
          <cell r="F718"/>
          <cell r="G718" t="str">
            <v>WN GAC 120ML N.BLEU COB</v>
          </cell>
          <cell r="H718" t="str">
            <v>W&amp;N GALERIA ACRYLIC COLOUR 120ML COBALT BLUE HUE</v>
          </cell>
          <cell r="I718" t="str">
            <v>WN GAC 120ML COB BL H</v>
          </cell>
          <cell r="J718">
            <v>3.97</v>
          </cell>
          <cell r="K718">
            <v>4.05</v>
          </cell>
        </row>
        <row r="719">
          <cell r="A719" t="str">
            <v>094376986839</v>
          </cell>
          <cell r="B719" t="str">
            <v>2131115</v>
          </cell>
          <cell r="C719" t="str">
            <v>W&amp;N GALERIA ACRYLIQUE 120ML NUANCE DE JAUNE DE CADMIUM FONCE</v>
          </cell>
          <cell r="D719">
            <v>22</v>
          </cell>
          <cell r="E719"/>
          <cell r="F719"/>
          <cell r="G719" t="str">
            <v>WN GAC 120ML N.JNE CD FC</v>
          </cell>
          <cell r="H719" t="str">
            <v>W&amp;N GALERIA ACRYLIC COLOUR 120ML CAD YEL DEEP HUE</v>
          </cell>
          <cell r="I719" t="str">
            <v>WN GAC 120ML CAD YEL DP H</v>
          </cell>
          <cell r="J719">
            <v>3.97</v>
          </cell>
          <cell r="K719">
            <v>4.05</v>
          </cell>
        </row>
        <row r="720">
          <cell r="A720" t="str">
            <v>094376986631</v>
          </cell>
          <cell r="B720" t="str">
            <v>2131120</v>
          </cell>
          <cell r="C720" t="str">
            <v>W&amp;N GALERIA ACRYLIQUE 120ML NUANCE DE JAUNE DE CADMIUM MOYEN</v>
          </cell>
          <cell r="D720">
            <v>22</v>
          </cell>
          <cell r="E720"/>
          <cell r="F720"/>
          <cell r="G720" t="str">
            <v>WN GAC 120ML N.JNE CD MOY</v>
          </cell>
          <cell r="H720" t="str">
            <v>W&amp;N GALERIA ACRYLIC COLOUR 120ML CAD YEL MED HUE</v>
          </cell>
          <cell r="I720" t="str">
            <v>WN GAC 120ML CAD YEL MED H</v>
          </cell>
          <cell r="J720">
            <v>3.97</v>
          </cell>
          <cell r="K720">
            <v>4.05</v>
          </cell>
        </row>
        <row r="721">
          <cell r="A721" t="str">
            <v>094376986822</v>
          </cell>
          <cell r="B721" t="str">
            <v>2131114</v>
          </cell>
          <cell r="C721" t="str">
            <v>W&amp;N GALERIA ACRYLIQUE 120ML NUANCE DE JAUNE DE CADMIUM PALE</v>
          </cell>
          <cell r="D721">
            <v>22</v>
          </cell>
          <cell r="E721"/>
          <cell r="F721"/>
          <cell r="G721" t="str">
            <v>WN GAC 120ML N.JNE CD PL</v>
          </cell>
          <cell r="H721" t="str">
            <v>W&amp;N GALERIA ACRYLIC COLOUR 120ML CAD YEL PALE HUE</v>
          </cell>
          <cell r="I721" t="str">
            <v>WN GAC 120ML CAD YEL PL H</v>
          </cell>
          <cell r="J721">
            <v>3.97</v>
          </cell>
          <cell r="K721">
            <v>4.05</v>
          </cell>
        </row>
        <row r="722">
          <cell r="A722" t="str">
            <v>094376986624</v>
          </cell>
          <cell r="B722" t="str">
            <v>2131095</v>
          </cell>
          <cell r="C722" t="str">
            <v>W&amp;N GALERIA ACRYLIQUE 120ML NUANCE DE ROUGE DE CADMIUM</v>
          </cell>
          <cell r="D722">
            <v>22</v>
          </cell>
          <cell r="E722"/>
          <cell r="F722"/>
          <cell r="G722" t="str">
            <v>WN GAC 120ML N.RGE CD</v>
          </cell>
          <cell r="H722" t="str">
            <v>W&amp;N GALERIA ACRYLIC COLOUR 120ML CAD RED HUE</v>
          </cell>
          <cell r="I722" t="str">
            <v>WN GAC 120ML CAD RED H</v>
          </cell>
          <cell r="J722">
            <v>3.97</v>
          </cell>
          <cell r="K722">
            <v>4.05</v>
          </cell>
        </row>
        <row r="723">
          <cell r="A723" t="str">
            <v>094376987089</v>
          </cell>
          <cell r="B723" t="str">
            <v>2131682</v>
          </cell>
          <cell r="C723" t="str">
            <v>W&amp;N GALERIA ACRYLIQUE 120ML NUANCE DE VERMILLON</v>
          </cell>
          <cell r="D723">
            <v>22</v>
          </cell>
          <cell r="E723"/>
          <cell r="F723"/>
          <cell r="G723" t="str">
            <v>WN GAC 120ML N.VERMILLON</v>
          </cell>
          <cell r="H723" t="str">
            <v>W&amp;N GALERIA ACRYLIC COLOUR 120ML VERMILION HUE</v>
          </cell>
          <cell r="I723" t="str">
            <v>WN GAC 120ML VERM H</v>
          </cell>
          <cell r="J723">
            <v>3.97</v>
          </cell>
          <cell r="K723">
            <v>4.05</v>
          </cell>
        </row>
        <row r="724">
          <cell r="A724" t="str">
            <v>094376986617</v>
          </cell>
          <cell r="B724" t="str">
            <v>2131090</v>
          </cell>
          <cell r="C724" t="str">
            <v>W&amp;N GALERIA ACRYLIQUE 120ML NUANCE JAUNE DE CADMIUM ORANGE</v>
          </cell>
          <cell r="D724">
            <v>22</v>
          </cell>
          <cell r="E724"/>
          <cell r="F724"/>
          <cell r="G724" t="str">
            <v>WN GAC 120ML N.JNE CD OGE</v>
          </cell>
          <cell r="H724" t="str">
            <v>W&amp;N GALERIA ACRYLIC COLOUR 120ML CAD ORANGE HUE</v>
          </cell>
          <cell r="I724" t="str">
            <v>WN GAC 120ML CAD ORA H</v>
          </cell>
          <cell r="J724">
            <v>3.97</v>
          </cell>
          <cell r="K724">
            <v>4.05</v>
          </cell>
        </row>
        <row r="725">
          <cell r="A725" t="str">
            <v>884955030042</v>
          </cell>
          <cell r="B725" t="str">
            <v>2131564</v>
          </cell>
          <cell r="C725" t="str">
            <v>W&amp;N GALERIA ACRYLIQUE 120ML OCRE ROUGE</v>
          </cell>
          <cell r="D725">
            <v>22</v>
          </cell>
          <cell r="E725"/>
          <cell r="F725"/>
          <cell r="G725" t="str">
            <v>WN GAC 120ML OCRE ROUGE</v>
          </cell>
          <cell r="H725" t="str">
            <v>W&amp;N GALERIA ACRYLIC COLOUR 120ML RED OCHRE</v>
          </cell>
          <cell r="I725" t="str">
            <v>WN GAC 120ML RED OCHRE</v>
          </cell>
          <cell r="J725">
            <v>3.97</v>
          </cell>
          <cell r="K725">
            <v>4.05</v>
          </cell>
        </row>
        <row r="726">
          <cell r="A726" t="str">
            <v>094376986914</v>
          </cell>
          <cell r="B726" t="str">
            <v>2131435</v>
          </cell>
          <cell r="C726" t="str">
            <v>W&amp;N GALERIA ACRYLIQUE 120ML OLIVE PALE</v>
          </cell>
          <cell r="D726">
            <v>22</v>
          </cell>
          <cell r="E726"/>
          <cell r="F726"/>
          <cell r="G726" t="str">
            <v>WN GAC 120ML OLIVE PALE</v>
          </cell>
          <cell r="H726" t="str">
            <v>W&amp;N GALERIA ACRYLIC COLOUR 120ML PALE OLIVE</v>
          </cell>
          <cell r="I726" t="str">
            <v>WN GAC 120ML PL OLIVE</v>
          </cell>
          <cell r="J726">
            <v>3.97</v>
          </cell>
          <cell r="K726">
            <v>4.05</v>
          </cell>
        </row>
        <row r="727">
          <cell r="A727" t="str">
            <v>094376986778</v>
          </cell>
          <cell r="B727" t="str">
            <v>2131660</v>
          </cell>
          <cell r="C727" t="str">
            <v>W&amp;N GALERIA ACRYLIQUE 120ML OUTREMER</v>
          </cell>
          <cell r="D727">
            <v>22</v>
          </cell>
          <cell r="E727"/>
          <cell r="F727"/>
          <cell r="G727" t="str">
            <v>WN GAC 120ML OUTREMER</v>
          </cell>
          <cell r="H727" t="str">
            <v>W&amp;N GALERIA ACRYLIC COLOUR 120ML ULTRAMARINE</v>
          </cell>
          <cell r="I727" t="str">
            <v>WN GAC 120ML ULTRA</v>
          </cell>
          <cell r="J727">
            <v>3.97</v>
          </cell>
          <cell r="K727">
            <v>4.05</v>
          </cell>
        </row>
        <row r="728">
          <cell r="A728" t="str">
            <v>094376986976</v>
          </cell>
          <cell r="B728" t="str">
            <v>2131448</v>
          </cell>
          <cell r="C728" t="str">
            <v>W&amp;N GALERIA ACRYLIQUE 120ML ROSE OPERA</v>
          </cell>
          <cell r="D728">
            <v>22</v>
          </cell>
          <cell r="E728"/>
          <cell r="F728"/>
          <cell r="G728" t="str">
            <v>WN GAC 120ML ROSE OPERA</v>
          </cell>
          <cell r="H728" t="str">
            <v>W&amp;N GALERIA ACRYLIC COLOUR 120ML OPERA ROSE</v>
          </cell>
          <cell r="I728" t="str">
            <v>WN GAC 120ML OPERA ROSE</v>
          </cell>
          <cell r="J728">
            <v>3.97</v>
          </cell>
          <cell r="K728">
            <v>4.05</v>
          </cell>
        </row>
        <row r="729">
          <cell r="A729" t="str">
            <v>884955029961</v>
          </cell>
          <cell r="B729" t="str">
            <v>2131257</v>
          </cell>
          <cell r="C729" t="str">
            <v>W&amp;N GALERIA ACRYLIQUE 120ML ROSE PALE</v>
          </cell>
          <cell r="D729">
            <v>22</v>
          </cell>
          <cell r="E729"/>
          <cell r="F729"/>
          <cell r="G729" t="str">
            <v>WN GAC 120ML ROSE PALE</v>
          </cell>
          <cell r="H729" t="str">
            <v>W&amp;N GALERIA ACRYLIC COLOUR 120ML PALE ROSE</v>
          </cell>
          <cell r="I729" t="str">
            <v>WN GAC 120ML PALE ROSE</v>
          </cell>
          <cell r="J729">
            <v>3.97</v>
          </cell>
          <cell r="K729">
            <v>4.05</v>
          </cell>
        </row>
        <row r="730">
          <cell r="A730" t="str">
            <v>094376987010</v>
          </cell>
          <cell r="B730" t="str">
            <v>2131502</v>
          </cell>
          <cell r="C730" t="str">
            <v>W&amp;N GALERIA ACRYLIQUE 120ML ROSE PERMANENT</v>
          </cell>
          <cell r="D730">
            <v>22</v>
          </cell>
          <cell r="E730"/>
          <cell r="F730"/>
          <cell r="G730" t="str">
            <v>WN GAC 120ML ROSE PERM</v>
          </cell>
          <cell r="H730" t="str">
            <v>W&amp;N GALERIA ACRYLIC COLOUR 120ML PERM ROSE</v>
          </cell>
          <cell r="I730" t="str">
            <v>WN GAC 120ML PERM ROSE</v>
          </cell>
          <cell r="J730">
            <v>3.97</v>
          </cell>
          <cell r="K730">
            <v>4.05</v>
          </cell>
        </row>
        <row r="731">
          <cell r="A731" t="str">
            <v>094376986730</v>
          </cell>
          <cell r="B731" t="str">
            <v>2131533</v>
          </cell>
          <cell r="C731" t="str">
            <v>W&amp;N GALERIA ACRYLIQUE 120ML ROUGE PRIMAIRE</v>
          </cell>
          <cell r="D731">
            <v>22</v>
          </cell>
          <cell r="E731"/>
          <cell r="F731"/>
          <cell r="G731" t="str">
            <v>WN GAC 120ML RGE PRIM</v>
          </cell>
          <cell r="H731" t="str">
            <v>W&amp;N GALERIA ACRYLIC COLOUR 120ML PROCESS MAGENTA</v>
          </cell>
          <cell r="I731" t="str">
            <v>WN GAC 120ML PROCESS MAG</v>
          </cell>
          <cell r="J731">
            <v>3.97</v>
          </cell>
          <cell r="K731">
            <v>4.05</v>
          </cell>
        </row>
        <row r="732">
          <cell r="A732" t="str">
            <v>094376986921</v>
          </cell>
          <cell r="B732" t="str">
            <v>2131437</v>
          </cell>
          <cell r="C732" t="str">
            <v>W&amp;N GALERIA ACRYLIQUE 120ML TERRACOTTA PALE</v>
          </cell>
          <cell r="D732">
            <v>22</v>
          </cell>
          <cell r="E732"/>
          <cell r="F732"/>
          <cell r="G732" t="str">
            <v>WN GAC 120MLTERRACOTTA PL</v>
          </cell>
          <cell r="H732" t="str">
            <v>W&amp;N GALERIA ACRYLIC COLOUR 120ML PALE TERRACOTTA</v>
          </cell>
          <cell r="I732" t="str">
            <v>WN GAC 120ML PL TRACTA</v>
          </cell>
          <cell r="J732">
            <v>3.97</v>
          </cell>
          <cell r="K732">
            <v>4.05</v>
          </cell>
        </row>
        <row r="733">
          <cell r="A733" t="str">
            <v>094376986808</v>
          </cell>
          <cell r="B733" t="str">
            <v>2131074</v>
          </cell>
          <cell r="C733" t="str">
            <v>W&amp;N GALERIA ACRYLIQUE 120ML TERRE DE SIENNE BRULEE</v>
          </cell>
          <cell r="D733">
            <v>22</v>
          </cell>
          <cell r="E733"/>
          <cell r="F733"/>
          <cell r="G733" t="str">
            <v>WN GAC 120ML TSB</v>
          </cell>
          <cell r="H733" t="str">
            <v>W&amp;N GALERIA ACRYLIC COLOUR 120ML BURNT SIENNA</v>
          </cell>
          <cell r="I733" t="str">
            <v>WN GAC 120ML BRT SIEN</v>
          </cell>
          <cell r="J733">
            <v>3.97</v>
          </cell>
          <cell r="K733">
            <v>4.05</v>
          </cell>
        </row>
        <row r="734">
          <cell r="A734" t="str">
            <v>094376986518</v>
          </cell>
          <cell r="B734" t="str">
            <v>2131077</v>
          </cell>
          <cell r="C734" t="str">
            <v>W&amp;N GALERIA ACRYLIQUE 120ML TERRE DE SIENNE BRULEE OPAQUE</v>
          </cell>
          <cell r="D734">
            <v>22</v>
          </cell>
          <cell r="E734"/>
          <cell r="F734"/>
          <cell r="G734" t="str">
            <v>WN GAC 120ML TSB OPAQUE</v>
          </cell>
          <cell r="H734" t="str">
            <v>W&amp;N GALERIA ACRYLIC COLOUR 120ML BURNT SIENNA OPA</v>
          </cell>
          <cell r="I734" t="str">
            <v>WN GAC 120ML BRT SIEN OPA</v>
          </cell>
          <cell r="J734">
            <v>3.97</v>
          </cell>
          <cell r="K734">
            <v>4.05</v>
          </cell>
        </row>
        <row r="735">
          <cell r="A735" t="str">
            <v>094376987041</v>
          </cell>
          <cell r="B735" t="str">
            <v>2131552</v>
          </cell>
          <cell r="C735" t="str">
            <v>W&amp;N GALERIA ACRYLIQUE 120ML TERRE DE SIENNE NATURELLE</v>
          </cell>
          <cell r="D735">
            <v>22</v>
          </cell>
          <cell r="E735"/>
          <cell r="F735"/>
          <cell r="G735" t="str">
            <v>WN GAC 120ML TSN</v>
          </cell>
          <cell r="H735" t="str">
            <v>W&amp;N GALERIA ACRYLIC COLOUR 120ML RAW SIENNA</v>
          </cell>
          <cell r="I735" t="str">
            <v>WN GAC 120ML RAW SIEN</v>
          </cell>
          <cell r="J735">
            <v>3.97</v>
          </cell>
          <cell r="K735">
            <v>4.05</v>
          </cell>
        </row>
        <row r="736">
          <cell r="A736" t="str">
            <v>094376986587</v>
          </cell>
          <cell r="B736" t="str">
            <v>2131553</v>
          </cell>
          <cell r="C736" t="str">
            <v>W&amp;N GALERIA ACRYLIQUE 120ML TERRE DE SIENNE NATURELLE OPAQUE</v>
          </cell>
          <cell r="D736">
            <v>22</v>
          </cell>
          <cell r="E736"/>
          <cell r="F736"/>
          <cell r="G736" t="str">
            <v>WN GAC 120ML TSN OPAQUE</v>
          </cell>
          <cell r="H736" t="str">
            <v>W&amp;N GALERIA ACRYLIC COLOUR 120ML RAW SIENNA OPAQ</v>
          </cell>
          <cell r="I736" t="str">
            <v>WN GAC 120ML RAW SIEN OPA</v>
          </cell>
          <cell r="J736">
            <v>3.97</v>
          </cell>
          <cell r="K736">
            <v>4.05</v>
          </cell>
        </row>
        <row r="737">
          <cell r="A737" t="str">
            <v>094376986600</v>
          </cell>
          <cell r="B737" t="str">
            <v>2131076</v>
          </cell>
          <cell r="C737" t="str">
            <v>W&amp;N GALERIA ACRYLIQUE 120ML TERRE D'OMBRE BRULEE</v>
          </cell>
          <cell r="D737">
            <v>22</v>
          </cell>
          <cell r="E737"/>
          <cell r="F737"/>
          <cell r="G737" t="str">
            <v>WN GAC 120ML TOB</v>
          </cell>
          <cell r="H737" t="str">
            <v>W&amp;N GALERIA ACRYLIC COLOUR 120ML BURNT UMBER</v>
          </cell>
          <cell r="I737" t="str">
            <v>WN GAC 120ML BRT UMB</v>
          </cell>
          <cell r="J737">
            <v>3.97</v>
          </cell>
          <cell r="K737">
            <v>4.05</v>
          </cell>
        </row>
        <row r="738">
          <cell r="A738" t="str">
            <v>094376987058</v>
          </cell>
          <cell r="B738" t="str">
            <v>2131554</v>
          </cell>
          <cell r="C738" t="str">
            <v>W&amp;N GALERIA ACRYLIQUE 120ML TERRE D'OMBRE NATURELLE</v>
          </cell>
          <cell r="D738">
            <v>22</v>
          </cell>
          <cell r="E738"/>
          <cell r="F738"/>
          <cell r="G738" t="str">
            <v>WN GAC 120ML TON</v>
          </cell>
          <cell r="H738" t="str">
            <v>W&amp;N GALERIA ACRYLIC COLOUR 120ML RAW UMBER</v>
          </cell>
          <cell r="I738" t="str">
            <v>WN GAC 120ML RAW UMB</v>
          </cell>
          <cell r="J738">
            <v>3.97</v>
          </cell>
          <cell r="K738">
            <v>4.05</v>
          </cell>
        </row>
        <row r="739">
          <cell r="A739" t="str">
            <v>094376986938</v>
          </cell>
          <cell r="B739" t="str">
            <v>2131438</v>
          </cell>
          <cell r="C739" t="str">
            <v>W&amp;N GALERIA ACRYLIQUE 120ML TERRE D'OMBRE PALE</v>
          </cell>
          <cell r="D739">
            <v>22</v>
          </cell>
          <cell r="E739"/>
          <cell r="F739"/>
          <cell r="G739" t="str">
            <v>WN GAC 120ML TOP</v>
          </cell>
          <cell r="H739" t="str">
            <v>W&amp;N GALERIA ACRYLIC COLOUR 120ML PALE UMBER</v>
          </cell>
          <cell r="I739" t="str">
            <v>WN GAC 120ML PL UMB</v>
          </cell>
          <cell r="J739">
            <v>3.97</v>
          </cell>
          <cell r="K739">
            <v>4.05</v>
          </cell>
        </row>
        <row r="740">
          <cell r="A740" t="str">
            <v>094376986501</v>
          </cell>
          <cell r="B740" t="str">
            <v>2131060</v>
          </cell>
          <cell r="C740" t="str">
            <v>W&amp;N GALERIA ACRYLIQUE 120ML TITANE ECRU</v>
          </cell>
          <cell r="D740">
            <v>22</v>
          </cell>
          <cell r="E740"/>
          <cell r="F740"/>
          <cell r="G740" t="str">
            <v>WN GAC 120ML TITANE ECRU</v>
          </cell>
          <cell r="H740" t="str">
            <v>W&amp;N GALERIA ACRYLIC COLOUR 120ML BUFF TITANIUM</v>
          </cell>
          <cell r="I740" t="str">
            <v>WN GAC 120ML BUFF TITA</v>
          </cell>
          <cell r="J740">
            <v>3.97</v>
          </cell>
          <cell r="K740">
            <v>4.05</v>
          </cell>
        </row>
        <row r="741">
          <cell r="A741" t="str">
            <v>094376986860</v>
          </cell>
          <cell r="B741" t="str">
            <v>2131232</v>
          </cell>
          <cell r="C741" t="str">
            <v>W&amp;N GALERIA ACRYLIQUE 120ML TURQUOISE FONCE</v>
          </cell>
          <cell r="D741">
            <v>22</v>
          </cell>
          <cell r="E741"/>
          <cell r="F741"/>
          <cell r="G741" t="str">
            <v>WN GAC 120ML TURQ FCE</v>
          </cell>
          <cell r="H741" t="str">
            <v>W&amp;N GALERIA ACRYLIC COLOUR 120ML DEEP TURQUOISE</v>
          </cell>
          <cell r="I741" t="str">
            <v>WN GAC 120ML DP TURQ</v>
          </cell>
          <cell r="J741">
            <v>3.97</v>
          </cell>
          <cell r="K741">
            <v>4.05</v>
          </cell>
        </row>
        <row r="742">
          <cell r="A742" t="str">
            <v>094376986709</v>
          </cell>
          <cell r="B742" t="str">
            <v>2131483</v>
          </cell>
          <cell r="C742" t="str">
            <v>W&amp;N GALERIA ACRYLIQUE 120ML VERT CLAIR PERMANENT</v>
          </cell>
          <cell r="D742">
            <v>22</v>
          </cell>
          <cell r="E742"/>
          <cell r="F742"/>
          <cell r="G742" t="str">
            <v>WN GAC 120ML VERT CL PERM</v>
          </cell>
          <cell r="H742" t="str">
            <v>W&amp;N GALERIA ACRYLIC COLOUR 120ML PERM GREEN LIGHT</v>
          </cell>
          <cell r="I742" t="str">
            <v>WN GAC 120ML PERM GRE LGT</v>
          </cell>
          <cell r="J742">
            <v>3.97</v>
          </cell>
          <cell r="K742">
            <v>4.05</v>
          </cell>
        </row>
        <row r="743">
          <cell r="A743" t="str">
            <v>094376986556</v>
          </cell>
          <cell r="B743" t="str">
            <v>2131311</v>
          </cell>
          <cell r="C743" t="str">
            <v>W&amp;N GALERIA ACRYLIQUE 120ML VERT DE HOOKER</v>
          </cell>
          <cell r="D743">
            <v>22</v>
          </cell>
          <cell r="E743"/>
          <cell r="F743"/>
          <cell r="G743" t="str">
            <v>WN GAC 120ML VERT HOOKER</v>
          </cell>
          <cell r="H743" t="str">
            <v>W&amp;N GALERIA ACRYLIC COLOUR 120ML HOOKER'S GREEN</v>
          </cell>
          <cell r="I743" t="str">
            <v>WN GAC 120ML HKER'S GRE</v>
          </cell>
          <cell r="J743">
            <v>3.97</v>
          </cell>
          <cell r="K743">
            <v>4.05</v>
          </cell>
        </row>
        <row r="744">
          <cell r="A744" t="str">
            <v>094376986723</v>
          </cell>
          <cell r="B744" t="str">
            <v>2131522</v>
          </cell>
          <cell r="C744" t="str">
            <v>W&amp;N GALERIA ACRYLIQUE 120ML VERT DE PHTALOCYANINE</v>
          </cell>
          <cell r="D744">
            <v>22</v>
          </cell>
          <cell r="E744"/>
          <cell r="F744"/>
          <cell r="G744" t="str">
            <v>WN GAC 120ML VERT PHTALO</v>
          </cell>
          <cell r="H744" t="str">
            <v>W&amp;N GALERIA ACRYLIC COLOUR 120ML PHTHALO GREEN</v>
          </cell>
          <cell r="I744" t="str">
            <v>WN GAC 120ML PHTLO GRE</v>
          </cell>
          <cell r="J744">
            <v>3.97</v>
          </cell>
          <cell r="K744">
            <v>4.05</v>
          </cell>
        </row>
        <row r="745">
          <cell r="A745" t="str">
            <v>094376986754</v>
          </cell>
          <cell r="B745" t="str">
            <v>2131599</v>
          </cell>
          <cell r="C745" t="str">
            <v>W&amp;N GALERIA ACRYLIQUE 120ML VERT DE VESSIE</v>
          </cell>
          <cell r="D745">
            <v>22</v>
          </cell>
          <cell r="E745"/>
          <cell r="F745"/>
          <cell r="G745" t="str">
            <v>WN GAC 120ML VERT VESSIE</v>
          </cell>
          <cell r="H745" t="str">
            <v>W&amp;N GALERIA ACRYLIC COLOUR 120ML SAP GREEN</v>
          </cell>
          <cell r="I745" t="str">
            <v>WN GAC 120ML SAP GRE</v>
          </cell>
          <cell r="J745">
            <v>3.97</v>
          </cell>
          <cell r="K745">
            <v>4.05</v>
          </cell>
        </row>
        <row r="746">
          <cell r="A746" t="str">
            <v>094376986877</v>
          </cell>
          <cell r="B746" t="str">
            <v>2131294</v>
          </cell>
          <cell r="C746" t="str">
            <v>W&amp;N GALERIA ACRYLIQUE 120ML VERT DORE</v>
          </cell>
          <cell r="D746">
            <v>22</v>
          </cell>
          <cell r="E746"/>
          <cell r="F746"/>
          <cell r="G746" t="str">
            <v>WN GAC 120ML VERT DORE</v>
          </cell>
          <cell r="H746" t="str">
            <v>W&amp;N GALERIA ACRYLIC COLOUR 120ML GREEN GOLD</v>
          </cell>
          <cell r="I746" t="str">
            <v>WN GAC 120ML GRE GLD</v>
          </cell>
          <cell r="J746">
            <v>3.97</v>
          </cell>
          <cell r="K746">
            <v>4.05</v>
          </cell>
        </row>
        <row r="747">
          <cell r="A747" t="str">
            <v>094376986990</v>
          </cell>
          <cell r="B747" t="str">
            <v>2131482</v>
          </cell>
          <cell r="C747" t="str">
            <v>W&amp;N GALERIA ACRYLIQUE 120ML VERT FONCE PERMANENT</v>
          </cell>
          <cell r="D747">
            <v>22</v>
          </cell>
          <cell r="E747"/>
          <cell r="F747"/>
          <cell r="G747" t="str">
            <v>WN GAC 120ML VERT FC PERM</v>
          </cell>
          <cell r="H747" t="str">
            <v>W&amp;N GALERIA ACRYLIC COLOUR 120ML PERM GREEN DEEP</v>
          </cell>
          <cell r="I747" t="str">
            <v>WN GAC 120ML PERM GRE DP</v>
          </cell>
          <cell r="J747">
            <v>3.97</v>
          </cell>
          <cell r="K747">
            <v>4.05</v>
          </cell>
        </row>
        <row r="748">
          <cell r="A748" t="str">
            <v>094376986969</v>
          </cell>
          <cell r="B748" t="str">
            <v>2131447</v>
          </cell>
          <cell r="C748" t="str">
            <v>W&amp;N GALERIA ACRYLIQUE 120ML VERT OLIVE</v>
          </cell>
          <cell r="D748">
            <v>22</v>
          </cell>
          <cell r="E748"/>
          <cell r="F748"/>
          <cell r="G748" t="str">
            <v>WN GAC 120ML VERT OLIVE</v>
          </cell>
          <cell r="H748" t="str">
            <v>W&amp;N GALERIA ACRYLIC COLOUR 120ML OLIVE GREEN</v>
          </cell>
          <cell r="I748" t="str">
            <v>WN GAC 120ML OLIVE GRE</v>
          </cell>
          <cell r="J748">
            <v>3.97</v>
          </cell>
          <cell r="K748">
            <v>4.05</v>
          </cell>
        </row>
        <row r="749">
          <cell r="A749" t="str">
            <v>094376987003</v>
          </cell>
          <cell r="B749" t="str">
            <v>2131484</v>
          </cell>
          <cell r="C749" t="str">
            <v>W&amp;N GALERIA ACRYLIQUE 120ML VERT PERMANENT MOYEN</v>
          </cell>
          <cell r="D749">
            <v>22</v>
          </cell>
          <cell r="E749"/>
          <cell r="F749"/>
          <cell r="G749" t="str">
            <v>WN GAC 120ML VER PERM MOY</v>
          </cell>
          <cell r="H749" t="str">
            <v>W&amp;N GALERIA ACRYLIC COLOUR 120ML PERM GREEN MED</v>
          </cell>
          <cell r="I749" t="str">
            <v>WN GAC 120ML PERM GRE MED</v>
          </cell>
          <cell r="J749">
            <v>3.97</v>
          </cell>
          <cell r="K749">
            <v>4.05</v>
          </cell>
        </row>
        <row r="750">
          <cell r="A750" t="str">
            <v>094376986945</v>
          </cell>
          <cell r="B750" t="str">
            <v>2131444</v>
          </cell>
          <cell r="C750" t="str">
            <v>W&amp;N GALERIA ACRYLIQUE 120ML VIOLET PALE</v>
          </cell>
          <cell r="D750">
            <v>22</v>
          </cell>
          <cell r="E750"/>
          <cell r="F750"/>
          <cell r="G750" t="str">
            <v>WN GAC 120ML VIOLET PALE</v>
          </cell>
          <cell r="H750" t="str">
            <v>W&amp;N GALERIA ACRYLIC COLOUR 120ML PALE VIOLET</v>
          </cell>
          <cell r="I750" t="str">
            <v>WN GAC 120ML PL VLT</v>
          </cell>
          <cell r="J750">
            <v>3.97</v>
          </cell>
          <cell r="K750">
            <v>4.05</v>
          </cell>
        </row>
        <row r="751">
          <cell r="A751" t="str">
            <v>094376987096</v>
          </cell>
          <cell r="B751" t="str">
            <v>2131728</v>
          </cell>
          <cell r="C751" t="str">
            <v>W&amp;N GALERIA ACRYLIQUE 120ML VIOLET WINSOR</v>
          </cell>
          <cell r="D751">
            <v>22</v>
          </cell>
          <cell r="E751"/>
          <cell r="F751"/>
          <cell r="G751" t="str">
            <v>WN GAC 120ML VIOLET WINS</v>
          </cell>
          <cell r="H751" t="str">
            <v>W&amp;N GALERIA ACRYLIC COLOUR 120ML WINSOR VIOLET</v>
          </cell>
          <cell r="I751" t="str">
            <v>WN GAC 120ML WSR VLT</v>
          </cell>
          <cell r="J751">
            <v>3.97</v>
          </cell>
          <cell r="K751">
            <v>4.05</v>
          </cell>
        </row>
        <row r="752">
          <cell r="A752" t="str">
            <v>094376987065</v>
          </cell>
          <cell r="B752" t="str">
            <v>2131617</v>
          </cell>
          <cell r="C752" t="str">
            <v>W&amp;N GALERIA ACRYLIQUE 120ML ARGENT</v>
          </cell>
          <cell r="D752">
            <v>22</v>
          </cell>
          <cell r="E752"/>
          <cell r="F752"/>
          <cell r="G752" t="str">
            <v>WN GAC 120ML ARGENT</v>
          </cell>
          <cell r="H752" t="str">
            <v>W&amp;N GALERIA ACRYLIC COLOUR 120ML SILVER</v>
          </cell>
          <cell r="I752" t="str">
            <v>WN GAC 120ML SLVR</v>
          </cell>
          <cell r="J752">
            <v>4.8499999999999996</v>
          </cell>
          <cell r="K752">
            <v>4.95</v>
          </cell>
        </row>
        <row r="753">
          <cell r="A753" t="str">
            <v>094376986662</v>
          </cell>
          <cell r="B753" t="str">
            <v>2131283</v>
          </cell>
          <cell r="C753" t="str">
            <v>W&amp;N GALERIA ACRYLIQUE 120ML OR</v>
          </cell>
          <cell r="D753">
            <v>22</v>
          </cell>
          <cell r="E753"/>
          <cell r="F753"/>
          <cell r="G753" t="str">
            <v>WN GAC 120ML OR</v>
          </cell>
          <cell r="H753" t="str">
            <v>W&amp;N GALERIA ACRYLIC COLOUR 120ML GOLD</v>
          </cell>
          <cell r="I753" t="str">
            <v>WN GAC 120ML GLD</v>
          </cell>
          <cell r="J753">
            <v>4.8499999999999996</v>
          </cell>
          <cell r="K753">
            <v>4.95</v>
          </cell>
        </row>
        <row r="754">
          <cell r="A754" t="str">
            <v>5012572009751</v>
          </cell>
          <cell r="B754" t="str">
            <v>2154644</v>
          </cell>
          <cell r="C754" t="str">
            <v>W&amp;N GALERIA ACRYLIQUE 1L BLANC DE TITANE</v>
          </cell>
          <cell r="D754">
            <v>22</v>
          </cell>
          <cell r="E754"/>
          <cell r="F754"/>
          <cell r="G754" t="str">
            <v>WN GAC 1L BLANC TITANE</v>
          </cell>
          <cell r="H754" t="str">
            <v>W&amp;N GALERIA ACRYLIC COLOUR 1LTR TITANIUM WHITE</v>
          </cell>
          <cell r="I754" t="str">
            <v>WN GAC 1L TITA WH</v>
          </cell>
          <cell r="J754">
            <v>18.66</v>
          </cell>
          <cell r="K754">
            <v>19.03</v>
          </cell>
        </row>
        <row r="755">
          <cell r="A755" t="str">
            <v>094376914917</v>
          </cell>
          <cell r="B755" t="str">
            <v>2154074</v>
          </cell>
          <cell r="C755" t="str">
            <v>W&amp;N GALERIA ACRYLIQUE 1L TERRE DE SIENNE BRULEE</v>
          </cell>
          <cell r="D755">
            <v>22</v>
          </cell>
          <cell r="E755"/>
          <cell r="F755"/>
          <cell r="G755" t="str">
            <v>WN GAC 1L T S B</v>
          </cell>
          <cell r="H755" t="str">
            <v>W&amp;N GALERIA ACRYLIC COLOUR 1L BURNT SIENNA</v>
          </cell>
          <cell r="I755" t="str">
            <v>WN GAC 1L BRT SIEN</v>
          </cell>
          <cell r="J755">
            <v>18.66</v>
          </cell>
          <cell r="K755">
            <v>19.03</v>
          </cell>
        </row>
        <row r="756">
          <cell r="A756" t="str">
            <v>094376984873</v>
          </cell>
          <cell r="B756" t="str">
            <v>2154076</v>
          </cell>
          <cell r="C756" t="str">
            <v>W&amp;N GALERIA ACRYLIQUE 1L TERRE D'OMBRE BRULEE</v>
          </cell>
          <cell r="D756">
            <v>22</v>
          </cell>
          <cell r="E756"/>
          <cell r="F756"/>
          <cell r="G756" t="str">
            <v>WN GAC 1L TERRE D'OMBRE BRULEE</v>
          </cell>
          <cell r="H756" t="str">
            <v>W&amp;N GALERIA ACRYLIC COLOUR 1L BURNT UMBER</v>
          </cell>
          <cell r="I756" t="str">
            <v>WN GAC 1L BRT UMB</v>
          </cell>
          <cell r="J756">
            <v>18.66</v>
          </cell>
          <cell r="K756">
            <v>19.03</v>
          </cell>
        </row>
        <row r="757">
          <cell r="A757" t="str">
            <v>094376984880</v>
          </cell>
          <cell r="B757" t="str">
            <v>2154090</v>
          </cell>
          <cell r="C757" t="str">
            <v>W&amp;N GALERIA ACRYLIQUE 1L CADMIUM ORANGE HUE</v>
          </cell>
          <cell r="D757">
            <v>22</v>
          </cell>
          <cell r="E757"/>
          <cell r="F757"/>
          <cell r="G757" t="str">
            <v>WN GAC 1L CADMIUM ORANGE HUE</v>
          </cell>
          <cell r="H757" t="str">
            <v>W&amp;N GALERIA ACRYLIC COLOUR 1L CD OGE HUE</v>
          </cell>
          <cell r="I757" t="str">
            <v>WN GAC 1L CAD ORA H</v>
          </cell>
          <cell r="J757">
            <v>18.66</v>
          </cell>
          <cell r="K757">
            <v>19.03</v>
          </cell>
        </row>
        <row r="758">
          <cell r="A758" t="str">
            <v>094376914924</v>
          </cell>
          <cell r="B758" t="str">
            <v>2154095</v>
          </cell>
          <cell r="C758" t="str">
            <v>W&amp;N GALERIA ACRYLIQUE 1L NUANCE DE ROUGE DE CADMIUM</v>
          </cell>
          <cell r="D758">
            <v>22</v>
          </cell>
          <cell r="E758"/>
          <cell r="F758"/>
          <cell r="G758" t="str">
            <v>WN GAC 1L NUA RGE CAD</v>
          </cell>
          <cell r="H758" t="str">
            <v>W&amp;N GALERIA ACRYLIC COLOUR 1L CD RED HUE</v>
          </cell>
          <cell r="I758" t="str">
            <v>WN GAC 1L CAD RED H</v>
          </cell>
          <cell r="J758">
            <v>18.66</v>
          </cell>
          <cell r="K758">
            <v>19.03</v>
          </cell>
        </row>
        <row r="759">
          <cell r="A759" t="str">
            <v>094376914948</v>
          </cell>
          <cell r="B759" t="str">
            <v>2154120</v>
          </cell>
          <cell r="C759" t="str">
            <v>W&amp;N GALERIA ACRYLIQUE 1L NUANCE DE JAUNE DE CADMIUM MOYEN</v>
          </cell>
          <cell r="D759">
            <v>22</v>
          </cell>
          <cell r="E759"/>
          <cell r="F759"/>
          <cell r="G759" t="str">
            <v>WN GAC 1L NUA JNE CAD MOYEN</v>
          </cell>
          <cell r="H759" t="str">
            <v>W&amp;N GALERIA ACRYLIC COLOUR 1L CD YEL MED HUE</v>
          </cell>
          <cell r="I759" t="str">
            <v>WN GAC 1L CAD YEL MED H</v>
          </cell>
          <cell r="J759">
            <v>18.66</v>
          </cell>
          <cell r="K759">
            <v>19.03</v>
          </cell>
        </row>
        <row r="760">
          <cell r="A760" t="str">
            <v>094376914931</v>
          </cell>
          <cell r="B760" t="str">
            <v>2154114</v>
          </cell>
          <cell r="C760" t="str">
            <v>W&amp;N GALERIA ACRYLIQUE 1L NUANCE DE JAUNE DE CADMIUM PALE</v>
          </cell>
          <cell r="D760">
            <v>22</v>
          </cell>
          <cell r="E760"/>
          <cell r="F760"/>
          <cell r="G760" t="str">
            <v>WN GAC 1L NUA JNE CAD PALE</v>
          </cell>
          <cell r="H760" t="str">
            <v>W&amp;N GALERIA ACRYLIC COLOUR 1L CD YEL PAL HUE</v>
          </cell>
          <cell r="I760" t="str">
            <v>WN GAC 1L CAD YEL PL H</v>
          </cell>
          <cell r="J760">
            <v>18.66</v>
          </cell>
          <cell r="K760">
            <v>19.03</v>
          </cell>
        </row>
        <row r="761">
          <cell r="A761" t="str">
            <v>094376984897</v>
          </cell>
          <cell r="B761" t="str">
            <v>2154115</v>
          </cell>
          <cell r="C761" t="str">
            <v>W&amp;N GALERIA ACRYLIQUE 1L NUANCE DE JAUNE DE CADMIUM FONCE</v>
          </cell>
          <cell r="D761">
            <v>22</v>
          </cell>
          <cell r="E761"/>
          <cell r="F761"/>
          <cell r="G761" t="str">
            <v>WN GAC 1L NUA JNE CAD FONCE</v>
          </cell>
          <cell r="H761" t="str">
            <v>W&amp;N GALERIA ACRYLIC COLOUR 1L CD YEL DP HUE</v>
          </cell>
          <cell r="I761" t="str">
            <v>WN GAC 1L CAD YEL DP H</v>
          </cell>
          <cell r="J761">
            <v>18.66</v>
          </cell>
          <cell r="K761">
            <v>19.03</v>
          </cell>
        </row>
        <row r="762">
          <cell r="A762" t="str">
            <v>094376984903</v>
          </cell>
          <cell r="B762" t="str">
            <v>2154138</v>
          </cell>
          <cell r="C762" t="str">
            <v>W&amp;N GALERIA ACRYLIQUE 1L NUANCE DE BLEU CERULEUM</v>
          </cell>
          <cell r="D762">
            <v>22</v>
          </cell>
          <cell r="E762"/>
          <cell r="F762"/>
          <cell r="G762" t="str">
            <v>WN GAC 1L NUA BLEU CERULEUM</v>
          </cell>
          <cell r="H762" t="str">
            <v>W&amp;N GALERIA ACRYLIC COLOUR 1L CERULE BLUE HUE</v>
          </cell>
          <cell r="I762" t="str">
            <v>WN GAC 1L CERU BL H</v>
          </cell>
          <cell r="J762">
            <v>18.66</v>
          </cell>
          <cell r="K762">
            <v>19.03</v>
          </cell>
        </row>
        <row r="763">
          <cell r="A763" t="str">
            <v>094376914962</v>
          </cell>
          <cell r="B763" t="str">
            <v>2154203</v>
          </cell>
          <cell r="C763" t="str">
            <v>W&amp;N GALERIA ACRYLIQUE 1L CRAMOISIE</v>
          </cell>
          <cell r="D763">
            <v>22</v>
          </cell>
          <cell r="E763"/>
          <cell r="F763"/>
          <cell r="G763" t="str">
            <v>WN GAC 1L CRAMOISIE</v>
          </cell>
          <cell r="H763" t="str">
            <v>W&amp;N GALERIA ACRYLIC COLOUR 1L CRIMSON</v>
          </cell>
          <cell r="I763" t="str">
            <v>WN GAC 1L CRIM</v>
          </cell>
          <cell r="J763">
            <v>18.66</v>
          </cell>
          <cell r="K763">
            <v>19.03</v>
          </cell>
        </row>
        <row r="764">
          <cell r="A764" t="str">
            <v>094376984910</v>
          </cell>
          <cell r="B764" t="str">
            <v>2154331</v>
          </cell>
          <cell r="C764" t="str">
            <v>W&amp;N GALERIA ACRYLIQUE 1L NOIR D'IVOIRE</v>
          </cell>
          <cell r="D764">
            <v>22</v>
          </cell>
          <cell r="E764"/>
          <cell r="F764"/>
          <cell r="G764" t="str">
            <v>WN GAC 1L NOIR D'IVOIRE</v>
          </cell>
          <cell r="H764" t="str">
            <v>W&amp;N GALERIA ACRYLIC COLOUR 1L IVORY BLACK</v>
          </cell>
          <cell r="I764" t="str">
            <v>WN GAC 1L IVO BLA</v>
          </cell>
          <cell r="J764">
            <v>18.66</v>
          </cell>
          <cell r="K764">
            <v>19.03</v>
          </cell>
        </row>
        <row r="765">
          <cell r="A765" t="str">
            <v>094376984927</v>
          </cell>
          <cell r="B765" t="str">
            <v>2154346</v>
          </cell>
          <cell r="C765" t="str">
            <v>W&amp;N GALERIA ACRYLIQUE 1L JAUNE CITRON</v>
          </cell>
          <cell r="D765">
            <v>22</v>
          </cell>
          <cell r="E765"/>
          <cell r="F765"/>
          <cell r="G765" t="str">
            <v>WN GAC 1L JAUNE CITRON</v>
          </cell>
          <cell r="H765" t="str">
            <v>W&amp;N GALERIA ACRYLIC COLOUR 1L LEMON YELLOW</v>
          </cell>
          <cell r="I765" t="str">
            <v>WN GAC 1L LEM YEL</v>
          </cell>
          <cell r="J765">
            <v>18.66</v>
          </cell>
          <cell r="K765">
            <v>19.03</v>
          </cell>
        </row>
        <row r="766">
          <cell r="A766" t="str">
            <v>094376984934</v>
          </cell>
          <cell r="B766" t="str">
            <v>2154415</v>
          </cell>
          <cell r="C766" t="str">
            <v>W&amp;N GALERIA ACRYLIQUE 1L BLANC POUR MELANGES</v>
          </cell>
          <cell r="D766">
            <v>22</v>
          </cell>
          <cell r="E766"/>
          <cell r="F766"/>
          <cell r="G766" t="str">
            <v>WN GAC 1L BLANC POUR MELANGES</v>
          </cell>
          <cell r="H766" t="str">
            <v>W&amp;N GALERIA ACRYLIC COLOUR 1L MIXING WHITE</v>
          </cell>
          <cell r="I766" t="str">
            <v>WN GAC 1L MIX WH</v>
          </cell>
          <cell r="J766">
            <v>18.66</v>
          </cell>
          <cell r="K766">
            <v>19.03</v>
          </cell>
        </row>
        <row r="767">
          <cell r="A767" t="str">
            <v>5012572009775</v>
          </cell>
          <cell r="B767" t="str">
            <v>2154386</v>
          </cell>
          <cell r="C767" t="str">
            <v>W&amp;N GALERIA ACRYLIQUE 1L NOIR DE MARS</v>
          </cell>
          <cell r="D767">
            <v>22</v>
          </cell>
          <cell r="E767"/>
          <cell r="F767"/>
          <cell r="G767" t="str">
            <v>WN GAC 1L NOIR DE MARS</v>
          </cell>
          <cell r="H767" t="str">
            <v>W&amp;N GALERIA ACRYLIC COLOUR 1LTR MARS BLACK</v>
          </cell>
          <cell r="I767" t="str">
            <v>WN GAC 1L MARS BLA</v>
          </cell>
          <cell r="J767">
            <v>18.66</v>
          </cell>
          <cell r="K767">
            <v>19.03</v>
          </cell>
        </row>
        <row r="768">
          <cell r="A768" t="str">
            <v>094376984941</v>
          </cell>
          <cell r="B768" t="str">
            <v>2154465</v>
          </cell>
          <cell r="C768" t="str">
            <v>W&amp;N GALERIA ACRYLIQUE 1L GRIS DE PAYNE</v>
          </cell>
          <cell r="D768">
            <v>22</v>
          </cell>
          <cell r="E768"/>
          <cell r="F768"/>
          <cell r="G768" t="str">
            <v>WN GAC 1L GRIS DE PAYNE</v>
          </cell>
          <cell r="H768" t="str">
            <v>W&amp;N GALERIA ACRYLIC COLOUR 1L PAYNES GREY</v>
          </cell>
          <cell r="I768" t="str">
            <v>WN GAC 1L PAYNES GRY</v>
          </cell>
          <cell r="J768">
            <v>18.66</v>
          </cell>
          <cell r="K768">
            <v>19.03</v>
          </cell>
        </row>
        <row r="769">
          <cell r="A769" t="str">
            <v>094376984989</v>
          </cell>
          <cell r="B769" t="str">
            <v>2154599</v>
          </cell>
          <cell r="C769" t="str">
            <v>W&amp;N GALERIA ACRYLIQUE 1L VERT DE VESSIE</v>
          </cell>
          <cell r="D769">
            <v>22</v>
          </cell>
          <cell r="E769"/>
          <cell r="F769"/>
          <cell r="G769" t="str">
            <v>WN GAC 1L VERT DE VESSIE</v>
          </cell>
          <cell r="H769" t="str">
            <v>W&amp;N GALERIA ACRYLIC COLOUR 1L SAP GREEN</v>
          </cell>
          <cell r="I769" t="str">
            <v>WN GAC 1L SAP GRE</v>
          </cell>
          <cell r="J769">
            <v>18.66</v>
          </cell>
          <cell r="K769">
            <v>19.03</v>
          </cell>
        </row>
        <row r="770">
          <cell r="A770" t="str">
            <v>094376914993</v>
          </cell>
          <cell r="B770" t="str">
            <v>2154660</v>
          </cell>
          <cell r="C770" t="str">
            <v>W&amp;N GALERIA ACRYLIQUE 1L OUTREMER</v>
          </cell>
          <cell r="D770">
            <v>22</v>
          </cell>
          <cell r="E770"/>
          <cell r="F770"/>
          <cell r="G770" t="str">
            <v>WN GAC 1L OUTREMER</v>
          </cell>
          <cell r="H770" t="str">
            <v>W&amp;N GALERIA ACRYLIC COLOUR 1L ULTRAMAR</v>
          </cell>
          <cell r="I770" t="str">
            <v>WN GAC 1L ULTRA</v>
          </cell>
          <cell r="J770">
            <v>18.66</v>
          </cell>
          <cell r="K770">
            <v>19.03</v>
          </cell>
        </row>
        <row r="771">
          <cell r="A771" t="str">
            <v>094376984996</v>
          </cell>
          <cell r="B771" t="str">
            <v>2154682</v>
          </cell>
          <cell r="C771" t="str">
            <v>W&amp;N GALERIA ACRYLIQUE 1L NUANCE DE VERMILLON</v>
          </cell>
          <cell r="D771">
            <v>22</v>
          </cell>
          <cell r="E771"/>
          <cell r="F771"/>
          <cell r="G771" t="str">
            <v>WN GAC 1L NUANCE DE VERMILLON</v>
          </cell>
          <cell r="H771" t="str">
            <v>W&amp;N GALERIA ACRYLIC COLOUR 1L VERMILION</v>
          </cell>
          <cell r="I771" t="str">
            <v>WN GAC 1L VERM</v>
          </cell>
          <cell r="J771">
            <v>18.66</v>
          </cell>
          <cell r="K771">
            <v>19.03</v>
          </cell>
        </row>
        <row r="772">
          <cell r="A772" t="str">
            <v>094376915006</v>
          </cell>
          <cell r="B772" t="str">
            <v>2154706</v>
          </cell>
          <cell r="C772" t="str">
            <v>W&amp;N GALERIA ACRYLIQUE 1L WINSOR BLEUE</v>
          </cell>
          <cell r="D772">
            <v>22</v>
          </cell>
          <cell r="E772"/>
          <cell r="F772"/>
          <cell r="G772" t="str">
            <v>WN GAC 1L WINSOR BLEUE</v>
          </cell>
          <cell r="H772" t="str">
            <v>W&amp;N GALERIA ACRYLIC COLOUR 1L WINSOR BLEE</v>
          </cell>
          <cell r="I772" t="str">
            <v>WN GAC 1L WSR BLEUE</v>
          </cell>
          <cell r="J772">
            <v>18.66</v>
          </cell>
          <cell r="K772">
            <v>19.03</v>
          </cell>
        </row>
        <row r="773">
          <cell r="A773" t="str">
            <v>094376985009</v>
          </cell>
          <cell r="B773" t="str">
            <v>2154728</v>
          </cell>
          <cell r="C773" t="str">
            <v>W&amp;N GALERIA ACRYLIQUE 1L WINSOR VIOLET</v>
          </cell>
          <cell r="D773">
            <v>22</v>
          </cell>
          <cell r="E773"/>
          <cell r="F773"/>
          <cell r="G773" t="str">
            <v>WN GAC 1L WINSOR VIOLET</v>
          </cell>
          <cell r="H773" t="str">
            <v>W&amp;N GALERIA ACRYLIC COLOUR 1L WINSOR VIO</v>
          </cell>
          <cell r="I773" t="str">
            <v>WN GAC 1L WSR VLT</v>
          </cell>
          <cell r="J773">
            <v>18.66</v>
          </cell>
          <cell r="K773">
            <v>19.03</v>
          </cell>
        </row>
        <row r="774">
          <cell r="A774" t="str">
            <v>094376985016</v>
          </cell>
          <cell r="B774" t="str">
            <v>2154744</v>
          </cell>
          <cell r="C774" t="str">
            <v>W&amp;N GALERIA ACRYLIQUE 1L OCRE JAUNE</v>
          </cell>
          <cell r="D774">
            <v>22</v>
          </cell>
          <cell r="E774"/>
          <cell r="F774"/>
          <cell r="G774" t="str">
            <v>WN GAC 1L OCRE JAUNE</v>
          </cell>
          <cell r="H774" t="str">
            <v>W&amp;N GALERIA ACRYLIC COLOUR 1L YELLOW OCHRE</v>
          </cell>
          <cell r="I774" t="str">
            <v>WN GAC 1L YEL OCHRE</v>
          </cell>
          <cell r="J774">
            <v>18.66</v>
          </cell>
          <cell r="K774">
            <v>19.03</v>
          </cell>
        </row>
        <row r="775">
          <cell r="A775" t="str">
            <v>094376987171</v>
          </cell>
          <cell r="B775" t="str">
            <v>2137466</v>
          </cell>
          <cell r="C775" t="str">
            <v>W&amp;N GALERIA ACRYLIQUE 250ML ALIZARINE CRAMOISIE PERMANENTE</v>
          </cell>
          <cell r="D775">
            <v>22</v>
          </cell>
          <cell r="E775"/>
          <cell r="F775"/>
          <cell r="G775" t="str">
            <v>WN GAC 250ML ALIZAR CRAM</v>
          </cell>
          <cell r="H775" t="str">
            <v>W&amp;N GALERIA ACRYLIC COLOUR 250ML PERM ALIZ CRIMSO</v>
          </cell>
          <cell r="I775" t="str">
            <v>WN GAC 250ML PERM ALZ CRIM</v>
          </cell>
          <cell r="J775">
            <v>7.44</v>
          </cell>
          <cell r="K775">
            <v>7.59</v>
          </cell>
        </row>
        <row r="776">
          <cell r="A776" t="str">
            <v>094376914337</v>
          </cell>
          <cell r="B776" t="str">
            <v>2137644</v>
          </cell>
          <cell r="C776" t="str">
            <v>W&amp;N GALERIA ACRYLIQUE 250ML BLANC DE TITANE</v>
          </cell>
          <cell r="D776">
            <v>22</v>
          </cell>
          <cell r="E776"/>
          <cell r="F776"/>
          <cell r="G776" t="str">
            <v>WN GAC 250ML BLANC TITANE</v>
          </cell>
          <cell r="H776" t="str">
            <v>W&amp;N GALERIA ACRYLIC COLOUR 250ML TITANIUM WHITE</v>
          </cell>
          <cell r="I776" t="str">
            <v>WN GAC 250ML TITA WH</v>
          </cell>
          <cell r="J776">
            <v>7.44</v>
          </cell>
          <cell r="K776">
            <v>7.59</v>
          </cell>
        </row>
        <row r="777">
          <cell r="A777" t="str">
            <v>094376971903</v>
          </cell>
          <cell r="B777" t="str">
            <v>2137415</v>
          </cell>
          <cell r="C777" t="str">
            <v>W&amp;N GALERIA ACRYLIQUE 250ML BLANC MELANGE</v>
          </cell>
          <cell r="D777">
            <v>22</v>
          </cell>
          <cell r="E777"/>
          <cell r="F777"/>
          <cell r="G777" t="str">
            <v>WN GAC 250ML BLANC MLGE</v>
          </cell>
          <cell r="H777" t="str">
            <v>W&amp;N GALERIA ACRYLIC COLOUR 250ML Mixing White</v>
          </cell>
          <cell r="I777" t="str">
            <v>WN GAC 250ML MIX WH</v>
          </cell>
          <cell r="J777">
            <v>7.44</v>
          </cell>
          <cell r="K777">
            <v>7.59</v>
          </cell>
        </row>
        <row r="778">
          <cell r="A778" t="str">
            <v>884955030011</v>
          </cell>
          <cell r="B778" t="str">
            <v>2137516</v>
          </cell>
          <cell r="C778" t="str">
            <v>W&amp;N GALERIA ACRYLIQUE 250ML BLEU PHTALOCYANINE</v>
          </cell>
          <cell r="D778">
            <v>22</v>
          </cell>
          <cell r="E778"/>
          <cell r="F778"/>
          <cell r="G778" t="str">
            <v>WN GAC 250ML BLEU PHTALO</v>
          </cell>
          <cell r="H778" t="str">
            <v>W&amp;N GALERIA ACRYLIC COLOUR 250ML PHTALO BLUE</v>
          </cell>
          <cell r="I778" t="str">
            <v>WN GAC 250ML PHTLO BL</v>
          </cell>
          <cell r="J778">
            <v>7.44</v>
          </cell>
          <cell r="K778">
            <v>7.59</v>
          </cell>
        </row>
        <row r="779">
          <cell r="A779" t="str">
            <v>094376971859</v>
          </cell>
          <cell r="B779" t="str">
            <v>2137446</v>
          </cell>
          <cell r="C779" t="str">
            <v>W&amp;N GALERIA ACRYLIQUE 250ML BLEU POUDRE</v>
          </cell>
          <cell r="D779">
            <v>22</v>
          </cell>
          <cell r="E779"/>
          <cell r="F779"/>
          <cell r="G779" t="str">
            <v>WN GAC 250ML BLEU POUDRE</v>
          </cell>
          <cell r="H779" t="str">
            <v>W&amp;N GALERIA ACRYLIC COLOUR 250ML Powder Blue</v>
          </cell>
          <cell r="I779" t="str">
            <v>WN GAC 250ML POWDER BL</v>
          </cell>
          <cell r="J779">
            <v>7.44</v>
          </cell>
          <cell r="K779">
            <v>7.59</v>
          </cell>
        </row>
        <row r="780">
          <cell r="A780" t="str">
            <v>094376899672</v>
          </cell>
          <cell r="B780" t="str">
            <v>2137535</v>
          </cell>
          <cell r="C780" t="str">
            <v>W&amp;N GALERIA ACRYLIQUE 250ML BLEU PRIMAIRE</v>
          </cell>
          <cell r="D780">
            <v>22</v>
          </cell>
          <cell r="E780"/>
          <cell r="F780"/>
          <cell r="G780" t="str">
            <v>WN GAC 250ML BLEU PRIM</v>
          </cell>
          <cell r="H780" t="str">
            <v>W&amp;N GALERIA ACRYLIC COLOUR 250ML CYAN</v>
          </cell>
          <cell r="I780" t="str">
            <v>WN GAC 250ML PROCESS CYAN</v>
          </cell>
          <cell r="J780">
            <v>7.44</v>
          </cell>
          <cell r="K780">
            <v>7.59</v>
          </cell>
        </row>
        <row r="781">
          <cell r="A781" t="str">
            <v>094376914368</v>
          </cell>
          <cell r="B781" t="str">
            <v>2137706</v>
          </cell>
          <cell r="C781" t="str">
            <v>W&amp;N GALERIA ACRYLIQUE 250ML BLEU WINSOR (NUANCE ROUGE)</v>
          </cell>
          <cell r="D781">
            <v>22</v>
          </cell>
          <cell r="E781"/>
          <cell r="F781"/>
          <cell r="G781" t="str">
            <v>WN GAC 250ML BLEU WN NR</v>
          </cell>
          <cell r="H781" t="str">
            <v>W&amp;N GALERIA ACRYLIC COLOUR 250ML WINSOR BLUE</v>
          </cell>
          <cell r="I781" t="str">
            <v>WN GAC 250ML WSR BL</v>
          </cell>
          <cell r="J781">
            <v>7.44</v>
          </cell>
          <cell r="K781">
            <v>7.59</v>
          </cell>
        </row>
        <row r="782">
          <cell r="A782" t="str">
            <v>094376971835</v>
          </cell>
          <cell r="B782" t="str">
            <v>2137075</v>
          </cell>
          <cell r="C782" t="str">
            <v>W&amp;N GALERIA ACRYLIQUE 250ML BORDEAUX</v>
          </cell>
          <cell r="D782">
            <v>22</v>
          </cell>
          <cell r="E782"/>
          <cell r="F782"/>
          <cell r="G782" t="str">
            <v>WN GAC 250ML BORDEAUX</v>
          </cell>
          <cell r="H782" t="str">
            <v>W&amp;N GALERIA ACRYLIC COLOUR 250ML Burgundy</v>
          </cell>
          <cell r="I782" t="str">
            <v>WN GAC 250ML BURGUNDY</v>
          </cell>
          <cell r="J782">
            <v>7.44</v>
          </cell>
          <cell r="K782">
            <v>7.59</v>
          </cell>
        </row>
        <row r="783">
          <cell r="A783" t="str">
            <v>094376914238</v>
          </cell>
          <cell r="B783" t="str">
            <v>2137203</v>
          </cell>
          <cell r="C783" t="str">
            <v>W&amp;N GALERIA ACRYLIQUE 250ML CRAMOISIE</v>
          </cell>
          <cell r="D783">
            <v>22</v>
          </cell>
          <cell r="E783"/>
          <cell r="F783"/>
          <cell r="G783" t="str">
            <v>WN GAC 250ML CRAMOISIE</v>
          </cell>
          <cell r="H783" t="str">
            <v>W&amp;N GALERIA ACRYLIC COLOUR 250ML CRIMSON</v>
          </cell>
          <cell r="I783" t="str">
            <v>WN GAC 250ML CRIM</v>
          </cell>
          <cell r="J783">
            <v>7.44</v>
          </cell>
          <cell r="K783">
            <v>7.59</v>
          </cell>
        </row>
        <row r="784">
          <cell r="A784" t="str">
            <v>094376899603</v>
          </cell>
          <cell r="B784" t="str">
            <v>2137465</v>
          </cell>
          <cell r="C784" t="str">
            <v>W&amp;N GALERIA ACRYLIQUE 250ML GRIS DE PAYNE</v>
          </cell>
          <cell r="D784">
            <v>22</v>
          </cell>
          <cell r="E784"/>
          <cell r="F784"/>
          <cell r="G784" t="str">
            <v>WN GAC 250ML GRIS PAYNE</v>
          </cell>
          <cell r="H784" t="str">
            <v>W&amp;N GALERIA ACRYLIC COLOUR 250ML PAYNES GREY</v>
          </cell>
          <cell r="I784" t="str">
            <v>WN GAC 250ML PAYNES GRY</v>
          </cell>
          <cell r="J784">
            <v>7.44</v>
          </cell>
          <cell r="K784">
            <v>7.59</v>
          </cell>
        </row>
        <row r="785">
          <cell r="A785" t="str">
            <v>094376899641</v>
          </cell>
          <cell r="B785" t="str">
            <v>2137346</v>
          </cell>
          <cell r="C785" t="str">
            <v>W&amp;N GALERIA ACRYLIQUE 250ML JAUNE CITRON</v>
          </cell>
          <cell r="D785">
            <v>22</v>
          </cell>
          <cell r="E785"/>
          <cell r="F785"/>
          <cell r="G785" t="str">
            <v>WN GAC 250ML JNE CITRON</v>
          </cell>
          <cell r="H785" t="str">
            <v>W&amp;N GALERIA ACRYLIC COLOUR 250ML LLEMON YELLO</v>
          </cell>
          <cell r="I785" t="str">
            <v>WN GAC 250ML LEM YEL</v>
          </cell>
          <cell r="J785">
            <v>7.44</v>
          </cell>
          <cell r="K785">
            <v>7.59</v>
          </cell>
        </row>
        <row r="786">
          <cell r="A786" t="str">
            <v>094376899634</v>
          </cell>
          <cell r="B786" t="str">
            <v>2137422</v>
          </cell>
          <cell r="C786" t="str">
            <v>W&amp;N GALERIA ACRYLIQUE 250ML JAUNE DE NAPLES</v>
          </cell>
          <cell r="D786">
            <v>22</v>
          </cell>
          <cell r="E786"/>
          <cell r="F786"/>
          <cell r="G786" t="str">
            <v>WN GAC 250ML JNE NAPLES</v>
          </cell>
          <cell r="H786" t="str">
            <v>W&amp;N GALERIA ACRYLIC COLOUR 250ML NAPLES YELLO</v>
          </cell>
          <cell r="I786" t="str">
            <v>WN GAC 250ML NAP YEL</v>
          </cell>
          <cell r="J786">
            <v>7.44</v>
          </cell>
          <cell r="K786">
            <v>7.59</v>
          </cell>
        </row>
        <row r="787">
          <cell r="A787" t="str">
            <v>094376914382</v>
          </cell>
          <cell r="B787" t="str">
            <v>2137744</v>
          </cell>
          <cell r="C787" t="str">
            <v>W&amp;N GALERIA ACRYLIQUE 250ML JAUNE OCRE</v>
          </cell>
          <cell r="D787">
            <v>22</v>
          </cell>
          <cell r="E787"/>
          <cell r="F787"/>
          <cell r="G787" t="str">
            <v>WN GAC 250ML JNE OCRE</v>
          </cell>
          <cell r="H787" t="str">
            <v>W&amp;N GALERIA ACRYLIC COLOUR 250ML YELLOW OCHRE</v>
          </cell>
          <cell r="I787" t="str">
            <v>WN GAC 250ML YEL OCHRE</v>
          </cell>
          <cell r="J787">
            <v>7.44</v>
          </cell>
          <cell r="K787">
            <v>7.59</v>
          </cell>
        </row>
        <row r="788">
          <cell r="A788" t="str">
            <v>094376899665</v>
          </cell>
          <cell r="B788" t="str">
            <v>2137527</v>
          </cell>
          <cell r="C788" t="str">
            <v>W&amp;N GALERIA ACRYLIQUE 250ML JAUNE PRIMAIRE</v>
          </cell>
          <cell r="D788">
            <v>22</v>
          </cell>
          <cell r="E788"/>
          <cell r="F788"/>
          <cell r="G788" t="str">
            <v>WN GAC 250ML JNE PRIM</v>
          </cell>
          <cell r="H788" t="str">
            <v>W&amp;N GALERIA ACRYLIC COLOUR 250ML PROC YELLOW</v>
          </cell>
          <cell r="I788" t="str">
            <v>WN GAC 250ML PROCESS YEL</v>
          </cell>
          <cell r="J788">
            <v>7.44</v>
          </cell>
          <cell r="K788">
            <v>7.59</v>
          </cell>
        </row>
        <row r="789">
          <cell r="A789" t="str">
            <v>094376914283</v>
          </cell>
          <cell r="B789" t="str">
            <v>2137488</v>
          </cell>
          <cell r="C789" t="str">
            <v>W&amp;N GALERIA ACRYLIQUE 250ML MAGENTA PERMANENT</v>
          </cell>
          <cell r="D789">
            <v>22</v>
          </cell>
          <cell r="E789"/>
          <cell r="F789"/>
          <cell r="G789" t="str">
            <v>WN GAC 250ML MAGENTA PERM</v>
          </cell>
          <cell r="H789" t="str">
            <v>W&amp;N GALERIA ACRYLIC COLOUR 250ML PERMANENT MAGENT</v>
          </cell>
          <cell r="I789" t="str">
            <v>WN GAC 250ML PERM MAG</v>
          </cell>
          <cell r="J789">
            <v>7.44</v>
          </cell>
          <cell r="K789">
            <v>7.59</v>
          </cell>
        </row>
        <row r="790">
          <cell r="A790" t="str">
            <v>094376987195</v>
          </cell>
          <cell r="B790" t="str">
            <v>2137676</v>
          </cell>
          <cell r="C790" t="str">
            <v>W&amp;N GALERIA ACRYLIQUE 250ML BRUN VAN DYCK</v>
          </cell>
          <cell r="D790">
            <v>22</v>
          </cell>
          <cell r="E790"/>
          <cell r="F790"/>
          <cell r="G790" t="str">
            <v>WN GAC 250ML BRUN VAN DYCK</v>
          </cell>
          <cell r="H790" t="str">
            <v>W&amp;N GALERIA ACRYLIC COLOUR 250ML VANDYKE BROW&amp;N</v>
          </cell>
          <cell r="I790" t="str">
            <v>WN GAC 250ML VDYK BRO</v>
          </cell>
          <cell r="J790">
            <v>7.44</v>
          </cell>
          <cell r="K790">
            <v>7.59</v>
          </cell>
        </row>
        <row r="791">
          <cell r="A791" t="str">
            <v>094376987164</v>
          </cell>
          <cell r="B791" t="str">
            <v>2137337</v>
          </cell>
          <cell r="C791" t="str">
            <v>W&amp;N GALERIA ACRYLIQUE 250ML NOIR DE FUMEE</v>
          </cell>
          <cell r="D791">
            <v>22</v>
          </cell>
          <cell r="E791"/>
          <cell r="F791"/>
          <cell r="G791" t="str">
            <v>WN GAC 250ML NOIR FUMEE</v>
          </cell>
          <cell r="H791" t="str">
            <v>W&amp;N GALERIA ACRYLIC COLOUR 250ML LAMP BLACK</v>
          </cell>
          <cell r="I791" t="str">
            <v>WN GAC 250ML LAMP BLA</v>
          </cell>
          <cell r="J791">
            <v>7.44</v>
          </cell>
          <cell r="K791">
            <v>7.59</v>
          </cell>
        </row>
        <row r="792">
          <cell r="A792" t="str">
            <v>094376914245</v>
          </cell>
          <cell r="B792" t="str">
            <v>2137386</v>
          </cell>
          <cell r="C792" t="str">
            <v>W&amp;N GALERIA ACRYLIQUE 250ML NOIR DE MARS</v>
          </cell>
          <cell r="D792">
            <v>22</v>
          </cell>
          <cell r="E792"/>
          <cell r="F792"/>
          <cell r="G792" t="str">
            <v>WN GAC 250ML NOIR MARS</v>
          </cell>
          <cell r="H792" t="str">
            <v>W&amp;N GALERIA ACRYLIC COLOUR 250ML MARS BLACK</v>
          </cell>
          <cell r="I792" t="str">
            <v>WN GAC 250ML MARS BLA</v>
          </cell>
          <cell r="J792">
            <v>7.44</v>
          </cell>
          <cell r="K792">
            <v>7.59</v>
          </cell>
        </row>
        <row r="793">
          <cell r="A793" t="str">
            <v>094376899658</v>
          </cell>
          <cell r="B793" t="str">
            <v>2137331</v>
          </cell>
          <cell r="C793" t="str">
            <v>W&amp;N GALERIA ACRYLIQUE 250ML NOIR D'IVOIRE</v>
          </cell>
          <cell r="D793">
            <v>22</v>
          </cell>
          <cell r="E793"/>
          <cell r="F793"/>
          <cell r="G793" t="str">
            <v>WN GAC 250ML NOIR IVOIRE</v>
          </cell>
          <cell r="H793" t="str">
            <v>W&amp;N GALERIA ACRYLIC COLOUR 250ML IVORY BLACK</v>
          </cell>
          <cell r="I793" t="str">
            <v>WN GAC 250ML IVO BLA</v>
          </cell>
          <cell r="J793">
            <v>7.44</v>
          </cell>
          <cell r="K793">
            <v>7.59</v>
          </cell>
        </row>
        <row r="794">
          <cell r="A794" t="str">
            <v>094376914214</v>
          </cell>
          <cell r="B794" t="str">
            <v>2137138</v>
          </cell>
          <cell r="C794" t="str">
            <v>W&amp;N GALERIA ACRYLIQUE 250ML NUANCE BLEU DE CERULEUM</v>
          </cell>
          <cell r="D794">
            <v>22</v>
          </cell>
          <cell r="E794"/>
          <cell r="F794"/>
          <cell r="G794" t="str">
            <v>WN GAC 250ML N BLEU CERU</v>
          </cell>
          <cell r="H794" t="str">
            <v>W&amp;N GALERIA ACRYLIC COLOUR 250ML CERULEAN BLUE HU</v>
          </cell>
          <cell r="I794" t="str">
            <v>WN GAC 250ML CERU BL H</v>
          </cell>
          <cell r="J794">
            <v>7.44</v>
          </cell>
          <cell r="K794">
            <v>7.59</v>
          </cell>
        </row>
        <row r="795">
          <cell r="A795" t="str">
            <v>094376972306</v>
          </cell>
          <cell r="B795" t="str">
            <v>2137541</v>
          </cell>
          <cell r="C795" t="str">
            <v>W&amp;N GALERIA ACRYLIQUE 250ML NUANCE BLEU DE PRUSSE</v>
          </cell>
          <cell r="D795">
            <v>22</v>
          </cell>
          <cell r="E795"/>
          <cell r="F795"/>
          <cell r="G795" t="str">
            <v>WN GAC 250ML N. BLEU PRUS</v>
          </cell>
          <cell r="H795" t="str">
            <v>W&amp;N GALERIA ACRYLIC COLOUR 250ML Prussian Blue Hu</v>
          </cell>
          <cell r="I795" t="str">
            <v>WN GAC 250ML PRUS BL H</v>
          </cell>
          <cell r="J795">
            <v>7.44</v>
          </cell>
          <cell r="K795">
            <v>7.59</v>
          </cell>
        </row>
        <row r="796">
          <cell r="A796" t="str">
            <v>094376914221</v>
          </cell>
          <cell r="B796" t="str">
            <v>2137179</v>
          </cell>
          <cell r="C796" t="str">
            <v>W&amp;N GALERIA ACRYLIQUE 250ML NUANCE DE BLEU DE COBALT</v>
          </cell>
          <cell r="D796">
            <v>22</v>
          </cell>
          <cell r="E796"/>
          <cell r="F796"/>
          <cell r="G796" t="str">
            <v>WN GAC 250ML N BLEU COB</v>
          </cell>
          <cell r="H796" t="str">
            <v>W&amp;N GALERIA ACRYLIC COLOUR 250ML COBALT BLUE HUE</v>
          </cell>
          <cell r="I796" t="str">
            <v>WN GAC 250ML COB BL H</v>
          </cell>
          <cell r="J796">
            <v>7.44</v>
          </cell>
          <cell r="K796">
            <v>7.59</v>
          </cell>
        </row>
        <row r="797">
          <cell r="A797" t="str">
            <v>094376914191</v>
          </cell>
          <cell r="B797" t="str">
            <v>2137115</v>
          </cell>
          <cell r="C797" t="str">
            <v>W&amp;N GALERIA ACRYLIQUE 250ML NUANCE DE JAUNE DE CADMIUM FONCE</v>
          </cell>
          <cell r="D797">
            <v>22</v>
          </cell>
          <cell r="E797"/>
          <cell r="F797"/>
          <cell r="G797" t="str">
            <v>WN GAC 250ML N JNE CD FC</v>
          </cell>
          <cell r="H797" t="str">
            <v>W&amp;N GALERIA ACRYLIC COLOUR 250ML CAD YELLOW DEEP</v>
          </cell>
          <cell r="I797" t="str">
            <v>WN GAC 250ML CAD YEL DP H</v>
          </cell>
          <cell r="J797">
            <v>7.44</v>
          </cell>
          <cell r="K797">
            <v>7.59</v>
          </cell>
        </row>
        <row r="798">
          <cell r="A798" t="str">
            <v>094376914207</v>
          </cell>
          <cell r="B798" t="str">
            <v>2137120</v>
          </cell>
          <cell r="C798" t="str">
            <v>W&amp;N GALERIA ACRYLIQUE 250ML NUANCE DE JAUNE DE CADMIUM MOYEN</v>
          </cell>
          <cell r="D798">
            <v>22</v>
          </cell>
          <cell r="E798"/>
          <cell r="F798"/>
          <cell r="G798" t="str">
            <v>WN GAC 250ML N JNE CD MOY</v>
          </cell>
          <cell r="H798" t="str">
            <v>W&amp;N GALERIA ACRYLIC COLOUR 250ML CAD YELLOW MED H</v>
          </cell>
          <cell r="I798" t="str">
            <v>WN GAC 250ML CAD YEL MED H</v>
          </cell>
          <cell r="J798">
            <v>7.44</v>
          </cell>
          <cell r="K798">
            <v>7.59</v>
          </cell>
        </row>
        <row r="799">
          <cell r="A799" t="str">
            <v>094376914184</v>
          </cell>
          <cell r="B799" t="str">
            <v>2137114</v>
          </cell>
          <cell r="C799" t="str">
            <v>W&amp;N GALERIA ACRYLIQUE 250ML NUANCE DE JAUNE DE CADMIUM PALE</v>
          </cell>
          <cell r="D799">
            <v>22</v>
          </cell>
          <cell r="E799"/>
          <cell r="F799"/>
          <cell r="G799" t="str">
            <v>WN GAC 250ML N JNE CD PL</v>
          </cell>
          <cell r="H799" t="str">
            <v>W&amp;N GALERIA ACRYLIC COLOUR 250ML CAD YELLOW PALE</v>
          </cell>
          <cell r="I799" t="str">
            <v>WN GAC 250ML CAD YEL PL H</v>
          </cell>
          <cell r="J799">
            <v>7.44</v>
          </cell>
          <cell r="K799">
            <v>7.59</v>
          </cell>
        </row>
        <row r="800">
          <cell r="A800" t="str">
            <v>094376914177</v>
          </cell>
          <cell r="B800" t="str">
            <v>2137095</v>
          </cell>
          <cell r="C800" t="str">
            <v>W&amp;N GALERIA ACRYLIQUE 250ML NUANCE DE ROUGE DE CADMIUM</v>
          </cell>
          <cell r="D800">
            <v>22</v>
          </cell>
          <cell r="E800"/>
          <cell r="F800"/>
          <cell r="G800" t="str">
            <v>WN GAC 250ML N RGE CD</v>
          </cell>
          <cell r="H800" t="str">
            <v>W&amp;N GALERIA ACRYLIC COLOUR 250ML CADMIUM RED HUE</v>
          </cell>
          <cell r="I800" t="str">
            <v>WN GAC 250ML CAD RED H</v>
          </cell>
          <cell r="J800">
            <v>7.44</v>
          </cell>
          <cell r="K800">
            <v>7.59</v>
          </cell>
        </row>
        <row r="801">
          <cell r="A801" t="str">
            <v>094376914351</v>
          </cell>
          <cell r="B801" t="str">
            <v>2137682</v>
          </cell>
          <cell r="C801" t="str">
            <v>W&amp;N GALERIA ACRYLIQUE 250ML NUANCE DE VERMILLON</v>
          </cell>
          <cell r="D801">
            <v>22</v>
          </cell>
          <cell r="E801"/>
          <cell r="F801"/>
          <cell r="G801" t="str">
            <v>WN GAC 250ML N. VERMILLON</v>
          </cell>
          <cell r="H801" t="str">
            <v>W&amp;N GALERIA ACRYLIC COLOUR 250ML VERMILION HUE</v>
          </cell>
          <cell r="I801" t="str">
            <v>WN GAC 250ML VERM H</v>
          </cell>
          <cell r="J801">
            <v>7.44</v>
          </cell>
          <cell r="K801">
            <v>7.59</v>
          </cell>
        </row>
        <row r="802">
          <cell r="A802" t="str">
            <v>094376914160</v>
          </cell>
          <cell r="B802" t="str">
            <v>2137090</v>
          </cell>
          <cell r="C802" t="str">
            <v>W&amp;N GALERIA ACRYLIQUE 250ML NUANCE JAUNE DE CADMIUM ORANGE</v>
          </cell>
          <cell r="D802">
            <v>22</v>
          </cell>
          <cell r="E802"/>
          <cell r="F802"/>
          <cell r="G802" t="str">
            <v>WN GAC 250ML N JNE CD OGE</v>
          </cell>
          <cell r="H802" t="str">
            <v>W&amp;N GALERIA ACRYLIC COLOUR 250ML CADMIUM ORANGE H</v>
          </cell>
          <cell r="I802" t="str">
            <v>WN GAC 250ML CAD ORA H</v>
          </cell>
          <cell r="J802">
            <v>7.44</v>
          </cell>
          <cell r="K802">
            <v>7.59</v>
          </cell>
        </row>
        <row r="803">
          <cell r="A803" t="str">
            <v>884955030059</v>
          </cell>
          <cell r="B803" t="str">
            <v>2137564</v>
          </cell>
          <cell r="C803" t="str">
            <v>W&amp;N GALERIA ACRYLIQUE 250ML OCRE ROUGE</v>
          </cell>
          <cell r="D803">
            <v>22</v>
          </cell>
          <cell r="E803"/>
          <cell r="F803"/>
          <cell r="G803" t="str">
            <v>WN GAC 250ML OCRE ROUGE</v>
          </cell>
          <cell r="H803" t="str">
            <v>W&amp;N GALERIA ACRYLIC COLOUR 250ML RED OCHRE</v>
          </cell>
          <cell r="I803" t="str">
            <v>WN GAC 250ML RED OCHRE</v>
          </cell>
          <cell r="J803">
            <v>7.44</v>
          </cell>
          <cell r="K803">
            <v>7.59</v>
          </cell>
        </row>
        <row r="804">
          <cell r="A804" t="str">
            <v>094376971866</v>
          </cell>
          <cell r="B804" t="str">
            <v>2137435</v>
          </cell>
          <cell r="C804" t="str">
            <v>W&amp;N GALERIA ACRYLIQUE 250ML OLIVE PALE</v>
          </cell>
          <cell r="D804">
            <v>22</v>
          </cell>
          <cell r="E804"/>
          <cell r="F804"/>
          <cell r="G804" t="str">
            <v>WN GAC 250ML OLIVE PALE</v>
          </cell>
          <cell r="H804" t="str">
            <v>W&amp;N GALERIA ACRYLIC COLOUR 250ML Pale Olive</v>
          </cell>
          <cell r="I804" t="str">
            <v>WN GAC 250ML PL OLIVE</v>
          </cell>
          <cell r="J804">
            <v>7.44</v>
          </cell>
          <cell r="K804">
            <v>7.59</v>
          </cell>
        </row>
        <row r="805">
          <cell r="A805" t="str">
            <v>094376914344</v>
          </cell>
          <cell r="B805" t="str">
            <v>2137660</v>
          </cell>
          <cell r="C805" t="str">
            <v>W&amp;N GALERIA ACRYLIQUE 250ML OUTREMER</v>
          </cell>
          <cell r="D805">
            <v>22</v>
          </cell>
          <cell r="E805"/>
          <cell r="F805"/>
          <cell r="G805" t="str">
            <v>WN GAC 250ML OUTREMER</v>
          </cell>
          <cell r="H805" t="str">
            <v>W&amp;N GALERIA ACRYLIC COLOUR 250ML ULTRAMARINE</v>
          </cell>
          <cell r="I805" t="str">
            <v>WN GAC 250ML ULTRA</v>
          </cell>
          <cell r="J805">
            <v>7.44</v>
          </cell>
          <cell r="K805">
            <v>7.59</v>
          </cell>
        </row>
        <row r="806">
          <cell r="A806" t="str">
            <v>094376971798</v>
          </cell>
          <cell r="B806" t="str">
            <v>2137448</v>
          </cell>
          <cell r="C806" t="str">
            <v>W&amp;N GALERIA ACRYLIQUE 250ML ROSE OPERA</v>
          </cell>
          <cell r="D806">
            <v>22</v>
          </cell>
          <cell r="E806"/>
          <cell r="F806"/>
          <cell r="G806" t="str">
            <v>WN GAC 250ML ROSE OPERA</v>
          </cell>
          <cell r="H806" t="str">
            <v>W&amp;N GALERIA ACRYLIC COLOUR 250ML Opera Rose</v>
          </cell>
          <cell r="I806" t="str">
            <v>WN GAC 250ML OPERA ROSE</v>
          </cell>
          <cell r="J806">
            <v>7.44</v>
          </cell>
          <cell r="K806">
            <v>7.59</v>
          </cell>
        </row>
        <row r="807">
          <cell r="A807" t="str">
            <v>884955029978</v>
          </cell>
          <cell r="B807" t="str">
            <v>2137257</v>
          </cell>
          <cell r="C807" t="str">
            <v>W&amp;N GALERIA ACRYLIQUE 250ML ROSE PALE</v>
          </cell>
          <cell r="D807">
            <v>22</v>
          </cell>
          <cell r="E807"/>
          <cell r="F807"/>
          <cell r="G807" t="str">
            <v>WN GAC 250ML ROSE PALE</v>
          </cell>
          <cell r="H807" t="str">
            <v>W&amp;N GALERIA ACRYLIC COLOUR 250ML PALE ROSE</v>
          </cell>
          <cell r="I807" t="str">
            <v>WN GAC 250ML PALE ROSE</v>
          </cell>
          <cell r="J807">
            <v>7.44</v>
          </cell>
          <cell r="K807">
            <v>7.59</v>
          </cell>
        </row>
        <row r="808">
          <cell r="A808" t="str">
            <v>094376914290</v>
          </cell>
          <cell r="B808" t="str">
            <v>2137502</v>
          </cell>
          <cell r="C808" t="str">
            <v>W&amp;N GALERIA ACRYLIQUE 250ML ROSE PERMANENT</v>
          </cell>
          <cell r="D808">
            <v>22</v>
          </cell>
          <cell r="E808"/>
          <cell r="F808"/>
          <cell r="G808" t="str">
            <v>WN GAC 250ML ROSE PERM</v>
          </cell>
          <cell r="H808" t="str">
            <v>W&amp;N GALERIA ACRYLIC COLOUR 250ML PERMANENT ROSE</v>
          </cell>
          <cell r="I808" t="str">
            <v>WN GAC 250ML PERM ROSE</v>
          </cell>
          <cell r="J808">
            <v>7.44</v>
          </cell>
          <cell r="K808">
            <v>7.59</v>
          </cell>
        </row>
        <row r="809">
          <cell r="A809" t="str">
            <v>094376899689</v>
          </cell>
          <cell r="B809" t="str">
            <v>2137533</v>
          </cell>
          <cell r="C809" t="str">
            <v>W&amp;N GALERIA ACRYLIQUE 250ML ROUGE PRIMAIRE</v>
          </cell>
          <cell r="D809">
            <v>22</v>
          </cell>
          <cell r="E809"/>
          <cell r="F809"/>
          <cell r="G809" t="str">
            <v>WN GAC 250ML RGE PRIM</v>
          </cell>
          <cell r="H809" t="str">
            <v>W&amp;N GALERIA ACRYLIC COLOUR 250ML MAGENTA</v>
          </cell>
          <cell r="I809" t="str">
            <v>WN GAC 250ML PROCESS MAG</v>
          </cell>
          <cell r="J809">
            <v>7.44</v>
          </cell>
          <cell r="K809">
            <v>7.59</v>
          </cell>
        </row>
        <row r="810">
          <cell r="A810" t="str">
            <v>094376914146</v>
          </cell>
          <cell r="B810" t="str">
            <v>2137074</v>
          </cell>
          <cell r="C810" t="str">
            <v>W&amp;N GALERIA ACRYLIQUE 250ML TERRE DE SIENNE BRULEE</v>
          </cell>
          <cell r="D810">
            <v>22</v>
          </cell>
          <cell r="E810"/>
          <cell r="F810"/>
          <cell r="G810" t="str">
            <v>WN GAC 250ML TSB</v>
          </cell>
          <cell r="H810" t="str">
            <v>W&amp;N GALERIA ACRYLIC COLOUR 250ML BURNT SIENNA</v>
          </cell>
          <cell r="I810" t="str">
            <v>WN GAC 250ML BRT SIEN</v>
          </cell>
          <cell r="J810">
            <v>7.44</v>
          </cell>
          <cell r="K810">
            <v>7.59</v>
          </cell>
        </row>
        <row r="811">
          <cell r="A811" t="str">
            <v>094376914313</v>
          </cell>
          <cell r="B811" t="str">
            <v>2137552</v>
          </cell>
          <cell r="C811" t="str">
            <v>W&amp;N GALERIA ACRYLIQUE 250ML TERRE DE SIENNE NATURELLE</v>
          </cell>
          <cell r="D811">
            <v>22</v>
          </cell>
          <cell r="E811"/>
          <cell r="F811"/>
          <cell r="G811" t="str">
            <v>WN GAC 250ML TSN</v>
          </cell>
          <cell r="H811" t="str">
            <v>W&amp;N GALERIA ACRYLIC COLOUR 250ML RAW SIENNA</v>
          </cell>
          <cell r="I811" t="str">
            <v>WN GAC 250ML RAW SIEN</v>
          </cell>
          <cell r="J811">
            <v>7.44</v>
          </cell>
          <cell r="K811">
            <v>7.59</v>
          </cell>
        </row>
        <row r="812">
          <cell r="A812" t="str">
            <v>094376914153</v>
          </cell>
          <cell r="B812" t="str">
            <v>2137076</v>
          </cell>
          <cell r="C812" t="str">
            <v>W&amp;N GALERIA ACRYLIQUE 250ML TERRE D'OMBRE BRULEE</v>
          </cell>
          <cell r="D812">
            <v>22</v>
          </cell>
          <cell r="E812"/>
          <cell r="F812"/>
          <cell r="G812" t="str">
            <v>WN GAC 250ML TOB</v>
          </cell>
          <cell r="H812" t="str">
            <v>W&amp;N GALERIA ACRYLIC COLOUR 250ML BURNT UMBER</v>
          </cell>
          <cell r="I812" t="str">
            <v>WN GAC 250ML BRT UMB</v>
          </cell>
          <cell r="J812">
            <v>7.44</v>
          </cell>
          <cell r="K812">
            <v>7.59</v>
          </cell>
        </row>
        <row r="813">
          <cell r="A813" t="str">
            <v>094376914320</v>
          </cell>
          <cell r="B813" t="str">
            <v>2137554</v>
          </cell>
          <cell r="C813" t="str">
            <v>W&amp;N GALERIA ACRYLIQUE 250ML TERRE D'OMBRE NATURELLE</v>
          </cell>
          <cell r="D813">
            <v>22</v>
          </cell>
          <cell r="E813"/>
          <cell r="F813"/>
          <cell r="G813" t="str">
            <v>WN GAC 250ML TON</v>
          </cell>
          <cell r="H813" t="str">
            <v>W&amp;N GALERIA ACRYLIC COLOUR 250ML RAW UMBER</v>
          </cell>
          <cell r="I813" t="str">
            <v>WN GAC 250ML RAW UMB</v>
          </cell>
          <cell r="J813">
            <v>7.44</v>
          </cell>
          <cell r="K813">
            <v>7.59</v>
          </cell>
        </row>
        <row r="814">
          <cell r="A814" t="str">
            <v>094376971897</v>
          </cell>
          <cell r="B814" t="str">
            <v>2137438</v>
          </cell>
          <cell r="C814" t="str">
            <v>W&amp;N GALERIA ACRYLIQUE 250ML TERRE D'OMBRE PALE</v>
          </cell>
          <cell r="D814">
            <v>22</v>
          </cell>
          <cell r="E814"/>
          <cell r="F814"/>
          <cell r="G814" t="str">
            <v>WN GAC 250ML TOP</v>
          </cell>
          <cell r="H814" t="str">
            <v>W&amp;N GALERIA ACRYLIC COLOUR 250ML Pale Umber</v>
          </cell>
          <cell r="I814" t="str">
            <v>WN GAC 250ML PL UMB</v>
          </cell>
          <cell r="J814">
            <v>7.44</v>
          </cell>
          <cell r="K814">
            <v>7.59</v>
          </cell>
        </row>
        <row r="815">
          <cell r="A815" t="str">
            <v>094376987102</v>
          </cell>
          <cell r="B815" t="str">
            <v>2137060</v>
          </cell>
          <cell r="C815" t="str">
            <v>W&amp;N GALERIA ACRYLIQUE 250ML TITANE ECRU</v>
          </cell>
          <cell r="D815">
            <v>22</v>
          </cell>
          <cell r="E815"/>
          <cell r="F815"/>
          <cell r="G815" t="str">
            <v>WN GAC 250ML TITANE ECRU</v>
          </cell>
          <cell r="H815" t="str">
            <v>W&amp;N GALERIA ACRYLIC COLOUR 250ML BUFF TITANIUM</v>
          </cell>
          <cell r="I815" t="str">
            <v>WN GAC 250ML BUFF TITA</v>
          </cell>
          <cell r="J815">
            <v>7.44</v>
          </cell>
          <cell r="K815">
            <v>7.59</v>
          </cell>
        </row>
        <row r="816">
          <cell r="A816" t="str">
            <v>094376971873</v>
          </cell>
          <cell r="B816" t="str">
            <v>2137232</v>
          </cell>
          <cell r="C816" t="str">
            <v>W&amp;N GALERIA ACRYLIQUE 250ML TURQUOISE FONCE</v>
          </cell>
          <cell r="D816">
            <v>22</v>
          </cell>
          <cell r="E816"/>
          <cell r="F816"/>
          <cell r="G816" t="str">
            <v>WN GAC 250ML TURQ FC</v>
          </cell>
          <cell r="H816" t="str">
            <v>W&amp;N GALERIA ACRYLIC COLOUR 250ML Deep Turquoise</v>
          </cell>
          <cell r="I816" t="str">
            <v>WN GAC 250ML DP TURQ</v>
          </cell>
          <cell r="J816">
            <v>7.44</v>
          </cell>
          <cell r="K816">
            <v>7.59</v>
          </cell>
        </row>
        <row r="817">
          <cell r="A817" t="str">
            <v>094376914269</v>
          </cell>
          <cell r="B817" t="str">
            <v>2137483</v>
          </cell>
          <cell r="C817" t="str">
            <v>W&amp;N GALERIA ACRYLIQUE 250ML VERT CLAIR PERMANENT</v>
          </cell>
          <cell r="D817">
            <v>22</v>
          </cell>
          <cell r="E817"/>
          <cell r="F817"/>
          <cell r="G817" t="str">
            <v>WN GAC 250ML VERT CL PERM</v>
          </cell>
          <cell r="H817" t="str">
            <v>W&amp;N GALERIA ACRYLIC COLOUR 250ML PERM GREEN LIGHT</v>
          </cell>
          <cell r="I817" t="str">
            <v>WN GAC 250ML PERM GRE LGT</v>
          </cell>
          <cell r="J817">
            <v>7.44</v>
          </cell>
          <cell r="K817">
            <v>7.59</v>
          </cell>
        </row>
        <row r="818">
          <cell r="A818" t="str">
            <v>094376987157</v>
          </cell>
          <cell r="B818" t="str">
            <v>2137311</v>
          </cell>
          <cell r="C818" t="str">
            <v>W&amp;N GALERIA ACRYLIQUE 250ML VERT DE HOOKER</v>
          </cell>
          <cell r="D818">
            <v>22</v>
          </cell>
          <cell r="E818"/>
          <cell r="F818"/>
          <cell r="G818" t="str">
            <v>WN GAC 250ML VERT HOOKER</v>
          </cell>
          <cell r="H818" t="str">
            <v>W&amp;N GALERIA ACRYLIC COLOUR 250ML HOOKERS GREEN</v>
          </cell>
          <cell r="I818" t="str">
            <v>WN GAC 250ML HKERS GRE</v>
          </cell>
          <cell r="J818">
            <v>7.44</v>
          </cell>
          <cell r="K818">
            <v>7.59</v>
          </cell>
        </row>
        <row r="819">
          <cell r="A819" t="str">
            <v>094376914306</v>
          </cell>
          <cell r="B819" t="str">
            <v>2137522</v>
          </cell>
          <cell r="C819" t="str">
            <v>W&amp;N GALERIA ACRYLIQUE 250ML VERT DE PHTALOCYANINE</v>
          </cell>
          <cell r="D819">
            <v>22</v>
          </cell>
          <cell r="E819"/>
          <cell r="F819"/>
          <cell r="G819" t="str">
            <v>WN GAC 250ML VERT PHTALO</v>
          </cell>
          <cell r="H819" t="str">
            <v>W&amp;N GALERIA ACRYLIC COLOUR 250ML PHTHALO GREEN</v>
          </cell>
          <cell r="I819" t="str">
            <v>WN GAC 250ML PHTLO GRE</v>
          </cell>
          <cell r="J819">
            <v>7.44</v>
          </cell>
          <cell r="K819">
            <v>7.59</v>
          </cell>
        </row>
        <row r="820">
          <cell r="A820" t="str">
            <v>094376899610</v>
          </cell>
          <cell r="B820" t="str">
            <v>2137599</v>
          </cell>
          <cell r="C820" t="str">
            <v>W&amp;N GALERIA ACRYLIQUE 250ML VERT DE VESSIE</v>
          </cell>
          <cell r="D820">
            <v>22</v>
          </cell>
          <cell r="E820"/>
          <cell r="F820"/>
          <cell r="G820" t="str">
            <v>WN GAC 250ML VERT VESSIE</v>
          </cell>
          <cell r="H820" t="str">
            <v>W&amp;N GALERIA ACRYLIC COLOUR 250ML SAP GREEN</v>
          </cell>
          <cell r="I820" t="str">
            <v>WN GAC 250ML SAP GRE</v>
          </cell>
          <cell r="J820">
            <v>7.44</v>
          </cell>
          <cell r="K820">
            <v>7.59</v>
          </cell>
        </row>
        <row r="821">
          <cell r="A821" t="str">
            <v>094376914252</v>
          </cell>
          <cell r="B821" t="str">
            <v>2137482</v>
          </cell>
          <cell r="C821" t="str">
            <v>W&amp;N GALERIA ACRYLIQUE 250ML VERT FONCE PERMANENT</v>
          </cell>
          <cell r="D821">
            <v>22</v>
          </cell>
          <cell r="E821"/>
          <cell r="F821"/>
          <cell r="G821" t="str">
            <v>WN GAC 250ML VERT FC PERM</v>
          </cell>
          <cell r="H821" t="str">
            <v>W&amp;N GALERIA ACRYLIC COLOUR 250ML PERM GREEN DEEP</v>
          </cell>
          <cell r="I821" t="str">
            <v>WN GAC 250ML PERM GRE DP</v>
          </cell>
          <cell r="J821">
            <v>7.44</v>
          </cell>
          <cell r="K821">
            <v>7.59</v>
          </cell>
        </row>
        <row r="822">
          <cell r="A822" t="str">
            <v>094376971927</v>
          </cell>
          <cell r="B822" t="str">
            <v>2137447</v>
          </cell>
          <cell r="C822" t="str">
            <v>W&amp;N GALERIA ACRYLIQUE 250ML VERT OLIVE</v>
          </cell>
          <cell r="D822">
            <v>22</v>
          </cell>
          <cell r="E822"/>
          <cell r="F822"/>
          <cell r="G822" t="str">
            <v>WN GAC 250ML VERT OLIVE</v>
          </cell>
          <cell r="H822" t="str">
            <v>W&amp;N GALERIA ACRYLIC COLOUR 250ML Olive Green</v>
          </cell>
          <cell r="I822" t="str">
            <v>WN GAC 250ML OLIVE GRE</v>
          </cell>
          <cell r="J822">
            <v>7.44</v>
          </cell>
          <cell r="K822">
            <v>7.59</v>
          </cell>
        </row>
        <row r="823">
          <cell r="A823" t="str">
            <v>094376914276</v>
          </cell>
          <cell r="B823" t="str">
            <v>2137484</v>
          </cell>
          <cell r="C823" t="str">
            <v>W&amp;N GALERIA ACRYLIQUE 250ML VERT PERMANENT MOYEN</v>
          </cell>
          <cell r="D823">
            <v>22</v>
          </cell>
          <cell r="E823"/>
          <cell r="F823"/>
          <cell r="G823" t="str">
            <v>WN GAC 250ML VER PERM MOY</v>
          </cell>
          <cell r="H823" t="str">
            <v>W&amp;N GALERIA ACRYLIC COLOUR 250ML PERM GREEN MIDDL</v>
          </cell>
          <cell r="I823" t="str">
            <v>WN GAC 250ML PERM GRE MID</v>
          </cell>
          <cell r="J823">
            <v>7.44</v>
          </cell>
          <cell r="K823">
            <v>7.59</v>
          </cell>
        </row>
        <row r="824">
          <cell r="A824" t="str">
            <v>094376971842</v>
          </cell>
          <cell r="B824" t="str">
            <v>2137444</v>
          </cell>
          <cell r="C824" t="str">
            <v>W&amp;N GALERIA ACRYLIQUE 250ML VIOLET PALE</v>
          </cell>
          <cell r="D824">
            <v>22</v>
          </cell>
          <cell r="E824"/>
          <cell r="F824"/>
          <cell r="G824" t="str">
            <v>WN GAC 250ML VIOLET PALE</v>
          </cell>
          <cell r="H824" t="str">
            <v>W&amp;N GALERIA ACRYLIC COLOUR 250ML Pale Violet</v>
          </cell>
          <cell r="I824" t="str">
            <v>WN GAC 250ML PL VLT</v>
          </cell>
          <cell r="J824">
            <v>7.44</v>
          </cell>
          <cell r="K824">
            <v>7.59</v>
          </cell>
        </row>
        <row r="825">
          <cell r="A825" t="str">
            <v>094376914375</v>
          </cell>
          <cell r="B825" t="str">
            <v>2137728</v>
          </cell>
          <cell r="C825" t="str">
            <v>W&amp;N GALERIA ACRYLIQUE 250ML VIOLET WINSOR</v>
          </cell>
          <cell r="D825">
            <v>22</v>
          </cell>
          <cell r="E825"/>
          <cell r="F825"/>
          <cell r="G825" t="str">
            <v>WN GAC 250ML VIOLET WN</v>
          </cell>
          <cell r="H825" t="str">
            <v>W&amp;N GALERIA ACRYLIC COLOUR 250ML WINSOR VIOLET</v>
          </cell>
          <cell r="I825" t="str">
            <v>WN GAC 250ML WSR VLT</v>
          </cell>
          <cell r="J825">
            <v>7.44</v>
          </cell>
          <cell r="K825">
            <v>7.59</v>
          </cell>
        </row>
        <row r="826">
          <cell r="A826" t="str">
            <v>094376899566</v>
          </cell>
          <cell r="B826" t="str">
            <v>2137617</v>
          </cell>
          <cell r="C826" t="str">
            <v>W&amp;N GALERIA ACRYLIQUE 250ML ARGENT</v>
          </cell>
          <cell r="D826">
            <v>22</v>
          </cell>
          <cell r="E826"/>
          <cell r="F826"/>
          <cell r="G826" t="str">
            <v>WN GAC 250ML ARGENT</v>
          </cell>
          <cell r="H826" t="str">
            <v>W&amp;N GALERIA ACRYLIC COLOUR 250ML SILVER</v>
          </cell>
          <cell r="I826" t="str">
            <v>WN GAC 250ML SLVR</v>
          </cell>
          <cell r="J826">
            <v>9.26</v>
          </cell>
          <cell r="K826">
            <v>9.4499999999999993</v>
          </cell>
        </row>
        <row r="827">
          <cell r="A827" t="str">
            <v>094376899542</v>
          </cell>
          <cell r="B827" t="str">
            <v>2137283</v>
          </cell>
          <cell r="C827" t="str">
            <v>W&amp;N GALERIA ACRYLIQUE 250ML OR</v>
          </cell>
          <cell r="D827">
            <v>22</v>
          </cell>
          <cell r="E827"/>
          <cell r="F827"/>
          <cell r="G827" t="str">
            <v>WN GAC 250ML OR</v>
          </cell>
          <cell r="H827" t="str">
            <v>W&amp;N GALERIA ACRYLIC COLOUR 250ML GOLD</v>
          </cell>
          <cell r="I827" t="str">
            <v>WN GAC 250ML GLD</v>
          </cell>
          <cell r="J827">
            <v>9.26</v>
          </cell>
          <cell r="K827">
            <v>9.4499999999999993</v>
          </cell>
        </row>
        <row r="828">
          <cell r="A828" t="str">
            <v>094376914856</v>
          </cell>
          <cell r="B828" t="str">
            <v>2150644</v>
          </cell>
          <cell r="C828" t="str">
            <v>W&amp;N GALERIA ACRYLIQUE 500ML BLANC DE TITANE</v>
          </cell>
          <cell r="D828">
            <v>22</v>
          </cell>
          <cell r="E828"/>
          <cell r="F828"/>
          <cell r="G828" t="str">
            <v>WN GAC 500ML BLANC TITANE</v>
          </cell>
          <cell r="H828" t="str">
            <v>W&amp;N GALERIA ACRYLIC COLOUR 500ML TITANIUM WHITE</v>
          </cell>
          <cell r="I828" t="str">
            <v>WN GAC 500ML TITA WH</v>
          </cell>
          <cell r="J828">
            <v>10.78</v>
          </cell>
          <cell r="K828">
            <v>11</v>
          </cell>
        </row>
        <row r="829">
          <cell r="A829" t="str">
            <v>094376972054</v>
          </cell>
          <cell r="B829" t="str">
            <v>2150415</v>
          </cell>
          <cell r="C829" t="str">
            <v>W&amp;N GALERIA ACRYLIQUE 500ML BLANC MELANGE</v>
          </cell>
          <cell r="D829">
            <v>22</v>
          </cell>
          <cell r="E829"/>
          <cell r="F829"/>
          <cell r="G829" t="str">
            <v>WN GAC 500ML BLANC MLGE</v>
          </cell>
          <cell r="H829" t="str">
            <v>W&amp;N GALERIA ACRYLIC COLOUR 500ML Mixing White</v>
          </cell>
          <cell r="I829" t="str">
            <v>WN GAC 500ML MIX WH</v>
          </cell>
          <cell r="J829">
            <v>10.78</v>
          </cell>
          <cell r="K829">
            <v>11</v>
          </cell>
        </row>
        <row r="830">
          <cell r="A830" t="str">
            <v>884955030028</v>
          </cell>
          <cell r="B830" t="str">
            <v>2150516</v>
          </cell>
          <cell r="C830" t="str">
            <v>W&amp;N GALERIA ACRYLIQUE 500ML BLEU PHTALOCYANINE</v>
          </cell>
          <cell r="D830">
            <v>22</v>
          </cell>
          <cell r="E830"/>
          <cell r="F830"/>
          <cell r="G830" t="str">
            <v>WN GAC 500ML BLEU PHTALO</v>
          </cell>
          <cell r="H830" t="str">
            <v>W&amp;N GALERIA ACRYLIC COLOUR 500ML PHTALO BLUE</v>
          </cell>
          <cell r="I830" t="str">
            <v>WN GAC 500ML PHTLO BL</v>
          </cell>
          <cell r="J830">
            <v>10.78</v>
          </cell>
          <cell r="K830">
            <v>11</v>
          </cell>
        </row>
        <row r="831">
          <cell r="A831" t="str">
            <v>094376972009</v>
          </cell>
          <cell r="B831" t="str">
            <v>2150446</v>
          </cell>
          <cell r="C831" t="str">
            <v>W&amp;N GALERIA ACRYLIQUE 500ML BLEU POUDRE</v>
          </cell>
          <cell r="D831">
            <v>22</v>
          </cell>
          <cell r="E831"/>
          <cell r="F831"/>
          <cell r="G831" t="str">
            <v>WN GAC 500ML BLEU POUDRE</v>
          </cell>
          <cell r="H831" t="str">
            <v>W&amp;N GALERIA ACRYLIC COLOUR 500ML POWDER BLUE</v>
          </cell>
          <cell r="I831" t="str">
            <v>WN GAC 500ML POWDER BL</v>
          </cell>
          <cell r="J831">
            <v>10.78</v>
          </cell>
          <cell r="K831">
            <v>11</v>
          </cell>
        </row>
        <row r="832">
          <cell r="A832" t="str">
            <v>094376899825</v>
          </cell>
          <cell r="B832" t="str">
            <v>2150535</v>
          </cell>
          <cell r="C832" t="str">
            <v>W&amp;N GALERIA ACRYLIQUE 500ML BLEU PRIMAIRE</v>
          </cell>
          <cell r="D832">
            <v>22</v>
          </cell>
          <cell r="E832"/>
          <cell r="F832"/>
          <cell r="G832" t="str">
            <v>WN GAC 500ML BLEU PRIM</v>
          </cell>
          <cell r="H832" t="str">
            <v>W&amp;N GALERIA ACRYLIC COLOUR 500ML CYAN</v>
          </cell>
          <cell r="I832" t="str">
            <v>WN GAC 500ML PROCESS CYAN</v>
          </cell>
          <cell r="J832">
            <v>10.78</v>
          </cell>
          <cell r="K832">
            <v>11</v>
          </cell>
        </row>
        <row r="833">
          <cell r="A833" t="str">
            <v>094376914887</v>
          </cell>
          <cell r="B833" t="str">
            <v>2150706</v>
          </cell>
          <cell r="C833" t="str">
            <v>W&amp;N GALERIA ACRYLIQUE 500ML BLEU WINSOR (NUANCE ROUGE)</v>
          </cell>
          <cell r="D833">
            <v>22</v>
          </cell>
          <cell r="E833"/>
          <cell r="F833"/>
          <cell r="G833" t="str">
            <v>WN GAC 500ML BLEU WN NR</v>
          </cell>
          <cell r="H833" t="str">
            <v>W&amp;N GALERIA ACRYLIC COLOUR 500ML WINSOR BLUE</v>
          </cell>
          <cell r="I833" t="str">
            <v>WN GAC 500ML WSR BL</v>
          </cell>
          <cell r="J833">
            <v>10.78</v>
          </cell>
          <cell r="K833">
            <v>11</v>
          </cell>
        </row>
        <row r="834">
          <cell r="A834" t="str">
            <v>094376971989</v>
          </cell>
          <cell r="B834" t="str">
            <v>2150075</v>
          </cell>
          <cell r="C834" t="str">
            <v>W&amp;N GALERIA ACRYLIQUE 500ML BORDEAUX</v>
          </cell>
          <cell r="D834">
            <v>22</v>
          </cell>
          <cell r="E834"/>
          <cell r="F834"/>
          <cell r="G834" t="str">
            <v>WN GAC 500ML BORDEAUX</v>
          </cell>
          <cell r="H834" t="str">
            <v>W&amp;N GALERIA ACRYLIC COLOUR 500ML Burgundy</v>
          </cell>
          <cell r="I834" t="str">
            <v>WN GAC 500ML BURGUNDY</v>
          </cell>
          <cell r="J834">
            <v>10.78</v>
          </cell>
          <cell r="K834">
            <v>11</v>
          </cell>
        </row>
        <row r="835">
          <cell r="A835" t="str">
            <v>094376987201</v>
          </cell>
          <cell r="B835" t="str">
            <v>2150060</v>
          </cell>
          <cell r="C835" t="str">
            <v>W&amp;N GALERIA ACRYLIQUE 500ML TITANE ECRU</v>
          </cell>
          <cell r="D835">
            <v>22</v>
          </cell>
          <cell r="E835"/>
          <cell r="F835"/>
          <cell r="G835" t="str">
            <v>WN GAC 500ML TITANE ECRU</v>
          </cell>
          <cell r="H835" t="str">
            <v>W&amp;N GALERIA ACRYLIC COLOUR 500ML BUFF TITANIUM</v>
          </cell>
          <cell r="I835" t="str">
            <v>WN GAC 500ML BUFF TITA</v>
          </cell>
          <cell r="J835">
            <v>10.78</v>
          </cell>
          <cell r="K835">
            <v>11</v>
          </cell>
        </row>
        <row r="836">
          <cell r="A836" t="str">
            <v>094376987218</v>
          </cell>
          <cell r="B836" t="str">
            <v>2150077</v>
          </cell>
          <cell r="C836" t="str">
            <v>W&amp;N GALERIA ACRYLIQUE 500ML TERRE DE SIENNE BRULEE</v>
          </cell>
          <cell r="D836">
            <v>22</v>
          </cell>
          <cell r="E836"/>
          <cell r="F836"/>
          <cell r="G836" t="str">
            <v>WN GAC 500ML T S B</v>
          </cell>
          <cell r="H836" t="str">
            <v>W&amp;N GALERIA ACRYLIC COLOUR 500ML BURNT SIENNA OPA</v>
          </cell>
          <cell r="I836" t="str">
            <v>WN GAC 500ML BRT SIEN OPA</v>
          </cell>
          <cell r="J836">
            <v>10.78</v>
          </cell>
          <cell r="K836">
            <v>11</v>
          </cell>
        </row>
        <row r="837">
          <cell r="A837" t="str">
            <v>094376914757</v>
          </cell>
          <cell r="B837" t="str">
            <v>2150203</v>
          </cell>
          <cell r="C837" t="str">
            <v>W&amp;N GALERIA ACRYLIQUE 500ML CRAMOISIE</v>
          </cell>
          <cell r="D837">
            <v>22</v>
          </cell>
          <cell r="E837"/>
          <cell r="F837"/>
          <cell r="G837" t="str">
            <v>WN GAC 500ML CRAMOISIE</v>
          </cell>
          <cell r="H837" t="str">
            <v>W&amp;N GALERIA ACRYLIC COLOUR 500ML CRIMSON</v>
          </cell>
          <cell r="I837" t="str">
            <v>WN GAC 500ML CRIM</v>
          </cell>
          <cell r="J837">
            <v>10.78</v>
          </cell>
          <cell r="K837">
            <v>11</v>
          </cell>
        </row>
        <row r="838">
          <cell r="A838" t="str">
            <v>094376972085</v>
          </cell>
          <cell r="B838" t="str">
            <v>2150214</v>
          </cell>
          <cell r="C838" t="str">
            <v>W&amp;N GALERIA ACRYLIQUE 500ML CUIVRE</v>
          </cell>
          <cell r="D838">
            <v>22</v>
          </cell>
          <cell r="E838"/>
          <cell r="F838"/>
          <cell r="G838" t="str">
            <v>WN GAC 500ML CUIVRE</v>
          </cell>
          <cell r="H838" t="str">
            <v>W&amp;N GALERIA ACRYLIC COLOUR 500ML Copper</v>
          </cell>
          <cell r="I838" t="str">
            <v>WN GAC 500ML COPPER</v>
          </cell>
          <cell r="J838">
            <v>10.78</v>
          </cell>
          <cell r="K838">
            <v>11</v>
          </cell>
        </row>
        <row r="839">
          <cell r="A839" t="str">
            <v>094376899757</v>
          </cell>
          <cell r="B839" t="str">
            <v>2150465</v>
          </cell>
          <cell r="C839" t="str">
            <v>W&amp;N GALERIA ACRYLIQUE 500ML GRIS DE PAYNE</v>
          </cell>
          <cell r="D839">
            <v>22</v>
          </cell>
          <cell r="E839"/>
          <cell r="F839"/>
          <cell r="G839" t="str">
            <v>WN GAC 500ML GRIS PAYNE</v>
          </cell>
          <cell r="H839" t="str">
            <v>W&amp;N GALERIA ACRYLIC COLOUR 500ML PAYNES GREY</v>
          </cell>
          <cell r="I839" t="str">
            <v>WN GAC 500ML PAYNES GRY</v>
          </cell>
          <cell r="J839">
            <v>10.78</v>
          </cell>
          <cell r="K839">
            <v>11</v>
          </cell>
        </row>
        <row r="840">
          <cell r="A840" t="str">
            <v>094376987256</v>
          </cell>
          <cell r="B840" t="str">
            <v>2150311</v>
          </cell>
          <cell r="C840" t="str">
            <v>W&amp;N GALERIA ACRYLIQUE 500ML VERT DE HOOKER</v>
          </cell>
          <cell r="D840">
            <v>22</v>
          </cell>
          <cell r="E840"/>
          <cell r="F840"/>
          <cell r="G840" t="str">
            <v>WN GAC 500ML VERT DE HOOKER</v>
          </cell>
          <cell r="H840" t="str">
            <v>W&amp;N GALERIA ACRYLIC COLOUR 500ML HOOKER S GREEN</v>
          </cell>
          <cell r="I840" t="str">
            <v>WN GAC 500ML HKER S GRE</v>
          </cell>
          <cell r="J840">
            <v>10.78</v>
          </cell>
          <cell r="K840">
            <v>11</v>
          </cell>
        </row>
        <row r="841">
          <cell r="A841" t="str">
            <v>094376899795</v>
          </cell>
          <cell r="B841" t="str">
            <v>2150346</v>
          </cell>
          <cell r="C841" t="str">
            <v>W&amp;N GALERIA ACRYLIQUE 500ML JAUNE CITRON</v>
          </cell>
          <cell r="D841">
            <v>22</v>
          </cell>
          <cell r="E841"/>
          <cell r="F841"/>
          <cell r="G841" t="str">
            <v>WN GAC 500ML JNE CITRON</v>
          </cell>
          <cell r="H841" t="str">
            <v>W&amp;N GALERIA ACRYLIC COLOUR 500ML LEMON YELLOW</v>
          </cell>
          <cell r="I841" t="str">
            <v>WN GAC 500ML LEM YEL</v>
          </cell>
          <cell r="J841">
            <v>10.78</v>
          </cell>
          <cell r="K841">
            <v>11</v>
          </cell>
        </row>
        <row r="842">
          <cell r="A842" t="str">
            <v>094376899788</v>
          </cell>
          <cell r="B842" t="str">
            <v>2150422</v>
          </cell>
          <cell r="C842" t="str">
            <v>W&amp;N GALERIA ACRYLIQUE 500ML JAUNE DE NAPLES</v>
          </cell>
          <cell r="D842">
            <v>22</v>
          </cell>
          <cell r="E842"/>
          <cell r="F842"/>
          <cell r="G842" t="str">
            <v>WN GAC 500ML JNE NAPLES</v>
          </cell>
          <cell r="H842" t="str">
            <v>W&amp;N GALERIA ACRYLIC COLOUR 500ML NAPLES YELLO</v>
          </cell>
          <cell r="I842" t="str">
            <v>WN GAC 500ML NAP YEL</v>
          </cell>
          <cell r="J842">
            <v>10.78</v>
          </cell>
          <cell r="K842">
            <v>11</v>
          </cell>
        </row>
        <row r="843">
          <cell r="A843" t="str">
            <v>094376914900</v>
          </cell>
          <cell r="B843" t="str">
            <v>2150744</v>
          </cell>
          <cell r="C843" t="str">
            <v>W&amp;N GALERIA ACRYLIQUE 500ML JAUNE OCRE</v>
          </cell>
          <cell r="D843">
            <v>22</v>
          </cell>
          <cell r="E843"/>
          <cell r="F843"/>
          <cell r="G843" t="str">
            <v>WN GAC 500ML JNE OCRE</v>
          </cell>
          <cell r="H843" t="str">
            <v>W&amp;N GALERIA ACRYLIC COLOUR 500ML YELLOW OCHRE</v>
          </cell>
          <cell r="I843" t="str">
            <v>WN GAC 500ML YEL OCHRE</v>
          </cell>
          <cell r="J843">
            <v>10.78</v>
          </cell>
          <cell r="K843">
            <v>11</v>
          </cell>
        </row>
        <row r="844">
          <cell r="A844" t="str">
            <v>094376971972</v>
          </cell>
          <cell r="B844" t="str">
            <v>2150434</v>
          </cell>
          <cell r="C844" t="str">
            <v>W&amp;N GALERIA ACRYLIQUE 500ML JAUNE PALE</v>
          </cell>
          <cell r="D844">
            <v>22</v>
          </cell>
          <cell r="E844"/>
          <cell r="F844"/>
          <cell r="G844" t="str">
            <v>WN GAC 500ML JNE PALE</v>
          </cell>
          <cell r="H844" t="str">
            <v>W&amp;N GALERIA ACRYLIC COLOUR 500ML Pale Lemon</v>
          </cell>
          <cell r="I844" t="str">
            <v>WN GAC 500ML PL LEM</v>
          </cell>
          <cell r="J844">
            <v>10.78</v>
          </cell>
          <cell r="K844">
            <v>11</v>
          </cell>
        </row>
        <row r="845">
          <cell r="A845" t="str">
            <v>094376899818</v>
          </cell>
          <cell r="B845" t="str">
            <v>2150527</v>
          </cell>
          <cell r="C845" t="str">
            <v>W&amp;N GALERIA ACRYLIQUE 500ML JAUNE PRIMAIRE</v>
          </cell>
          <cell r="D845">
            <v>22</v>
          </cell>
          <cell r="E845"/>
          <cell r="F845"/>
          <cell r="G845" t="str">
            <v>WN GAC 500ML JNE PRIM</v>
          </cell>
          <cell r="H845" t="str">
            <v>W&amp;N GALERIA ACRYLIC COLOUR 500ML PROC YELLOW</v>
          </cell>
          <cell r="I845" t="str">
            <v>WN GAC 500ML PROCESS YEL</v>
          </cell>
          <cell r="J845">
            <v>10.78</v>
          </cell>
          <cell r="K845">
            <v>11</v>
          </cell>
        </row>
        <row r="846">
          <cell r="A846" t="str">
            <v>094376971965</v>
          </cell>
          <cell r="B846" t="str">
            <v>2150653</v>
          </cell>
          <cell r="C846" t="str">
            <v>W&amp;N GALERIA ACRYLIQUE 500ML JAUNE TRANSPARENT</v>
          </cell>
          <cell r="D846">
            <v>22</v>
          </cell>
          <cell r="E846"/>
          <cell r="F846"/>
          <cell r="G846" t="str">
            <v>WN GAC 500ML JNE TRANSP</v>
          </cell>
          <cell r="H846" t="str">
            <v>W&amp;N GALERIA ACRYLIC COLOUR 500ML Transp Yellow</v>
          </cell>
          <cell r="I846" t="str">
            <v>WN GAC 500ML TRA YEL</v>
          </cell>
          <cell r="J846">
            <v>10.78</v>
          </cell>
          <cell r="K846">
            <v>11</v>
          </cell>
        </row>
        <row r="847">
          <cell r="A847" t="str">
            <v>094376987263</v>
          </cell>
          <cell r="B847" t="str">
            <v>2150337</v>
          </cell>
          <cell r="C847" t="str">
            <v>W&amp;N GALERIA ACRYLIQUE 500ML NOIR DE FUMEE</v>
          </cell>
          <cell r="D847">
            <v>22</v>
          </cell>
          <cell r="E847"/>
          <cell r="F847"/>
          <cell r="G847" t="str">
            <v>WN GAC 500ML NOIR DE FUMEE</v>
          </cell>
          <cell r="H847" t="str">
            <v>W&amp;N GALERIA ACRYLIC COLOUR 500ML LAMP BLACK</v>
          </cell>
          <cell r="I847" t="str">
            <v>WN GAC 500ML LAMP BLA</v>
          </cell>
          <cell r="J847">
            <v>10.78</v>
          </cell>
          <cell r="K847">
            <v>11</v>
          </cell>
        </row>
        <row r="848">
          <cell r="A848" t="str">
            <v>094376914801</v>
          </cell>
          <cell r="B848" t="str">
            <v>2150488</v>
          </cell>
          <cell r="C848" t="str">
            <v>W&amp;N GALERIA ACRYLIQUE 500ML MAGENTA PERMANENT</v>
          </cell>
          <cell r="D848">
            <v>22</v>
          </cell>
          <cell r="E848"/>
          <cell r="F848"/>
          <cell r="G848" t="str">
            <v>WN GAC 500ML MAGENTA PERM</v>
          </cell>
          <cell r="H848" t="str">
            <v>W&amp;N GALERIA ACRYLIC COLOUR 500ML PERMANENT MAGENT</v>
          </cell>
          <cell r="I848" t="str">
            <v>WN GAC 500ML PERM MAG</v>
          </cell>
          <cell r="J848">
            <v>10.78</v>
          </cell>
          <cell r="K848">
            <v>11</v>
          </cell>
        </row>
        <row r="849">
          <cell r="A849" t="str">
            <v>094376914764</v>
          </cell>
          <cell r="B849" t="str">
            <v>2150386</v>
          </cell>
          <cell r="C849" t="str">
            <v>W&amp;N GALERIA ACRYLIQUE 500ML NOIR DE MARS</v>
          </cell>
          <cell r="D849">
            <v>22</v>
          </cell>
          <cell r="E849"/>
          <cell r="F849"/>
          <cell r="G849" t="str">
            <v>WN GAC 500ML NOIR MARS</v>
          </cell>
          <cell r="H849" t="str">
            <v>W&amp;N GALERIA ACRYLIC COLOUR 500ML MARS BLACK</v>
          </cell>
          <cell r="I849" t="str">
            <v>WN GAC 500ML MARS BLA</v>
          </cell>
          <cell r="J849">
            <v>10.78</v>
          </cell>
          <cell r="K849">
            <v>11</v>
          </cell>
        </row>
        <row r="850">
          <cell r="A850" t="str">
            <v>094376899801</v>
          </cell>
          <cell r="B850" t="str">
            <v>2150331</v>
          </cell>
          <cell r="C850" t="str">
            <v>W&amp;N GALERIA ACRYLIQUE 500ML NOIR D'IVOIRE</v>
          </cell>
          <cell r="D850">
            <v>22</v>
          </cell>
          <cell r="E850"/>
          <cell r="F850"/>
          <cell r="G850" t="str">
            <v>WN GAC 500ML NOIR IVOIRE</v>
          </cell>
          <cell r="H850" t="str">
            <v>W&amp;N GALERIA ACRYLIC COLOUR 500ML IVORY BLACK</v>
          </cell>
          <cell r="I850" t="str">
            <v>WN GAC 500ML IVO BLA</v>
          </cell>
          <cell r="J850">
            <v>10.78</v>
          </cell>
          <cell r="K850">
            <v>11</v>
          </cell>
        </row>
        <row r="851">
          <cell r="A851" t="str">
            <v>094376914467</v>
          </cell>
          <cell r="B851" t="str">
            <v>2150138</v>
          </cell>
          <cell r="C851" t="str">
            <v>W&amp;N GALERIA ACRYLIQUE 500ML NUANCE BLEU DE CERULEUM</v>
          </cell>
          <cell r="D851">
            <v>22</v>
          </cell>
          <cell r="E851"/>
          <cell r="F851"/>
          <cell r="G851" t="str">
            <v>WN GAC 500ML N BLEU CERU</v>
          </cell>
          <cell r="H851" t="str">
            <v>W&amp;N GALERIA ACRYLIC COLOUR 500ML CERULEAN BLUE HU</v>
          </cell>
          <cell r="I851" t="str">
            <v>WN GAC 500ML CERU BL H</v>
          </cell>
          <cell r="J851">
            <v>10.78</v>
          </cell>
          <cell r="K851">
            <v>11</v>
          </cell>
        </row>
        <row r="852">
          <cell r="A852" t="str">
            <v>094376972313</v>
          </cell>
          <cell r="B852" t="str">
            <v>2150541</v>
          </cell>
          <cell r="C852" t="str">
            <v>W&amp;N GALERIA ACRYLIQUE 500ML NUANCE BLEU DE PRUSSE</v>
          </cell>
          <cell r="D852">
            <v>22</v>
          </cell>
          <cell r="E852"/>
          <cell r="F852"/>
          <cell r="G852" t="str">
            <v>WN GAC 500ML N. BLEU PRUS</v>
          </cell>
          <cell r="H852" t="str">
            <v>W&amp;N GALERIA ACRYLIC COLOUR 500ML Prussian Blue Hu</v>
          </cell>
          <cell r="I852" t="str">
            <v>WN GAC 500ML PRUS BL H</v>
          </cell>
          <cell r="J852">
            <v>10.78</v>
          </cell>
          <cell r="K852">
            <v>11</v>
          </cell>
        </row>
        <row r="853">
          <cell r="A853" t="str">
            <v>094376914740</v>
          </cell>
          <cell r="B853" t="str">
            <v>2150179</v>
          </cell>
          <cell r="C853" t="str">
            <v>W&amp;N GALERIA ACRYLIQUE 500ML NUANCE DE BLEU DE COBALT</v>
          </cell>
          <cell r="D853">
            <v>22</v>
          </cell>
          <cell r="E853"/>
          <cell r="F853"/>
          <cell r="G853" t="str">
            <v>WN GAC 500ML N BLEU COB</v>
          </cell>
          <cell r="H853" t="str">
            <v>W&amp;N GALERIA ACRYLIC COLOUR 500ML COBALT BLUE HUE</v>
          </cell>
          <cell r="I853" t="str">
            <v>WN GAC 500ML COB BL H</v>
          </cell>
          <cell r="J853">
            <v>10.78</v>
          </cell>
          <cell r="K853">
            <v>11</v>
          </cell>
        </row>
        <row r="854">
          <cell r="A854" t="str">
            <v>094376914443</v>
          </cell>
          <cell r="B854" t="str">
            <v>2150115</v>
          </cell>
          <cell r="C854" t="str">
            <v>W&amp;N GALERIA ACRYLIQUE 500ML NUANCE DE JAUNE DE CADMIUM FONCE</v>
          </cell>
          <cell r="D854">
            <v>22</v>
          </cell>
          <cell r="E854"/>
          <cell r="F854"/>
          <cell r="G854" t="str">
            <v>WN GAC 500ML N JNE CD FC</v>
          </cell>
          <cell r="H854" t="str">
            <v>W&amp;N GALERIA ACRYLIC COLOUR 500ML CAD YELL DEEP HU</v>
          </cell>
          <cell r="I854" t="str">
            <v>WN GAC 500ML CAD YEL DP H</v>
          </cell>
          <cell r="J854">
            <v>10.78</v>
          </cell>
          <cell r="K854">
            <v>11</v>
          </cell>
        </row>
        <row r="855">
          <cell r="A855" t="str">
            <v>094376914450</v>
          </cell>
          <cell r="B855" t="str">
            <v>2150120</v>
          </cell>
          <cell r="C855" t="str">
            <v>W&amp;N GALERIA ACRYLIQUE 500ML NUANCE DE JAUNE DE CADMIUM MOYEN</v>
          </cell>
          <cell r="D855">
            <v>22</v>
          </cell>
          <cell r="E855"/>
          <cell r="F855"/>
          <cell r="G855" t="str">
            <v>WN GAC 500ML N JNE CADMOY</v>
          </cell>
          <cell r="H855" t="str">
            <v>W&amp;N GALERIA ACRYLIC COLOUR 500ML CAD YELL MED HUE</v>
          </cell>
          <cell r="I855" t="str">
            <v>WN GAC 500ML CAD YEL MED H</v>
          </cell>
          <cell r="J855">
            <v>10.78</v>
          </cell>
          <cell r="K855">
            <v>11</v>
          </cell>
        </row>
        <row r="856">
          <cell r="A856" t="str">
            <v>094376914436</v>
          </cell>
          <cell r="B856" t="str">
            <v>2150114</v>
          </cell>
          <cell r="C856" t="str">
            <v>W&amp;N GALERIA ACRYLIQUE 500ML NUANCE DE JAUNE DE CADMIUM PALE</v>
          </cell>
          <cell r="D856">
            <v>22</v>
          </cell>
          <cell r="E856"/>
          <cell r="F856"/>
          <cell r="G856" t="str">
            <v>WN GAC 500ML N JNE CD PL</v>
          </cell>
          <cell r="H856" t="str">
            <v>W&amp;N GALERIA ACRYLIC COLOUR 500ML CAD YELL PALE HU</v>
          </cell>
          <cell r="I856" t="str">
            <v>WN GAC 500ML CAD YEL PL H</v>
          </cell>
          <cell r="J856">
            <v>10.78</v>
          </cell>
          <cell r="K856">
            <v>11</v>
          </cell>
        </row>
        <row r="857">
          <cell r="A857" t="str">
            <v>094376914429</v>
          </cell>
          <cell r="B857" t="str">
            <v>2150095</v>
          </cell>
          <cell r="C857" t="str">
            <v>W&amp;N GALERIA ACRYLIQUE 500ML NUANCE DE ROUGE DE CADMIUM</v>
          </cell>
          <cell r="D857">
            <v>22</v>
          </cell>
          <cell r="E857"/>
          <cell r="F857"/>
          <cell r="G857" t="str">
            <v>WN GAC 500ML N RGE CD</v>
          </cell>
          <cell r="H857" t="str">
            <v>W&amp;N GALERIA ACRYLIC COLOUR 500ML CADMIUM RED HUE</v>
          </cell>
          <cell r="I857" t="str">
            <v>WN GAC 500ML CAD RED H</v>
          </cell>
          <cell r="J857">
            <v>10.78</v>
          </cell>
          <cell r="K857">
            <v>11</v>
          </cell>
        </row>
        <row r="858">
          <cell r="A858" t="str">
            <v>094376914870</v>
          </cell>
          <cell r="B858" t="str">
            <v>2150682</v>
          </cell>
          <cell r="C858" t="str">
            <v>W&amp;N GALERIA ACRYLIQUE 500ML NUANCE DE VERMILLON</v>
          </cell>
          <cell r="D858">
            <v>22</v>
          </cell>
          <cell r="E858"/>
          <cell r="F858"/>
          <cell r="G858" t="str">
            <v>WN GAC 500ML N VERMILLON</v>
          </cell>
          <cell r="H858" t="str">
            <v>W&amp;N GALERIA ACRYLIC COLOUR 500ML VERMILION HUE</v>
          </cell>
          <cell r="I858" t="str">
            <v>WN GAC 500ML VERM H</v>
          </cell>
          <cell r="J858">
            <v>10.78</v>
          </cell>
          <cell r="K858">
            <v>11</v>
          </cell>
        </row>
        <row r="859">
          <cell r="A859" t="str">
            <v>094376914412</v>
          </cell>
          <cell r="B859" t="str">
            <v>2150090</v>
          </cell>
          <cell r="C859" t="str">
            <v>W&amp;N GALERIA ACRYLIQUE 500ML NUANCE JAUNE DE CADMIUM ORANGE</v>
          </cell>
          <cell r="D859">
            <v>22</v>
          </cell>
          <cell r="E859"/>
          <cell r="F859"/>
          <cell r="G859" t="str">
            <v>WN GAC 500ML N JNE CD OGE</v>
          </cell>
          <cell r="H859" t="str">
            <v>W&amp;N GALERIA ACRYLIC COLOUR 500ML CAD ORANGE HUE</v>
          </cell>
          <cell r="I859" t="str">
            <v>WN GAC 500ML CAD ORA H</v>
          </cell>
          <cell r="J859">
            <v>10.78</v>
          </cell>
          <cell r="K859">
            <v>11</v>
          </cell>
        </row>
        <row r="860">
          <cell r="A860" t="str">
            <v>884955030066</v>
          </cell>
          <cell r="B860" t="str">
            <v>2150564</v>
          </cell>
          <cell r="C860" t="str">
            <v>W&amp;N GALERIA ACRYLIQUE 500ML OCRE ROUGE</v>
          </cell>
          <cell r="D860">
            <v>22</v>
          </cell>
          <cell r="E860"/>
          <cell r="F860"/>
          <cell r="G860" t="str">
            <v>WN GAC 500ML OCRE ROUGE</v>
          </cell>
          <cell r="H860" t="str">
            <v>W&amp;N GALERIA ACRYLIC COLOUR 500ML RED OCHRE</v>
          </cell>
          <cell r="I860" t="str">
            <v>WN GAC 500ML RED OCHRE</v>
          </cell>
          <cell r="J860">
            <v>10.78</v>
          </cell>
          <cell r="K860">
            <v>11</v>
          </cell>
        </row>
        <row r="861">
          <cell r="A861" t="str">
            <v>094376972016</v>
          </cell>
          <cell r="B861" t="str">
            <v>2150435</v>
          </cell>
          <cell r="C861" t="str">
            <v>W&amp;N GALERIA ACRYLIQUE 500ML OLIVE PALE</v>
          </cell>
          <cell r="D861">
            <v>22</v>
          </cell>
          <cell r="E861"/>
          <cell r="F861"/>
          <cell r="G861" t="str">
            <v>WN GAC 500ML OLIVE PALE</v>
          </cell>
          <cell r="H861" t="str">
            <v>W&amp;N GALERIA ACRYLIC COLOUR 500ML Pale Olive</v>
          </cell>
          <cell r="I861" t="str">
            <v>WN GAC 500ML PL OLIVE</v>
          </cell>
          <cell r="J861">
            <v>10.78</v>
          </cell>
          <cell r="K861">
            <v>11</v>
          </cell>
        </row>
        <row r="862">
          <cell r="A862" t="str">
            <v>094376914863</v>
          </cell>
          <cell r="B862" t="str">
            <v>2150660</v>
          </cell>
          <cell r="C862" t="str">
            <v>W&amp;N GALERIA ACRYLIQUE 500ML OUTREMER</v>
          </cell>
          <cell r="D862">
            <v>22</v>
          </cell>
          <cell r="E862"/>
          <cell r="F862"/>
          <cell r="G862" t="str">
            <v>WN GAC 500ML OUTREMER</v>
          </cell>
          <cell r="H862" t="str">
            <v>W&amp;N GALERIA ACRYLIC COLOUR 500ML ULTRAMARINE</v>
          </cell>
          <cell r="I862" t="str">
            <v>WN GAC 500ML ULTRA</v>
          </cell>
          <cell r="J862">
            <v>10.78</v>
          </cell>
          <cell r="K862">
            <v>11</v>
          </cell>
        </row>
        <row r="863">
          <cell r="A863" t="str">
            <v>094376987270</v>
          </cell>
          <cell r="B863" t="str">
            <v>2150466</v>
          </cell>
          <cell r="C863" t="str">
            <v>W&amp;N GALERIA ACRYLIQUE 500ML ALIZARINE CRAMOISIE PERMANENTE</v>
          </cell>
          <cell r="D863">
            <v>22</v>
          </cell>
          <cell r="E863"/>
          <cell r="F863"/>
          <cell r="G863" t="str">
            <v>WN GAC 500ML ALIZ CRA PERM</v>
          </cell>
          <cell r="H863" t="str">
            <v>W&amp;N GALERIA ACRYLIC COLOUR 500ML PERM ALIZ CRIMSO</v>
          </cell>
          <cell r="I863" t="str">
            <v>WN GAC 500ML PERM ALZ CRIM</v>
          </cell>
          <cell r="J863">
            <v>10.78</v>
          </cell>
          <cell r="K863">
            <v>11</v>
          </cell>
        </row>
        <row r="864">
          <cell r="A864" t="str">
            <v>094376987287</v>
          </cell>
          <cell r="B864" t="str">
            <v>2150553</v>
          </cell>
          <cell r="C864" t="str">
            <v>W&amp;N GALERIA ACRYLIQUE 500ML TERRE DE SIENNE NATURELLE OPAQUE</v>
          </cell>
          <cell r="D864">
            <v>22</v>
          </cell>
          <cell r="E864"/>
          <cell r="F864"/>
          <cell r="G864" t="str">
            <v>WN GAC 500ML T S N OPAQUE</v>
          </cell>
          <cell r="H864" t="str">
            <v>W&amp;N GALERIA ACRYLIC COLOUR 500ML RAW SIENNA OPAQ</v>
          </cell>
          <cell r="I864" t="str">
            <v>WN GAC 500ML RAW SIEN OPA</v>
          </cell>
          <cell r="J864">
            <v>10.78</v>
          </cell>
          <cell r="K864">
            <v>11</v>
          </cell>
        </row>
        <row r="865">
          <cell r="A865" t="str">
            <v>094376971941</v>
          </cell>
          <cell r="B865" t="str">
            <v>2150448</v>
          </cell>
          <cell r="C865" t="str">
            <v>W&amp;N GALERIA ACRYLIQUE 500ML ROSE OPERA</v>
          </cell>
          <cell r="D865">
            <v>22</v>
          </cell>
          <cell r="E865"/>
          <cell r="F865"/>
          <cell r="G865" t="str">
            <v>WN GAC 500ML ROSE OPERA</v>
          </cell>
          <cell r="H865" t="str">
            <v>W&amp;N GALERIA ACRYLIC COLOUR 500ML Opera Rose</v>
          </cell>
          <cell r="I865" t="str">
            <v>WN GAC 500ML OPERA ROSE</v>
          </cell>
          <cell r="J865">
            <v>10.78</v>
          </cell>
          <cell r="K865">
            <v>11</v>
          </cell>
        </row>
        <row r="866">
          <cell r="A866" t="str">
            <v>884955029985</v>
          </cell>
          <cell r="B866" t="str">
            <v>2150257</v>
          </cell>
          <cell r="C866" t="str">
            <v>W&amp;N GALERIA ACRYLIQUE 500ML ROSE PALE</v>
          </cell>
          <cell r="D866">
            <v>22</v>
          </cell>
          <cell r="E866"/>
          <cell r="F866"/>
          <cell r="G866" t="str">
            <v>WN GAC 500ML ROSE PALE</v>
          </cell>
          <cell r="H866" t="str">
            <v>W&amp;N GALERIA ACRYLIC COLOUR 500ML PALE ROSE</v>
          </cell>
          <cell r="I866" t="str">
            <v>WN GAC 500ML PALE ROSE</v>
          </cell>
          <cell r="J866">
            <v>10.78</v>
          </cell>
          <cell r="K866">
            <v>11</v>
          </cell>
        </row>
        <row r="867">
          <cell r="A867" t="str">
            <v>094376914818</v>
          </cell>
          <cell r="B867" t="str">
            <v>2150502</v>
          </cell>
          <cell r="C867" t="str">
            <v>W&amp;N GALERIA ACRYLIQUE 500ML ROSE PERMANENT</v>
          </cell>
          <cell r="D867">
            <v>22</v>
          </cell>
          <cell r="E867"/>
          <cell r="F867"/>
          <cell r="G867" t="str">
            <v>WN GAC 500ML ROSE PERM</v>
          </cell>
          <cell r="H867" t="str">
            <v>W&amp;N GALERIA ACRYLIC COLOUR 500ML PERMANENT ROSE</v>
          </cell>
          <cell r="I867" t="str">
            <v>WN GAC 500ML PERM ROSE</v>
          </cell>
          <cell r="J867">
            <v>10.78</v>
          </cell>
          <cell r="K867">
            <v>11</v>
          </cell>
        </row>
        <row r="868">
          <cell r="A868" t="str">
            <v>094376899832</v>
          </cell>
          <cell r="B868" t="str">
            <v>2150533</v>
          </cell>
          <cell r="C868" t="str">
            <v>W&amp;N GALERIA ACRYLIQUE 500ML ROUGE PRIMAIRE</v>
          </cell>
          <cell r="D868">
            <v>22</v>
          </cell>
          <cell r="E868"/>
          <cell r="F868"/>
          <cell r="G868" t="str">
            <v>WN GAC 500ML RGE PRIM</v>
          </cell>
          <cell r="H868" t="str">
            <v>W&amp;N GALERIA ACRYLIC COLOUR 500ML MAGENTA</v>
          </cell>
          <cell r="I868" t="str">
            <v>WN GAC 500ML PROCESS MAG</v>
          </cell>
          <cell r="J868">
            <v>10.78</v>
          </cell>
          <cell r="K868">
            <v>11</v>
          </cell>
        </row>
        <row r="869">
          <cell r="A869" t="str">
            <v>094376972030</v>
          </cell>
          <cell r="B869" t="str">
            <v>2150437</v>
          </cell>
          <cell r="C869" t="str">
            <v>W&amp;N GALERIA ACRYLIQUE 500ML TERRACOTTA PALE</v>
          </cell>
          <cell r="D869">
            <v>22</v>
          </cell>
          <cell r="E869"/>
          <cell r="F869"/>
          <cell r="G869" t="str">
            <v>WN GAC 500MLTERRACOTTA PL</v>
          </cell>
          <cell r="H869" t="str">
            <v>W&amp;N GALERIA ACRYLIC COLOUR 500ML Pale Terracotta</v>
          </cell>
          <cell r="I869" t="str">
            <v>WN GAC 500ML PL TRACTA</v>
          </cell>
          <cell r="J869">
            <v>10.78</v>
          </cell>
          <cell r="K869">
            <v>11</v>
          </cell>
        </row>
        <row r="870">
          <cell r="A870" t="str">
            <v>094376914399</v>
          </cell>
          <cell r="B870" t="str">
            <v>2150074</v>
          </cell>
          <cell r="C870" t="str">
            <v>W&amp;N GALERIA ACRYLIQUE 500ML TERRE DE SIENNE BRULEE</v>
          </cell>
          <cell r="D870">
            <v>22</v>
          </cell>
          <cell r="E870"/>
          <cell r="F870"/>
          <cell r="G870" t="str">
            <v>WN GAC 500ML TSB</v>
          </cell>
          <cell r="H870" t="str">
            <v>W&amp;N GALERIA ACRYLIC COLOUR 500ML BURNT SIENNA</v>
          </cell>
          <cell r="I870" t="str">
            <v>WN GAC 500ML BRT SIEN</v>
          </cell>
          <cell r="J870">
            <v>10.78</v>
          </cell>
          <cell r="K870">
            <v>11</v>
          </cell>
        </row>
        <row r="871">
          <cell r="A871" t="str">
            <v>094376914832</v>
          </cell>
          <cell r="B871" t="str">
            <v>2150552</v>
          </cell>
          <cell r="C871" t="str">
            <v>W&amp;N GALERIA ACRYLIQUE 500ML TERRE DE SIENNE NATURELLE</v>
          </cell>
          <cell r="D871">
            <v>22</v>
          </cell>
          <cell r="E871"/>
          <cell r="F871"/>
          <cell r="G871" t="str">
            <v>WN GAC 500ML TSN</v>
          </cell>
          <cell r="H871" t="str">
            <v>W&amp;N GALERIA ACRYLIC COLOUR 500ML RAW SIENNA</v>
          </cell>
          <cell r="I871" t="str">
            <v>WN GAC 500ML RAW SIEN</v>
          </cell>
          <cell r="J871">
            <v>10.78</v>
          </cell>
          <cell r="K871">
            <v>11</v>
          </cell>
        </row>
        <row r="872">
          <cell r="A872" t="str">
            <v>094376914405</v>
          </cell>
          <cell r="B872" t="str">
            <v>2150076</v>
          </cell>
          <cell r="C872" t="str">
            <v>W&amp;N GALERIA ACRYLIQUE 500ML TERRE D'OMBRE BRULEE</v>
          </cell>
          <cell r="D872">
            <v>22</v>
          </cell>
          <cell r="E872"/>
          <cell r="F872"/>
          <cell r="G872" t="str">
            <v>WN GAC 500ML TOB</v>
          </cell>
          <cell r="H872" t="str">
            <v>W&amp;N GALERIA ACRYLIC COLOUR 500ML BURNT UMBER</v>
          </cell>
          <cell r="I872" t="str">
            <v>WN GAC 500ML BRT UMB</v>
          </cell>
          <cell r="J872">
            <v>10.78</v>
          </cell>
          <cell r="K872">
            <v>11</v>
          </cell>
        </row>
        <row r="873">
          <cell r="A873" t="str">
            <v>094376914849</v>
          </cell>
          <cell r="B873" t="str">
            <v>2150554</v>
          </cell>
          <cell r="C873" t="str">
            <v>W&amp;N GALERIA ACRYLIQUE 500ML TERRE D'OMBRE NATURELLE</v>
          </cell>
          <cell r="D873">
            <v>22</v>
          </cell>
          <cell r="E873"/>
          <cell r="F873"/>
          <cell r="G873" t="str">
            <v>WN GAC 500ML TON</v>
          </cell>
          <cell r="H873" t="str">
            <v>W&amp;N GALERIA ACRYLIC COLOUR 500ML RAW UMBER</v>
          </cell>
          <cell r="I873" t="str">
            <v>WN GAC 500ML RAW UMB</v>
          </cell>
          <cell r="J873">
            <v>10.78</v>
          </cell>
          <cell r="K873">
            <v>11</v>
          </cell>
        </row>
        <row r="874">
          <cell r="A874" t="str">
            <v>094376972047</v>
          </cell>
          <cell r="B874" t="str">
            <v>2150438</v>
          </cell>
          <cell r="C874" t="str">
            <v>W&amp;N GALERIA ACRYLIQUE 500ML TERRE D'OMBRE PALE</v>
          </cell>
          <cell r="D874">
            <v>22</v>
          </cell>
          <cell r="E874"/>
          <cell r="F874"/>
          <cell r="G874" t="str">
            <v>WN GAC 500ML TOP</v>
          </cell>
          <cell r="H874" t="str">
            <v>W&amp;N GALERIA ACRYLIC COLOUR 500ML Pale Umber</v>
          </cell>
          <cell r="I874" t="str">
            <v>WN GAC 500ML PL UMB</v>
          </cell>
          <cell r="J874">
            <v>10.78</v>
          </cell>
          <cell r="K874">
            <v>11</v>
          </cell>
        </row>
        <row r="875">
          <cell r="A875" t="str">
            <v>094376972023</v>
          </cell>
          <cell r="B875" t="str">
            <v>2150232</v>
          </cell>
          <cell r="C875" t="str">
            <v>W&amp;N GALERIA ACRYLIQUE 500ML TURQUOISE FONCE</v>
          </cell>
          <cell r="D875">
            <v>22</v>
          </cell>
          <cell r="E875"/>
          <cell r="F875"/>
          <cell r="G875" t="str">
            <v>WN GAC 500ML TURQUOISE FC</v>
          </cell>
          <cell r="H875" t="str">
            <v>W&amp;N GALERIA ACRYLIC COLOUR 500ML Deep Turquoise</v>
          </cell>
          <cell r="I875" t="str">
            <v>WN GAC 500ML DP TURQ</v>
          </cell>
          <cell r="J875">
            <v>10.78</v>
          </cell>
          <cell r="K875">
            <v>11</v>
          </cell>
        </row>
        <row r="876">
          <cell r="A876" t="str">
            <v>094376987294</v>
          </cell>
          <cell r="B876" t="str">
            <v>2150676</v>
          </cell>
          <cell r="C876" t="str">
            <v>W&amp;N GALERIA ACRYLIQUE 500ML VANDYKE BROWN</v>
          </cell>
          <cell r="D876">
            <v>22</v>
          </cell>
          <cell r="E876"/>
          <cell r="F876"/>
          <cell r="G876" t="str">
            <v>WN GAC 500ML VANDYKE BROWN</v>
          </cell>
          <cell r="H876" t="str">
            <v>W&amp;N GALERIA ACRYLIC COLOUR 500ML VANDYKE BROW&amp;N</v>
          </cell>
          <cell r="I876" t="str">
            <v>WN GAC 500ML VDYK BRO</v>
          </cell>
          <cell r="J876">
            <v>10.78</v>
          </cell>
          <cell r="K876">
            <v>11</v>
          </cell>
        </row>
        <row r="877">
          <cell r="A877" t="str">
            <v>094376914788</v>
          </cell>
          <cell r="B877" t="str">
            <v>2150483</v>
          </cell>
          <cell r="C877" t="str">
            <v>W&amp;N GALERIA ACRYLIQUE 500ML VERT CLAIR PERMANENT</v>
          </cell>
          <cell r="D877">
            <v>22</v>
          </cell>
          <cell r="E877"/>
          <cell r="F877"/>
          <cell r="G877" t="str">
            <v>WN GAC 500ML VERT CL PERM</v>
          </cell>
          <cell r="H877" t="str">
            <v>W&amp;N GALERIA ACRYLIC COLOUR 500ML PERM GREEN LIGHT</v>
          </cell>
          <cell r="I877" t="str">
            <v>WN GAC 500ML PERM GRE LGT</v>
          </cell>
          <cell r="J877">
            <v>10.78</v>
          </cell>
          <cell r="K877">
            <v>11</v>
          </cell>
        </row>
        <row r="878">
          <cell r="A878" t="str">
            <v>094376914825</v>
          </cell>
          <cell r="B878" t="str">
            <v>2150522</v>
          </cell>
          <cell r="C878" t="str">
            <v>W&amp;N GALERIA ACRYLIQUE 500ML VERT DE PHTALOCYANINE</v>
          </cell>
          <cell r="D878">
            <v>22</v>
          </cell>
          <cell r="E878"/>
          <cell r="F878"/>
          <cell r="G878" t="str">
            <v>WN GAC 500ML VERT PHTALO</v>
          </cell>
          <cell r="H878" t="str">
            <v>W&amp;N GALERIA ACRYLIC COLOUR 500ML PHTHALO GREEN</v>
          </cell>
          <cell r="I878" t="str">
            <v>WN GAC 500ML PHTLO GRE</v>
          </cell>
          <cell r="J878">
            <v>10.78</v>
          </cell>
          <cell r="K878">
            <v>11</v>
          </cell>
        </row>
        <row r="879">
          <cell r="A879" t="str">
            <v>094376899764</v>
          </cell>
          <cell r="B879" t="str">
            <v>2150599</v>
          </cell>
          <cell r="C879" t="str">
            <v>W&amp;N GALERIA ACRYLIQUE 500ML VERT DE VESSIE</v>
          </cell>
          <cell r="D879">
            <v>22</v>
          </cell>
          <cell r="E879"/>
          <cell r="F879"/>
          <cell r="G879" t="str">
            <v>WN GAC 500ML VERT VESSIE</v>
          </cell>
          <cell r="H879" t="str">
            <v>W&amp;N GALERIA ACRYLIC COLOUR 500ML SAP GREEN</v>
          </cell>
          <cell r="I879" t="str">
            <v>WN GAC 500ML SAP GRE</v>
          </cell>
          <cell r="J879">
            <v>10.78</v>
          </cell>
          <cell r="K879">
            <v>11</v>
          </cell>
        </row>
        <row r="880">
          <cell r="A880" t="str">
            <v>094376971958</v>
          </cell>
          <cell r="B880" t="str">
            <v>2150294</v>
          </cell>
          <cell r="C880" t="str">
            <v>W&amp;N GALERIA ACRYLIQUE 500ML VERT DORE</v>
          </cell>
          <cell r="D880">
            <v>22</v>
          </cell>
          <cell r="E880"/>
          <cell r="F880"/>
          <cell r="G880" t="str">
            <v>WN GAC 500ML VERT DORE</v>
          </cell>
          <cell r="H880" t="str">
            <v>W&amp;N GALERIA ACRYLIC COLOUR 500ML GREEN GOLD</v>
          </cell>
          <cell r="I880" t="str">
            <v>WN GAC 500ML GRE GLD</v>
          </cell>
          <cell r="J880">
            <v>10.78</v>
          </cell>
          <cell r="K880">
            <v>11</v>
          </cell>
        </row>
        <row r="881">
          <cell r="A881" t="str">
            <v>094376914771</v>
          </cell>
          <cell r="B881" t="str">
            <v>2150482</v>
          </cell>
          <cell r="C881" t="str">
            <v>W&amp;N GALERIA ACRYLIQUE 500ML VERT FONCE PERMANENT</v>
          </cell>
          <cell r="D881">
            <v>22</v>
          </cell>
          <cell r="E881"/>
          <cell r="F881"/>
          <cell r="G881" t="str">
            <v>WN GAC 500ML VERT FC PERM</v>
          </cell>
          <cell r="H881" t="str">
            <v>W&amp;N GALERIA ACRYLIC COLOUR 500ML PERM GREEN DEEP</v>
          </cell>
          <cell r="I881" t="str">
            <v>WN GAC 500ML PERM GRE DP</v>
          </cell>
          <cell r="J881">
            <v>10.78</v>
          </cell>
          <cell r="K881">
            <v>11</v>
          </cell>
        </row>
        <row r="882">
          <cell r="A882" t="str">
            <v>094376972078</v>
          </cell>
          <cell r="B882" t="str">
            <v>2150447</v>
          </cell>
          <cell r="C882" t="str">
            <v>W&amp;N GALERIA ACRYLIQUE 500ML VERT OLIVE</v>
          </cell>
          <cell r="D882">
            <v>22</v>
          </cell>
          <cell r="E882"/>
          <cell r="F882"/>
          <cell r="G882" t="str">
            <v>WN GAC 500ML VERT OLIVE</v>
          </cell>
          <cell r="H882" t="str">
            <v>W&amp;N GALERIA ACRYLIC COLOUR 500ML Olive Green</v>
          </cell>
          <cell r="I882" t="str">
            <v>WN GAC 500ML OLIVE GRE</v>
          </cell>
          <cell r="J882">
            <v>10.78</v>
          </cell>
          <cell r="K882">
            <v>11</v>
          </cell>
        </row>
        <row r="883">
          <cell r="A883" t="str">
            <v>094376914795</v>
          </cell>
          <cell r="B883" t="str">
            <v>2150484</v>
          </cell>
          <cell r="C883" t="str">
            <v>W&amp;N GALERIA ACRYLIQUE 500ML VERT PERMANENT MOYEN</v>
          </cell>
          <cell r="D883">
            <v>22</v>
          </cell>
          <cell r="E883"/>
          <cell r="F883"/>
          <cell r="G883" t="str">
            <v>WN GAC 500ML VER PERM MOY</v>
          </cell>
          <cell r="H883" t="str">
            <v>W&amp;N GALERIA ACRYLIC COLOUR 500ML PERM GREEN MIDDL</v>
          </cell>
          <cell r="I883" t="str">
            <v>WN GAC 500ML PERM GRE MID</v>
          </cell>
          <cell r="J883">
            <v>10.78</v>
          </cell>
          <cell r="K883">
            <v>11</v>
          </cell>
        </row>
        <row r="884">
          <cell r="A884" t="str">
            <v>094376971996</v>
          </cell>
          <cell r="B884" t="str">
            <v>2150444</v>
          </cell>
          <cell r="C884" t="str">
            <v>W&amp;N GALERIA ACRYLIQUE 500ML VIOLET PALE</v>
          </cell>
          <cell r="D884">
            <v>22</v>
          </cell>
          <cell r="E884"/>
          <cell r="F884"/>
          <cell r="G884" t="str">
            <v>WN GAC 500ML VIOLET PALE</v>
          </cell>
          <cell r="H884" t="str">
            <v>W&amp;N GALERIA ACRYLIC COLOUR 500ML Pale Violet</v>
          </cell>
          <cell r="I884" t="str">
            <v>WN GAC 500ML PL VLT</v>
          </cell>
          <cell r="J884">
            <v>10.78</v>
          </cell>
          <cell r="K884">
            <v>11</v>
          </cell>
        </row>
        <row r="885">
          <cell r="A885" t="str">
            <v>094376914894</v>
          </cell>
          <cell r="B885" t="str">
            <v>2150728</v>
          </cell>
          <cell r="C885" t="str">
            <v>W&amp;N GALERIA ACRYLIQUE 500ML VIOLET WINSOR</v>
          </cell>
          <cell r="D885">
            <v>22</v>
          </cell>
          <cell r="E885"/>
          <cell r="F885"/>
          <cell r="G885" t="str">
            <v>WN GAC 500ML VIOLET WN</v>
          </cell>
          <cell r="H885" t="str">
            <v>W&amp;N GALERIA ACRYLIC COLOUR 500ML WINSOR VIOLET</v>
          </cell>
          <cell r="I885" t="str">
            <v>WN GAC 500ML WSR VLT</v>
          </cell>
          <cell r="J885">
            <v>10.78</v>
          </cell>
          <cell r="K885">
            <v>11</v>
          </cell>
        </row>
        <row r="886">
          <cell r="A886" t="str">
            <v>094376899719</v>
          </cell>
          <cell r="B886" t="str">
            <v>2150617</v>
          </cell>
          <cell r="C886" t="str">
            <v>W&amp;N GALERIA ACRYLIQUE 500ML ARGENT</v>
          </cell>
          <cell r="D886">
            <v>22</v>
          </cell>
          <cell r="E886"/>
          <cell r="F886"/>
          <cell r="G886" t="str">
            <v>WN GAC 500ML ARGENT</v>
          </cell>
          <cell r="H886" t="str">
            <v>W&amp;N GALERIA ACRYLIC COLOUR 500ML SILVER</v>
          </cell>
          <cell r="I886" t="str">
            <v>WN GAC 500ML SLVR</v>
          </cell>
          <cell r="J886">
            <v>12.97</v>
          </cell>
          <cell r="K886">
            <v>13.23</v>
          </cell>
        </row>
        <row r="887">
          <cell r="A887" t="str">
            <v>094376899696</v>
          </cell>
          <cell r="B887" t="str">
            <v>2150283</v>
          </cell>
          <cell r="C887" t="str">
            <v>W&amp;N GALERIA ACRYLIQUE 500ML OR</v>
          </cell>
          <cell r="D887">
            <v>22</v>
          </cell>
          <cell r="E887"/>
          <cell r="F887"/>
          <cell r="G887" t="str">
            <v>WN GAC 500ML OR</v>
          </cell>
          <cell r="H887" t="str">
            <v>W&amp;N GALERIA ACRYLIC COLOUR 500ML GOLD</v>
          </cell>
          <cell r="I887" t="str">
            <v>WN GAC 500ML GLD</v>
          </cell>
          <cell r="J887">
            <v>12.97</v>
          </cell>
          <cell r="K887">
            <v>13.23</v>
          </cell>
        </row>
        <row r="888">
          <cell r="A888" t="str">
            <v>094376985504</v>
          </cell>
          <cell r="B888" t="str">
            <v>2120466</v>
          </cell>
          <cell r="C888" t="str">
            <v>W&amp;N GALERIA ACRYLIQUE 60ML ALIZARINE CRAMOISIE PERMANENTE</v>
          </cell>
          <cell r="D888">
            <v>22</v>
          </cell>
          <cell r="E888"/>
          <cell r="F888"/>
          <cell r="G888" t="str">
            <v>WN GAC 60ML ALIZ CRA PERM</v>
          </cell>
          <cell r="H888" t="str">
            <v>W&amp;N GALERIA ACRYLIC COLOUR 60ML PERM ALIZ CRIMS</v>
          </cell>
          <cell r="I888" t="str">
            <v>WN GAC 60ML PERM ALZ CRIM</v>
          </cell>
          <cell r="J888">
            <v>3.02</v>
          </cell>
          <cell r="K888">
            <v>3.08</v>
          </cell>
        </row>
        <row r="889">
          <cell r="A889" t="str">
            <v>094376914061</v>
          </cell>
          <cell r="B889" t="str">
            <v>2120644</v>
          </cell>
          <cell r="C889" t="str">
            <v>W&amp;N GALERIA ACRYLIQUE 60ML BLANC DE TITANE</v>
          </cell>
          <cell r="D889">
            <v>22</v>
          </cell>
          <cell r="E889"/>
          <cell r="F889"/>
          <cell r="G889" t="str">
            <v>WN GAC 60ML BLANC TITANE</v>
          </cell>
          <cell r="H889" t="str">
            <v>W&amp;N GALERIA ACRYLIC COLOUR 60ML TITAN WHITE 08</v>
          </cell>
          <cell r="I889" t="str">
            <v>WN GAC 60ML TITA WH</v>
          </cell>
          <cell r="J889">
            <v>3.02</v>
          </cell>
          <cell r="K889">
            <v>3.08</v>
          </cell>
        </row>
        <row r="890">
          <cell r="A890" t="str">
            <v>094376971606</v>
          </cell>
          <cell r="B890" t="str">
            <v>2120415</v>
          </cell>
          <cell r="C890" t="str">
            <v>W&amp;N GALERIA ACRYLIQUE 60ML BLANC POUR MELANGES</v>
          </cell>
          <cell r="D890">
            <v>22</v>
          </cell>
          <cell r="E890"/>
          <cell r="F890"/>
          <cell r="G890" t="str">
            <v>WN GAC 60ML BLC MELANGES</v>
          </cell>
          <cell r="H890" t="str">
            <v>W&amp;N GALERIA ACRYLIC COLOUR 60ML MIXING WHITE 08</v>
          </cell>
          <cell r="I890" t="str">
            <v>WN GAC 60ML MIX WH</v>
          </cell>
          <cell r="J890">
            <v>3.02</v>
          </cell>
          <cell r="K890">
            <v>3.08</v>
          </cell>
        </row>
        <row r="891">
          <cell r="A891" t="str">
            <v>094376913941</v>
          </cell>
          <cell r="B891" t="str">
            <v>2120138</v>
          </cell>
          <cell r="C891" t="str">
            <v>W&amp;N GALERIA ACRYLIQUE 60ML BLEU CERULEUM</v>
          </cell>
          <cell r="D891">
            <v>22</v>
          </cell>
          <cell r="E891"/>
          <cell r="F891"/>
          <cell r="G891" t="str">
            <v>WN GAC 60ML BLEU CERULEUM</v>
          </cell>
          <cell r="H891" t="str">
            <v>W&amp;N GALERIA ACRYLIC COLOUR 60ML CER BLUE HUE 08</v>
          </cell>
          <cell r="I891" t="str">
            <v>WN GAC 60ML CERU BL H</v>
          </cell>
          <cell r="J891">
            <v>3.02</v>
          </cell>
          <cell r="K891">
            <v>3.08</v>
          </cell>
        </row>
        <row r="892">
          <cell r="A892" t="str">
            <v>094376913958</v>
          </cell>
          <cell r="B892" t="str">
            <v>2120179</v>
          </cell>
          <cell r="C892" t="str">
            <v>W&amp;N GALERIA ACRYLIQUE 60ML BLEU DE COBALT IMITATION</v>
          </cell>
          <cell r="D892">
            <v>22</v>
          </cell>
          <cell r="E892"/>
          <cell r="F892"/>
          <cell r="G892" t="str">
            <v>WN GAC 60ML BLEU COBALT IMI</v>
          </cell>
          <cell r="H892" t="str">
            <v>W&amp;N GALERIA ACRYLIC COLOUR 60ML COB BLUE HUE 08</v>
          </cell>
          <cell r="I892" t="str">
            <v>WN GAC 60ML COB BL H</v>
          </cell>
          <cell r="J892">
            <v>3.02</v>
          </cell>
          <cell r="K892">
            <v>3.08</v>
          </cell>
        </row>
        <row r="893">
          <cell r="A893" t="str">
            <v>094376972283</v>
          </cell>
          <cell r="B893" t="str">
            <v>2120541</v>
          </cell>
          <cell r="C893" t="str">
            <v>W&amp;N GALERIA ACRYLIQUE 60ML BLEU DE PRUSSE IMITATION</v>
          </cell>
          <cell r="D893">
            <v>22</v>
          </cell>
          <cell r="E893"/>
          <cell r="F893"/>
          <cell r="G893" t="str">
            <v>WN GAC 60ML BLEU PRUSSE IMI</v>
          </cell>
          <cell r="H893" t="str">
            <v>W&amp;N GALERIA ACRYLIC COLOUR 60ML PRUSS BLUE</v>
          </cell>
          <cell r="I893" t="str">
            <v>WN GAC 60ML PRUS BL</v>
          </cell>
          <cell r="J893">
            <v>3.02</v>
          </cell>
          <cell r="K893">
            <v>3.08</v>
          </cell>
        </row>
        <row r="894">
          <cell r="A894" t="str">
            <v>884955029992</v>
          </cell>
          <cell r="B894" t="str">
            <v>2120516</v>
          </cell>
          <cell r="C894" t="str">
            <v>W&amp;N GALERIA ACRYLIQUE 60ML BLEU PHTALOCYANINE</v>
          </cell>
          <cell r="D894">
            <v>22</v>
          </cell>
          <cell r="E894"/>
          <cell r="F894"/>
          <cell r="G894" t="str">
            <v>WN GAC 60ML BLEU PHTALOCYANINE</v>
          </cell>
          <cell r="H894" t="str">
            <v>W&amp;N GALERIA ACRYLIC COLOUR 60ML PHTALO BLUE</v>
          </cell>
          <cell r="I894" t="str">
            <v>WN GAC 60ML PHTLO BL</v>
          </cell>
          <cell r="J894">
            <v>3.02</v>
          </cell>
          <cell r="K894">
            <v>3.08</v>
          </cell>
        </row>
        <row r="895">
          <cell r="A895" t="str">
            <v>094376971552</v>
          </cell>
          <cell r="B895" t="str">
            <v>2120446</v>
          </cell>
          <cell r="C895" t="str">
            <v>W&amp;N GALERIA ACRYLIQUE 60ML BLEU POUDRE</v>
          </cell>
          <cell r="D895">
            <v>22</v>
          </cell>
          <cell r="E895"/>
          <cell r="F895"/>
          <cell r="G895" t="str">
            <v>WN GAC 60ML BLEU POUDRE</v>
          </cell>
          <cell r="H895" t="str">
            <v>W&amp;N GALERIA ACRYLIC COLOUR 60ML POWDER BLUE</v>
          </cell>
          <cell r="I895" t="str">
            <v>WN GAC 60ML POWDER BL</v>
          </cell>
          <cell r="J895">
            <v>3.02</v>
          </cell>
          <cell r="K895">
            <v>3.08</v>
          </cell>
        </row>
        <row r="896">
          <cell r="A896" t="str">
            <v>094376899528</v>
          </cell>
          <cell r="B896" t="str">
            <v>2120535</v>
          </cell>
          <cell r="C896" t="str">
            <v>W&amp;N GALERIA ACRYLIQUE 60ML BLEU PRIMAIRE</v>
          </cell>
          <cell r="D896">
            <v>22</v>
          </cell>
          <cell r="E896"/>
          <cell r="F896"/>
          <cell r="G896" t="str">
            <v>WN GAC 60ML BLEU PRIMAIRE</v>
          </cell>
          <cell r="H896" t="str">
            <v>W&amp;N GALERIA ACRYLIC COLOUR 60ML PRO CYAN</v>
          </cell>
          <cell r="I896" t="str">
            <v>WN GAC 60ML PROCESS CYAN</v>
          </cell>
          <cell r="J896">
            <v>3.02</v>
          </cell>
          <cell r="K896">
            <v>3.08</v>
          </cell>
        </row>
        <row r="897">
          <cell r="A897" t="str">
            <v>094376914092</v>
          </cell>
          <cell r="B897" t="str">
            <v>2120706</v>
          </cell>
          <cell r="C897" t="str">
            <v>W&amp;N GALERIA ACRYLIQUE 60ML BLEU WINSOR</v>
          </cell>
          <cell r="D897">
            <v>22</v>
          </cell>
          <cell r="E897"/>
          <cell r="F897"/>
          <cell r="G897" t="str">
            <v>WN GAC 60ML BLEU WINSOR</v>
          </cell>
          <cell r="H897" t="str">
            <v>W&amp;N GALERIA ACRYLIC COLOUR 60ML WINSOR BLUE 08</v>
          </cell>
          <cell r="I897" t="str">
            <v>WN GAC 60ML WSR BL</v>
          </cell>
          <cell r="J897">
            <v>3.02</v>
          </cell>
          <cell r="K897">
            <v>3.08</v>
          </cell>
        </row>
        <row r="898">
          <cell r="A898" t="str">
            <v>094376971538</v>
          </cell>
          <cell r="B898" t="str">
            <v>2120075</v>
          </cell>
          <cell r="C898" t="str">
            <v>W&amp;N GALERIA ACRYLIQUE 60ML BORDEAUX</v>
          </cell>
          <cell r="D898">
            <v>22</v>
          </cell>
          <cell r="E898"/>
          <cell r="F898"/>
          <cell r="G898" t="str">
            <v>WN GAC 60ML BORDEAUX</v>
          </cell>
          <cell r="H898" t="str">
            <v>W&amp;N GALERIA ACRYLIC COLOUR 60ML BURGUNDY</v>
          </cell>
          <cell r="I898" t="str">
            <v>WN GAC 60ML BURGUNDY</v>
          </cell>
          <cell r="J898">
            <v>3.02</v>
          </cell>
          <cell r="K898">
            <v>3.08</v>
          </cell>
        </row>
        <row r="899">
          <cell r="A899" t="str">
            <v>094376985559</v>
          </cell>
          <cell r="B899" t="str">
            <v>2120676</v>
          </cell>
          <cell r="C899" t="str">
            <v>W&amp;N GALERIA ACRYLIQUE 60ML BRUN VAN DYCK</v>
          </cell>
          <cell r="D899">
            <v>22</v>
          </cell>
          <cell r="E899"/>
          <cell r="F899"/>
          <cell r="G899" t="str">
            <v>WN GAC 60ML BRUN VAN DYCK</v>
          </cell>
          <cell r="H899" t="str">
            <v>W&amp;N GALERIA ACRYLIC COLOUR 60ML VANDYKE BROW&amp;N</v>
          </cell>
          <cell r="I899" t="str">
            <v>WN GAC 60ML VDYK BRO</v>
          </cell>
          <cell r="J899">
            <v>3.02</v>
          </cell>
          <cell r="K899">
            <v>3.08</v>
          </cell>
        </row>
        <row r="900">
          <cell r="A900" t="str">
            <v>094376913965</v>
          </cell>
          <cell r="B900" t="str">
            <v>2120203</v>
          </cell>
          <cell r="C900" t="str">
            <v>W&amp;N GALERIA ACRYLIQUE 60ML CARMIN</v>
          </cell>
          <cell r="D900">
            <v>22</v>
          </cell>
          <cell r="E900"/>
          <cell r="F900"/>
          <cell r="G900" t="str">
            <v>WN GAC 60ML CARMIN</v>
          </cell>
          <cell r="H900" t="str">
            <v>W&amp;N GALERIA ACRYLIC COLOUR 60ML CRIMSON</v>
          </cell>
          <cell r="I900" t="str">
            <v>WN GAC 60ML CRIM</v>
          </cell>
          <cell r="J900">
            <v>3.02</v>
          </cell>
          <cell r="K900">
            <v>3.08</v>
          </cell>
        </row>
        <row r="901">
          <cell r="A901" t="str">
            <v>094376971637</v>
          </cell>
          <cell r="B901" t="str">
            <v>2120214</v>
          </cell>
          <cell r="C901" t="str">
            <v>W&amp;N GALERIA ACRYLIQUE 60ML CUIVRE</v>
          </cell>
          <cell r="D901">
            <v>22</v>
          </cell>
          <cell r="E901"/>
          <cell r="F901"/>
          <cell r="G901" t="str">
            <v>WN GAC 60ML CUIVRE</v>
          </cell>
          <cell r="H901" t="str">
            <v>W&amp;N GALERIA ACRYLIC COLOUR 60ML COPPER</v>
          </cell>
          <cell r="I901" t="str">
            <v>WN GAC 60ML COPPER</v>
          </cell>
          <cell r="J901">
            <v>3.02</v>
          </cell>
          <cell r="K901">
            <v>3.08</v>
          </cell>
        </row>
        <row r="902">
          <cell r="A902" t="str">
            <v>094376899450</v>
          </cell>
          <cell r="B902" t="str">
            <v>2120465</v>
          </cell>
          <cell r="C902" t="str">
            <v>W&amp;N GALERIA ACRYLIQUE 60ML GRIS DE PAYNE</v>
          </cell>
          <cell r="D902">
            <v>22</v>
          </cell>
          <cell r="E902"/>
          <cell r="F902"/>
          <cell r="G902" t="str">
            <v>WN GAC 60ML GRIS PAYNE</v>
          </cell>
          <cell r="H902" t="str">
            <v>W&amp;N GALERIA ACRYLIC COLOUR 60ML PAYNES GREY</v>
          </cell>
          <cell r="I902" t="str">
            <v>WN GAC 60ML PAYNES GRY</v>
          </cell>
          <cell r="J902">
            <v>3.02</v>
          </cell>
          <cell r="K902">
            <v>3.08</v>
          </cell>
        </row>
        <row r="903">
          <cell r="A903" t="str">
            <v>094376899498</v>
          </cell>
          <cell r="B903" t="str">
            <v>2120346</v>
          </cell>
          <cell r="C903" t="str">
            <v>W&amp;N GALERIA ACRYLIQUE 60ML JAUNE CITRON</v>
          </cell>
          <cell r="D903">
            <v>22</v>
          </cell>
          <cell r="E903"/>
          <cell r="F903"/>
          <cell r="G903" t="str">
            <v>WN GAC 60ML JNE CITRON</v>
          </cell>
          <cell r="H903" t="str">
            <v>W&amp;N GALERIA ACRYLIC COLOUR 60ML LEMON YELLOW</v>
          </cell>
          <cell r="I903" t="str">
            <v>WN GAC 60ML LEM YEL</v>
          </cell>
          <cell r="J903">
            <v>3.02</v>
          </cell>
          <cell r="K903">
            <v>3.08</v>
          </cell>
        </row>
        <row r="904">
          <cell r="A904" t="str">
            <v>094376913927</v>
          </cell>
          <cell r="B904" t="str">
            <v>2120115</v>
          </cell>
          <cell r="C904" t="str">
            <v>W&amp;N GALERIA ACRYLIQUE 60ML JAUNE DE CADMIUM FONCE IMITATION</v>
          </cell>
          <cell r="D904">
            <v>22</v>
          </cell>
          <cell r="E904"/>
          <cell r="F904"/>
          <cell r="G904" t="str">
            <v>WN GAC 60ML JNE CD FC IMI</v>
          </cell>
          <cell r="H904" t="str">
            <v>W&amp;N GALERIA ACRYLIC COLOUR 60ML CAD YELL DP HUE</v>
          </cell>
          <cell r="I904" t="str">
            <v>WN GAC 60ML CAD YEL DP H</v>
          </cell>
          <cell r="J904">
            <v>3.02</v>
          </cell>
          <cell r="K904">
            <v>3.08</v>
          </cell>
        </row>
        <row r="905">
          <cell r="A905" t="str">
            <v>094376913934</v>
          </cell>
          <cell r="B905" t="str">
            <v>2120120</v>
          </cell>
          <cell r="C905" t="str">
            <v>W&amp;N GALERIA ACRYLIQUE 60ML JAUNE DE CADMIUM MOYEN IMITATION</v>
          </cell>
          <cell r="D905">
            <v>22</v>
          </cell>
          <cell r="E905"/>
          <cell r="F905"/>
          <cell r="G905" t="str">
            <v>WN GAC 60ML JNE CD MOY IMI</v>
          </cell>
          <cell r="H905" t="str">
            <v>W&amp;N GALERIA ACRYLIC COLOUR 60ML CAD YEL MD H 08</v>
          </cell>
          <cell r="I905" t="str">
            <v>WN GAC 60ML CAD YEL MED H</v>
          </cell>
          <cell r="J905">
            <v>3.02</v>
          </cell>
          <cell r="K905">
            <v>3.08</v>
          </cell>
        </row>
        <row r="906">
          <cell r="A906" t="str">
            <v>094376913910</v>
          </cell>
          <cell r="B906" t="str">
            <v>2120114</v>
          </cell>
          <cell r="C906" t="str">
            <v>W&amp;N GALERIA ACRYLIQUE 60ML JAUNE DE CADMIUM PLAE IMITATION</v>
          </cell>
          <cell r="D906">
            <v>22</v>
          </cell>
          <cell r="E906"/>
          <cell r="F906"/>
          <cell r="G906" t="str">
            <v>WN GAC 60ML JNE CD PL IMI</v>
          </cell>
          <cell r="H906" t="str">
            <v>W&amp;N GALERIA ACRYLIC COLOUR 60ML CAD YELL PL HUE</v>
          </cell>
          <cell r="I906" t="str">
            <v>WN GAC 60ML CAD YEL PL H</v>
          </cell>
          <cell r="J906">
            <v>3.02</v>
          </cell>
          <cell r="K906">
            <v>3.08</v>
          </cell>
        </row>
        <row r="907">
          <cell r="A907" t="str">
            <v>094376914115</v>
          </cell>
          <cell r="B907" t="str">
            <v>2120744</v>
          </cell>
          <cell r="C907" t="str">
            <v>W&amp;N GALERIA ACRYLIQUE 60ML JAUNE OCRE</v>
          </cell>
          <cell r="D907">
            <v>22</v>
          </cell>
          <cell r="E907"/>
          <cell r="F907"/>
          <cell r="G907" t="str">
            <v>WN GAC 60ML JNE OCRE</v>
          </cell>
          <cell r="H907" t="str">
            <v>W&amp;N GALERIA ACRYLIC COLOUR 60ML YELLOW OCHRE 08</v>
          </cell>
          <cell r="I907" t="str">
            <v>WN GAC 60ML YEL OCHRE</v>
          </cell>
          <cell r="J907">
            <v>3.02</v>
          </cell>
          <cell r="K907">
            <v>3.08</v>
          </cell>
        </row>
        <row r="908">
          <cell r="A908" t="str">
            <v>094376971521</v>
          </cell>
          <cell r="B908" t="str">
            <v>2120434</v>
          </cell>
          <cell r="C908" t="str">
            <v>W&amp;N GALERIA ACRYLIQUE 60ML JAUNE PALE</v>
          </cell>
          <cell r="D908">
            <v>22</v>
          </cell>
          <cell r="E908"/>
          <cell r="F908"/>
          <cell r="G908" t="str">
            <v>WN GAC 60ML JNE PALE</v>
          </cell>
          <cell r="H908" t="str">
            <v>W&amp;N GALERIA ACRYLIC COLOUR 60ML PALE LEMON</v>
          </cell>
          <cell r="I908" t="str">
            <v>WN GAC 60ML PL LEM</v>
          </cell>
          <cell r="J908">
            <v>3.02</v>
          </cell>
          <cell r="K908">
            <v>3.08</v>
          </cell>
        </row>
        <row r="909">
          <cell r="A909" t="str">
            <v>094376899511</v>
          </cell>
          <cell r="B909" t="str">
            <v>2120527</v>
          </cell>
          <cell r="C909" t="str">
            <v>W&amp;N GALERIA ACRYLIQUE 60ML JAUNE PRIMAIRE</v>
          </cell>
          <cell r="D909">
            <v>22</v>
          </cell>
          <cell r="E909"/>
          <cell r="F909"/>
          <cell r="G909" t="str">
            <v>WN GAC 60ML JNE PRIMAIRE</v>
          </cell>
          <cell r="H909" t="str">
            <v>W&amp;N GALERIA ACRYLIC COLOUR 60ML PRO YELLOW</v>
          </cell>
          <cell r="I909" t="str">
            <v>WN GAC 60ML PROCESS YEL</v>
          </cell>
          <cell r="J909">
            <v>3.02</v>
          </cell>
          <cell r="K909">
            <v>3.08</v>
          </cell>
        </row>
        <row r="910">
          <cell r="A910" t="str">
            <v>094376971514</v>
          </cell>
          <cell r="B910" t="str">
            <v>2120653</v>
          </cell>
          <cell r="C910" t="str">
            <v>W&amp;N GALERIA ACRYLIQUE 60ML JAUNE TRANSPARENT</v>
          </cell>
          <cell r="D910">
            <v>22</v>
          </cell>
          <cell r="E910"/>
          <cell r="F910"/>
          <cell r="G910" t="str">
            <v>WN GAC 60ML JNE TRANSP</v>
          </cell>
          <cell r="H910" t="str">
            <v>W&amp;N GALERIA ACRYLIC COLOUR 60ML TRANSP YELLOW</v>
          </cell>
          <cell r="I910" t="str">
            <v>WN GAC 60ML TRA YEL</v>
          </cell>
          <cell r="J910">
            <v>3.02</v>
          </cell>
          <cell r="K910">
            <v>3.08</v>
          </cell>
        </row>
        <row r="911">
          <cell r="A911" t="str">
            <v>094376899481</v>
          </cell>
          <cell r="B911" t="str">
            <v>2120422</v>
          </cell>
          <cell r="C911" t="str">
            <v>W&amp;N GALERIA ACRYLIQUE 60ML JNE NAPLES</v>
          </cell>
          <cell r="D911">
            <v>22</v>
          </cell>
          <cell r="E911"/>
          <cell r="F911"/>
          <cell r="G911" t="str">
            <v>WN GAC 60ML JNE NAPLES</v>
          </cell>
          <cell r="H911" t="str">
            <v>W&amp;N GALERIA ACRYLIC COLOUR 60ML NAP YELLOW</v>
          </cell>
          <cell r="I911" t="str">
            <v>WN GAC 60ML NAP YEL</v>
          </cell>
          <cell r="J911">
            <v>3.02</v>
          </cell>
          <cell r="K911">
            <v>3.08</v>
          </cell>
        </row>
        <row r="912">
          <cell r="A912" t="str">
            <v>094376914016</v>
          </cell>
          <cell r="B912" t="str">
            <v>2120488</v>
          </cell>
          <cell r="C912" t="str">
            <v>W&amp;N GALERIA ACRYLIQUE 60ML MAGENTA</v>
          </cell>
          <cell r="D912">
            <v>22</v>
          </cell>
          <cell r="E912"/>
          <cell r="F912"/>
          <cell r="G912" t="str">
            <v>WN GAC 60ML MAGENTA</v>
          </cell>
          <cell r="H912" t="str">
            <v>W&amp;N GALERIA ACRYLIC COLOUR 60ML PERM MAGENTA 08</v>
          </cell>
          <cell r="I912" t="str">
            <v>WN GAC 60ML PERM MAG</v>
          </cell>
          <cell r="J912">
            <v>3.02</v>
          </cell>
          <cell r="K912">
            <v>3.08</v>
          </cell>
        </row>
        <row r="913">
          <cell r="A913" t="str">
            <v>094376985566</v>
          </cell>
          <cell r="B913" t="str">
            <v>2120337</v>
          </cell>
          <cell r="C913" t="str">
            <v>W&amp;N GALERIA ACRYLIQUE 60ML NOIR DE FUMEE</v>
          </cell>
          <cell r="D913">
            <v>22</v>
          </cell>
          <cell r="E913"/>
          <cell r="F913"/>
          <cell r="G913" t="str">
            <v>WN GAC 60ML NOIR FUMEE</v>
          </cell>
          <cell r="H913" t="str">
            <v>W&amp;N GALERIA ACRYLIC COLOUR 60ML LAMP BLACK</v>
          </cell>
          <cell r="I913" t="str">
            <v>WN GAC 60ML LAMP BLA</v>
          </cell>
          <cell r="J913">
            <v>3.02</v>
          </cell>
          <cell r="K913">
            <v>3.08</v>
          </cell>
        </row>
        <row r="914">
          <cell r="A914" t="str">
            <v>094376913972</v>
          </cell>
          <cell r="B914" t="str">
            <v>2120386</v>
          </cell>
          <cell r="C914" t="str">
            <v>W&amp;N GALERIA ACRYLIQUE 60ML NOIR DE MARS</v>
          </cell>
          <cell r="D914">
            <v>22</v>
          </cell>
          <cell r="E914"/>
          <cell r="F914"/>
          <cell r="G914" t="str">
            <v>WN GAC 60ML NOIR MARS</v>
          </cell>
          <cell r="H914" t="str">
            <v>W&amp;N GALERIA ACRYLIC COLOUR 60ML MARS BLACK 08</v>
          </cell>
          <cell r="I914" t="str">
            <v>WN GAC 60ML MARS BLA</v>
          </cell>
          <cell r="J914">
            <v>3.02</v>
          </cell>
          <cell r="K914">
            <v>3.08</v>
          </cell>
        </row>
        <row r="915">
          <cell r="A915" t="str">
            <v>094376899504</v>
          </cell>
          <cell r="B915" t="str">
            <v>2120331</v>
          </cell>
          <cell r="C915" t="str">
            <v>W&amp;N GALERIA ACRYLIQUE 60ML NOIR DIVOIRE</v>
          </cell>
          <cell r="D915">
            <v>22</v>
          </cell>
          <cell r="E915"/>
          <cell r="F915"/>
          <cell r="G915" t="str">
            <v>WN GAC 60ML NOIR DIVOIRE</v>
          </cell>
          <cell r="H915" t="str">
            <v>W&amp;N GALERIA ACRYLIC COLOUR 60ML IVORY BLACK</v>
          </cell>
          <cell r="I915" t="str">
            <v>WN GAC 60ML IVO BLA</v>
          </cell>
          <cell r="J915">
            <v>3.02</v>
          </cell>
          <cell r="K915">
            <v>3.08</v>
          </cell>
        </row>
        <row r="916">
          <cell r="A916" t="str">
            <v>884955030035</v>
          </cell>
          <cell r="B916" t="str">
            <v>2120564</v>
          </cell>
          <cell r="C916" t="str">
            <v>W&amp;N GALERIA ACRYLIQUE 60ML OCRE ROUGE</v>
          </cell>
          <cell r="D916">
            <v>22</v>
          </cell>
          <cell r="E916"/>
          <cell r="F916"/>
          <cell r="G916" t="str">
            <v>WN GAC 60ML OCRE ROUGE</v>
          </cell>
          <cell r="H916" t="str">
            <v>W&amp;N GALERIA ACRYLIC COLOUR 60ML RED OCHRE</v>
          </cell>
          <cell r="I916" t="str">
            <v>WN GAC 60ML RED OCHRE</v>
          </cell>
          <cell r="J916">
            <v>3.02</v>
          </cell>
          <cell r="K916">
            <v>3.08</v>
          </cell>
        </row>
        <row r="917">
          <cell r="A917" t="str">
            <v>094376971569</v>
          </cell>
          <cell r="B917" t="str">
            <v>2120435</v>
          </cell>
          <cell r="C917" t="str">
            <v>W&amp;N GALERIA ACRYLIQUE 60ML OLIVE PALE</v>
          </cell>
          <cell r="D917">
            <v>22</v>
          </cell>
          <cell r="E917"/>
          <cell r="F917"/>
          <cell r="G917" t="str">
            <v>WN GAC 60ML OLIVE PALE</v>
          </cell>
          <cell r="H917" t="str">
            <v>W&amp;N GALERIA ACRYLIC COLOUR 60ML PALE OLIVE</v>
          </cell>
          <cell r="I917" t="str">
            <v>WN GAC 60ML PL OLIVE</v>
          </cell>
          <cell r="J917">
            <v>3.02</v>
          </cell>
          <cell r="K917">
            <v>3.08</v>
          </cell>
        </row>
        <row r="918">
          <cell r="A918" t="str">
            <v>094376913897</v>
          </cell>
          <cell r="B918" t="str">
            <v>2120090</v>
          </cell>
          <cell r="C918" t="str">
            <v>W&amp;N GALERIA ACRYLIQUE 60ML ORANGE DE CADMIUM IMITATION</v>
          </cell>
          <cell r="D918">
            <v>22</v>
          </cell>
          <cell r="E918"/>
          <cell r="F918"/>
          <cell r="G918" t="str">
            <v>WN GAC 60ML OGE CD IMIMIT</v>
          </cell>
          <cell r="H918" t="str">
            <v>W&amp;N GALERIA ACRYLIC COLOUR 60ML CAD ORNGE HU 08</v>
          </cell>
          <cell r="I918" t="str">
            <v>WN GAC 60ML CAD ORA H</v>
          </cell>
          <cell r="J918">
            <v>3.02</v>
          </cell>
          <cell r="K918">
            <v>3.08</v>
          </cell>
        </row>
        <row r="919">
          <cell r="A919" t="str">
            <v>094376914078</v>
          </cell>
          <cell r="B919" t="str">
            <v>2120660</v>
          </cell>
          <cell r="C919" t="str">
            <v>W&amp;N GALERIA ACRYLIQUE 60ML OUTREMER</v>
          </cell>
          <cell r="D919">
            <v>22</v>
          </cell>
          <cell r="E919"/>
          <cell r="F919"/>
          <cell r="G919" t="str">
            <v>WN GAC 60ML OUTREMER</v>
          </cell>
          <cell r="H919" t="str">
            <v>W&amp;N GALERIA ACRYLIC COLOUR 60ML ULTRAMARINE 08</v>
          </cell>
          <cell r="I919" t="str">
            <v>WN GAC 60ML ULTRA</v>
          </cell>
          <cell r="J919">
            <v>3.02</v>
          </cell>
          <cell r="K919">
            <v>3.08</v>
          </cell>
        </row>
        <row r="920">
          <cell r="A920" t="str">
            <v>094376971491</v>
          </cell>
          <cell r="B920" t="str">
            <v>2120448</v>
          </cell>
          <cell r="C920" t="str">
            <v>W&amp;N GALERIA ACRYLIQUE 60ML ROSE OPERA</v>
          </cell>
          <cell r="D920">
            <v>22</v>
          </cell>
          <cell r="E920"/>
          <cell r="F920"/>
          <cell r="G920" t="str">
            <v>WN GAC 60ML ROSE OPERA</v>
          </cell>
          <cell r="H920" t="str">
            <v>W&amp;N GALERIA ACRYLIC COLOUR 60ML OPERA ROSE</v>
          </cell>
          <cell r="I920" t="str">
            <v>WN GAC 60ML OPERA ROSE</v>
          </cell>
          <cell r="J920">
            <v>3.02</v>
          </cell>
          <cell r="K920">
            <v>3.08</v>
          </cell>
        </row>
        <row r="921">
          <cell r="A921" t="str">
            <v>884955029954</v>
          </cell>
          <cell r="B921" t="str">
            <v>2120257</v>
          </cell>
          <cell r="C921" t="str">
            <v>W&amp;N GALERIA ACRYLIQUE 60ML ROSE PALE</v>
          </cell>
          <cell r="D921">
            <v>22</v>
          </cell>
          <cell r="E921"/>
          <cell r="F921"/>
          <cell r="G921" t="str">
            <v>WN GAC 60ML ROSE PALE</v>
          </cell>
          <cell r="H921" t="str">
            <v>W&amp;N GALERIA ACRYLIC COLOUR 60ML PALE ROSE</v>
          </cell>
          <cell r="I921" t="str">
            <v>WN GAC 60ML PALE ROSE</v>
          </cell>
          <cell r="J921">
            <v>3.02</v>
          </cell>
          <cell r="K921">
            <v>3.08</v>
          </cell>
        </row>
        <row r="922">
          <cell r="A922" t="str">
            <v>094376914023</v>
          </cell>
          <cell r="B922" t="str">
            <v>2120502</v>
          </cell>
          <cell r="C922" t="str">
            <v>W&amp;N GALERIA ACRYLIQUE 60ML ROSE PERM</v>
          </cell>
          <cell r="D922">
            <v>22</v>
          </cell>
          <cell r="E922"/>
          <cell r="F922"/>
          <cell r="G922" t="str">
            <v>WN GAC 60ML ROSE PERM</v>
          </cell>
          <cell r="H922" t="str">
            <v>W&amp;N GALERIA ACRYLIC COLOUR 60ML PERM ROSE</v>
          </cell>
          <cell r="I922" t="str">
            <v>WN GAC 60ML PERM ROSE</v>
          </cell>
          <cell r="J922">
            <v>3.02</v>
          </cell>
          <cell r="K922">
            <v>3.08</v>
          </cell>
        </row>
        <row r="923">
          <cell r="A923" t="str">
            <v>094376913903</v>
          </cell>
          <cell r="B923" t="str">
            <v>2120095</v>
          </cell>
          <cell r="C923" t="str">
            <v>W&amp;N GALERIA ACRYLIQUE 60ML ROUGE DE CADMIUM IMITATION</v>
          </cell>
          <cell r="D923">
            <v>22</v>
          </cell>
          <cell r="E923"/>
          <cell r="F923"/>
          <cell r="G923" t="str">
            <v>WN GAC 60ML RGE CD IMIMIT</v>
          </cell>
          <cell r="H923" t="str">
            <v>W&amp;N GALERIA ACRYLIC COLOUR 60ML CAD RED HUE 08</v>
          </cell>
          <cell r="I923" t="str">
            <v>WN GAC 60ML CAD RED H</v>
          </cell>
          <cell r="J923">
            <v>3.02</v>
          </cell>
          <cell r="K923">
            <v>3.08</v>
          </cell>
        </row>
        <row r="924">
          <cell r="A924" t="str">
            <v>094376899535</v>
          </cell>
          <cell r="B924" t="str">
            <v>2120533</v>
          </cell>
          <cell r="C924" t="str">
            <v>W&amp;N GALERIA ACRYLIQUE 60ML ROUGE PRIMAIRE</v>
          </cell>
          <cell r="D924">
            <v>22</v>
          </cell>
          <cell r="E924"/>
          <cell r="F924"/>
          <cell r="G924" t="str">
            <v>WN GAC 60ML RGE PRIMAIRE</v>
          </cell>
          <cell r="H924" t="str">
            <v>W&amp;N GALERIA ACRYLIC COLOUR 60ML PRO MAGENTA</v>
          </cell>
          <cell r="I924" t="str">
            <v>WN GAC 60ML PROCESS MAG</v>
          </cell>
          <cell r="J924">
            <v>3.02</v>
          </cell>
          <cell r="K924">
            <v>3.08</v>
          </cell>
        </row>
        <row r="925">
          <cell r="A925" t="str">
            <v>094376971583</v>
          </cell>
          <cell r="B925" t="str">
            <v>2120437</v>
          </cell>
          <cell r="C925" t="str">
            <v>W&amp;N GALERIA ACRYLIQUE 60ML TERRACOTTA PALE</v>
          </cell>
          <cell r="D925">
            <v>22</v>
          </cell>
          <cell r="E925"/>
          <cell r="F925"/>
          <cell r="G925" t="str">
            <v>WN GAC 60ML TERRACOTTA PL</v>
          </cell>
          <cell r="H925" t="str">
            <v>W&amp;N GALERIA ACRYLIC COLOUR 60ML PALE TERRACOTTA</v>
          </cell>
          <cell r="I925" t="str">
            <v>WN GAC 60ML PL TRACTA</v>
          </cell>
          <cell r="J925">
            <v>3.02</v>
          </cell>
          <cell r="K925">
            <v>3.08</v>
          </cell>
        </row>
        <row r="926">
          <cell r="A926" t="str">
            <v>094376913873</v>
          </cell>
          <cell r="B926" t="str">
            <v>2120074</v>
          </cell>
          <cell r="C926" t="str">
            <v>W&amp;N GALERIA ACRYLIQUE 60ML TERRE DE SIENNE BRULEE</v>
          </cell>
          <cell r="D926">
            <v>22</v>
          </cell>
          <cell r="E926"/>
          <cell r="F926"/>
          <cell r="G926" t="str">
            <v>WN GAC 60ML TSB</v>
          </cell>
          <cell r="H926" t="str">
            <v>W&amp;N GALERIA ACRYLIC COLOUR 60ML BURNT SIENNA</v>
          </cell>
          <cell r="I926" t="str">
            <v>WN GAC 60ML BRT SIEN</v>
          </cell>
          <cell r="J926">
            <v>3.02</v>
          </cell>
          <cell r="K926">
            <v>3.08</v>
          </cell>
        </row>
        <row r="927">
          <cell r="A927" t="str">
            <v>094376985542</v>
          </cell>
          <cell r="B927" t="str">
            <v>2120077</v>
          </cell>
          <cell r="C927" t="str">
            <v>W&amp;N GALERIA ACRYLIQUE 60ML TERRE DE SIENNE BRULEE OPAQUE</v>
          </cell>
          <cell r="D927">
            <v>22</v>
          </cell>
          <cell r="E927"/>
          <cell r="F927"/>
          <cell r="G927" t="str">
            <v>WN GAC 60ML TSB OPAQUE</v>
          </cell>
          <cell r="H927" t="str">
            <v>W&amp;N GALERIA ACRYLIC COLOUR 60ML BT SIENNA OPAQU</v>
          </cell>
          <cell r="I927" t="str">
            <v>WN GAC 60ML BRT SIEN OPA</v>
          </cell>
          <cell r="J927">
            <v>3.02</v>
          </cell>
          <cell r="K927">
            <v>3.08</v>
          </cell>
        </row>
        <row r="928">
          <cell r="A928" t="str">
            <v>094376914047</v>
          </cell>
          <cell r="B928" t="str">
            <v>2120552</v>
          </cell>
          <cell r="C928" t="str">
            <v>W&amp;N GALERIA ACRYLIQUE 60ML TERRE DE SIENNE NATURELLE</v>
          </cell>
          <cell r="D928">
            <v>22</v>
          </cell>
          <cell r="E928"/>
          <cell r="F928"/>
          <cell r="G928" t="str">
            <v>WN GAC 60ML TSN</v>
          </cell>
          <cell r="H928" t="str">
            <v>W&amp;N GALERIA ACRYLIC COLOUR 60ML RAW SIENNA</v>
          </cell>
          <cell r="I928" t="str">
            <v>WN GAC 60ML RAW SIEN</v>
          </cell>
          <cell r="J928">
            <v>3.02</v>
          </cell>
          <cell r="K928">
            <v>3.08</v>
          </cell>
        </row>
        <row r="929">
          <cell r="A929" t="str">
            <v>094376985535</v>
          </cell>
          <cell r="B929" t="str">
            <v>2120553</v>
          </cell>
          <cell r="C929" t="str">
            <v>W&amp;N GALERIA ACRYLIQUE 60ML TERRE DE SIENNE NATURELLE OPAQUE</v>
          </cell>
          <cell r="D929">
            <v>22</v>
          </cell>
          <cell r="E929"/>
          <cell r="F929"/>
          <cell r="G929" t="str">
            <v>WN GAC 60ML TSN OPAQ</v>
          </cell>
          <cell r="H929" t="str">
            <v>W&amp;N GALERIA ACRYLIC COLOUR 60ML RAW SIENA OPAQU</v>
          </cell>
          <cell r="I929" t="str">
            <v>WN GAC 60ML RAW SIEN OPA</v>
          </cell>
          <cell r="J929">
            <v>3.02</v>
          </cell>
          <cell r="K929">
            <v>3.08</v>
          </cell>
        </row>
        <row r="930">
          <cell r="A930" t="str">
            <v>094376913880</v>
          </cell>
          <cell r="B930" t="str">
            <v>2120076</v>
          </cell>
          <cell r="C930" t="str">
            <v>W&amp;N GALERIA ACRYLIQUE 60ML TERRE DOMBRE BRULEE</v>
          </cell>
          <cell r="D930">
            <v>22</v>
          </cell>
          <cell r="E930"/>
          <cell r="F930"/>
          <cell r="G930" t="str">
            <v>WN GAC 60ML TOB</v>
          </cell>
          <cell r="H930" t="str">
            <v>W&amp;N GALERIA ACRYLIC COLOUR 60ML BURNT UMBER 08</v>
          </cell>
          <cell r="I930" t="str">
            <v>WN GAC 60ML BRT UMB</v>
          </cell>
          <cell r="J930">
            <v>3.02</v>
          </cell>
          <cell r="K930">
            <v>3.08</v>
          </cell>
        </row>
        <row r="931">
          <cell r="A931" t="str">
            <v>094376914054</v>
          </cell>
          <cell r="B931" t="str">
            <v>2120554</v>
          </cell>
          <cell r="C931" t="str">
            <v>W&amp;N GALERIA ACRYLIQUE 60ML TERRE DOMBRE NATURELLE</v>
          </cell>
          <cell r="D931">
            <v>22</v>
          </cell>
          <cell r="E931"/>
          <cell r="F931"/>
          <cell r="G931" t="str">
            <v>WN GAC 60ML TON</v>
          </cell>
          <cell r="H931" t="str">
            <v>W&amp;N GALERIA ACRYLIC COLOUR 60ML RAW UMBER</v>
          </cell>
          <cell r="I931" t="str">
            <v>WN GAC 60ML RAW UMB</v>
          </cell>
          <cell r="J931">
            <v>3.02</v>
          </cell>
          <cell r="K931">
            <v>3.08</v>
          </cell>
        </row>
        <row r="932">
          <cell r="A932" t="str">
            <v>094376971590</v>
          </cell>
          <cell r="B932" t="str">
            <v>2120438</v>
          </cell>
          <cell r="C932" t="str">
            <v>W&amp;N GALERIA ACRYLIQUE 60ML TERRE OMBRE PALE</v>
          </cell>
          <cell r="D932">
            <v>22</v>
          </cell>
          <cell r="E932"/>
          <cell r="F932"/>
          <cell r="G932" t="str">
            <v>WN GAC 60ML TOP</v>
          </cell>
          <cell r="H932" t="str">
            <v>W&amp;N GALERIA ACRYLIC COLOUR 60ML PALE UMBER</v>
          </cell>
          <cell r="I932" t="str">
            <v>WN GAC 60ML PL UMB</v>
          </cell>
          <cell r="J932">
            <v>3.02</v>
          </cell>
          <cell r="K932">
            <v>3.08</v>
          </cell>
        </row>
        <row r="933">
          <cell r="A933" t="str">
            <v>094376985528</v>
          </cell>
          <cell r="B933" t="str">
            <v>2120060</v>
          </cell>
          <cell r="C933" t="str">
            <v>W&amp;N GALERIA ACRYLIQUE 60ML TITANE ECRU</v>
          </cell>
          <cell r="D933">
            <v>22</v>
          </cell>
          <cell r="E933"/>
          <cell r="F933"/>
          <cell r="G933" t="str">
            <v>WN GAC 60ML TITANE ECRU</v>
          </cell>
          <cell r="H933" t="str">
            <v>W&amp;N GALERIA ACRYLIC COLOUR 60ML BUFF TITANIUM</v>
          </cell>
          <cell r="I933" t="str">
            <v>WN GAC 60ML BUFF TITA</v>
          </cell>
          <cell r="J933">
            <v>3.02</v>
          </cell>
          <cell r="K933">
            <v>3.08</v>
          </cell>
        </row>
        <row r="934">
          <cell r="A934" t="str">
            <v>094376971576</v>
          </cell>
          <cell r="B934" t="str">
            <v>2120232</v>
          </cell>
          <cell r="C934" t="str">
            <v>W&amp;N GALERIA ACRYLIQUE 60ML TURQUOISE FONCE</v>
          </cell>
          <cell r="D934">
            <v>22</v>
          </cell>
          <cell r="E934"/>
          <cell r="F934"/>
          <cell r="G934" t="str">
            <v>WN GAC 60ML TURQUOISE FC</v>
          </cell>
          <cell r="H934" t="str">
            <v>W&amp;N GALERIA ACRYLIC COLOUR 60ML DEEP TURQUOISE</v>
          </cell>
          <cell r="I934" t="str">
            <v>WN GAC 60ML DP TURQ</v>
          </cell>
          <cell r="J934">
            <v>3.02</v>
          </cell>
          <cell r="K934">
            <v>3.08</v>
          </cell>
        </row>
        <row r="935">
          <cell r="A935" t="str">
            <v>094376914085</v>
          </cell>
          <cell r="B935" t="str">
            <v>2120682</v>
          </cell>
          <cell r="C935" t="str">
            <v>W&amp;N GALERIA ACRYLIQUE 60ML VERMILLON</v>
          </cell>
          <cell r="D935">
            <v>22</v>
          </cell>
          <cell r="E935"/>
          <cell r="F935"/>
          <cell r="G935" t="str">
            <v>WN GAC 60ML VERMILLON</v>
          </cell>
          <cell r="H935" t="str">
            <v>W&amp;N GALERIA ACRYLIC COLOUR 60ML VERMILION</v>
          </cell>
          <cell r="I935" t="str">
            <v>WN GAC 60ML VERM</v>
          </cell>
          <cell r="J935">
            <v>3.02</v>
          </cell>
          <cell r="K935">
            <v>3.08</v>
          </cell>
        </row>
        <row r="936">
          <cell r="A936" t="str">
            <v>094376913996</v>
          </cell>
          <cell r="B936" t="str">
            <v>2120483</v>
          </cell>
          <cell r="C936" t="str">
            <v>W&amp;N GALERIA ACRYLIQUE 60ML VERT CLAIR PERMANENT</v>
          </cell>
          <cell r="D936">
            <v>22</v>
          </cell>
          <cell r="E936"/>
          <cell r="F936"/>
          <cell r="G936" t="str">
            <v>WN GAC 60ML VERT CL PERM</v>
          </cell>
          <cell r="H936" t="str">
            <v>W&amp;N GALERIA ACRYLIC COLOUR 60ML PERM GREEN LT08</v>
          </cell>
          <cell r="I936" t="str">
            <v>WN GAC 60ML PERM GRE LGT</v>
          </cell>
          <cell r="J936">
            <v>3.02</v>
          </cell>
          <cell r="K936">
            <v>3.08</v>
          </cell>
        </row>
        <row r="937">
          <cell r="A937" t="str">
            <v>094376912517</v>
          </cell>
          <cell r="B937" t="str">
            <v>2120311</v>
          </cell>
          <cell r="C937" t="str">
            <v>W&amp;N GALERIA ACRYLIQUE 60ML VERT DE HOOKER</v>
          </cell>
          <cell r="D937">
            <v>22</v>
          </cell>
          <cell r="E937"/>
          <cell r="F937"/>
          <cell r="G937" t="str">
            <v>WN GAC 60ML VERT HOOKER</v>
          </cell>
          <cell r="H937" t="str">
            <v>W&amp;N GALERIA ACRYLIC COLOUR 60ML HOOKERS GREEN</v>
          </cell>
          <cell r="I937" t="str">
            <v>WN GAC 60ML HKERS GRE</v>
          </cell>
          <cell r="J937">
            <v>3.02</v>
          </cell>
          <cell r="K937">
            <v>3.08</v>
          </cell>
        </row>
        <row r="938">
          <cell r="A938" t="str">
            <v>094376899467</v>
          </cell>
          <cell r="B938" t="str">
            <v>2120599</v>
          </cell>
          <cell r="C938" t="str">
            <v>W&amp;N GALERIA ACRYLIQUE 60ML VERT DE VESSIE</v>
          </cell>
          <cell r="D938">
            <v>22</v>
          </cell>
          <cell r="E938"/>
          <cell r="F938"/>
          <cell r="G938" t="str">
            <v>WN GAC 60ML VERT VESSIE</v>
          </cell>
          <cell r="H938" t="str">
            <v>W&amp;N GALERIA ACRYLIC COLOUR 60ML SAP GREEN</v>
          </cell>
          <cell r="I938" t="str">
            <v>WN GAC 60ML SAP GRE</v>
          </cell>
          <cell r="J938">
            <v>3.02</v>
          </cell>
          <cell r="K938">
            <v>3.08</v>
          </cell>
        </row>
        <row r="939">
          <cell r="A939" t="str">
            <v>094376971507</v>
          </cell>
          <cell r="B939" t="str">
            <v>2120294</v>
          </cell>
          <cell r="C939" t="str">
            <v>W&amp;N GALERIA ACRYLIQUE 60ML VERT DORE</v>
          </cell>
          <cell r="D939">
            <v>22</v>
          </cell>
          <cell r="E939"/>
          <cell r="F939"/>
          <cell r="G939" t="str">
            <v>WN GAC 60ML VERT DORE</v>
          </cell>
          <cell r="H939" t="str">
            <v>W&amp;N GALERIA ACRYLIC COLOUR 60ML GREEN GOLD</v>
          </cell>
          <cell r="I939" t="str">
            <v>WN GAC 60ML GRE GLD</v>
          </cell>
          <cell r="J939">
            <v>3.02</v>
          </cell>
          <cell r="K939">
            <v>3.08</v>
          </cell>
        </row>
        <row r="940">
          <cell r="A940" t="str">
            <v>094376913989</v>
          </cell>
          <cell r="B940" t="str">
            <v>2120482</v>
          </cell>
          <cell r="C940" t="str">
            <v>W&amp;N GALERIA ACRYLIQUE 60ML VERT FONCE PERMANENT</v>
          </cell>
          <cell r="D940">
            <v>22</v>
          </cell>
          <cell r="E940"/>
          <cell r="F940"/>
          <cell r="G940" t="str">
            <v>WN GAC 60ML VERT FC PERM</v>
          </cell>
          <cell r="H940" t="str">
            <v>W&amp;N GALERIA ACRYLIC COLOUR 60ML PERM GREEN DEEP</v>
          </cell>
          <cell r="I940" t="str">
            <v>WN GAC 60ML PERM GRE DP</v>
          </cell>
          <cell r="J940">
            <v>3.02</v>
          </cell>
          <cell r="K940">
            <v>3.08</v>
          </cell>
        </row>
        <row r="941">
          <cell r="A941" t="str">
            <v>094376914009</v>
          </cell>
          <cell r="B941" t="str">
            <v>2120484</v>
          </cell>
          <cell r="C941" t="str">
            <v>W&amp;N GALERIA ACRYLIQUE 60ML VERT MOYEN PERMANENT</v>
          </cell>
          <cell r="D941">
            <v>22</v>
          </cell>
          <cell r="E941"/>
          <cell r="F941"/>
          <cell r="G941" t="str">
            <v>WN GAC 60ML VERT MOY PERM</v>
          </cell>
          <cell r="H941" t="str">
            <v>W&amp;N GALERIA ACRYLIC COLOUR 60ML PERM GREEN MID</v>
          </cell>
          <cell r="I941" t="str">
            <v>WN GAC 60ML PERM GRE MID</v>
          </cell>
          <cell r="J941">
            <v>3.02</v>
          </cell>
          <cell r="K941">
            <v>3.08</v>
          </cell>
        </row>
        <row r="942">
          <cell r="A942" t="str">
            <v>094376971620</v>
          </cell>
          <cell r="B942" t="str">
            <v>2120447</v>
          </cell>
          <cell r="C942" t="str">
            <v>W&amp;N GALERIA ACRYLIQUE 60ML VERT OLIVE</v>
          </cell>
          <cell r="D942">
            <v>22</v>
          </cell>
          <cell r="E942"/>
          <cell r="F942"/>
          <cell r="G942" t="str">
            <v>WN GAC 60ML VERT OLIVE</v>
          </cell>
          <cell r="H942" t="str">
            <v>W&amp;N GALERIA ACRYLIC COLOUR 60ML OLIVE GREEN</v>
          </cell>
          <cell r="I942" t="str">
            <v>WN GAC 60ML OLIVE GRE</v>
          </cell>
          <cell r="J942">
            <v>3.02</v>
          </cell>
          <cell r="K942">
            <v>3.08</v>
          </cell>
        </row>
        <row r="943">
          <cell r="A943" t="str">
            <v>094376914030</v>
          </cell>
          <cell r="B943" t="str">
            <v>2120522</v>
          </cell>
          <cell r="C943" t="str">
            <v>W&amp;N GALERIA ACRYLIQUE 60ML VERT PHTALOCYANINE</v>
          </cell>
          <cell r="D943">
            <v>22</v>
          </cell>
          <cell r="E943"/>
          <cell r="F943"/>
          <cell r="G943" t="str">
            <v>WN GAC 60ML VERT PHTALO</v>
          </cell>
          <cell r="H943" t="str">
            <v>W&amp;N GALERIA ACRYLIC COLOUR 60ML PHTHALO GREEN</v>
          </cell>
          <cell r="I943" t="str">
            <v>WN GAC 60ML PHTLO GRE</v>
          </cell>
          <cell r="J943">
            <v>3.02</v>
          </cell>
          <cell r="K943">
            <v>3.08</v>
          </cell>
        </row>
        <row r="944">
          <cell r="A944" t="str">
            <v>094376971545</v>
          </cell>
          <cell r="B944" t="str">
            <v>2120444</v>
          </cell>
          <cell r="C944" t="str">
            <v>W&amp;N GALERIA ACRYLIQUE 60ML VIOLET PALE</v>
          </cell>
          <cell r="D944">
            <v>22</v>
          </cell>
          <cell r="E944"/>
          <cell r="F944"/>
          <cell r="G944" t="str">
            <v>WN GAC 60ML VIOLET PALE</v>
          </cell>
          <cell r="H944" t="str">
            <v>W&amp;N GALERIA ACRYLIC COLOUR 60ML PALE VIOLET</v>
          </cell>
          <cell r="I944" t="str">
            <v>WN GAC 60ML PL VLT</v>
          </cell>
          <cell r="J944">
            <v>3.02</v>
          </cell>
          <cell r="K944">
            <v>3.08</v>
          </cell>
        </row>
        <row r="945">
          <cell r="A945" t="str">
            <v>094376914108</v>
          </cell>
          <cell r="B945" t="str">
            <v>2120728</v>
          </cell>
          <cell r="C945" t="str">
            <v>W&amp;N GALERIA ACRYLIQUE 60ML VIOLET WINSOR</v>
          </cell>
          <cell r="D945">
            <v>22</v>
          </cell>
          <cell r="E945"/>
          <cell r="F945"/>
          <cell r="G945" t="str">
            <v>WN GAC 60ML VIOLET WINSOR</v>
          </cell>
          <cell r="H945" t="str">
            <v>W&amp;N GALERIA ACRYLIC COLOUR 60ML WINSOR VIOLET</v>
          </cell>
          <cell r="I945" t="str">
            <v>WN GAC 60ML WSR VLT</v>
          </cell>
          <cell r="J945">
            <v>3.02</v>
          </cell>
          <cell r="K945">
            <v>3.08</v>
          </cell>
        </row>
        <row r="946">
          <cell r="A946" t="str">
            <v>094376899412</v>
          </cell>
          <cell r="B946" t="str">
            <v>2120617</v>
          </cell>
          <cell r="C946" t="str">
            <v>W&amp;N GALERIA ACRYLIQUE 60ML ARGENT</v>
          </cell>
          <cell r="D946">
            <v>22</v>
          </cell>
          <cell r="E946"/>
          <cell r="F946"/>
          <cell r="G946" t="str">
            <v>WN GAC 60ML ARGENT</v>
          </cell>
          <cell r="H946" t="str">
            <v>W&amp;N GALERIA ACRYLIC COLOUR 60ML MET SILVER</v>
          </cell>
          <cell r="I946" t="str">
            <v>WN GAC 60ML METALLIC SLVR</v>
          </cell>
          <cell r="J946">
            <v>3.8</v>
          </cell>
          <cell r="K946">
            <v>3.88</v>
          </cell>
        </row>
        <row r="947">
          <cell r="A947" t="str">
            <v>094376899399</v>
          </cell>
          <cell r="B947" t="str">
            <v>2120283</v>
          </cell>
          <cell r="C947" t="str">
            <v>W&amp;N GALERIA ACRYLIQUE 60ML OR</v>
          </cell>
          <cell r="D947">
            <v>22</v>
          </cell>
          <cell r="E947"/>
          <cell r="F947"/>
          <cell r="G947" t="str">
            <v>WN GAC 60ML OR</v>
          </cell>
          <cell r="H947" t="str">
            <v>W&amp;N GALERIA ACRYLIC COLOUR 60ML GOLD</v>
          </cell>
          <cell r="I947" t="str">
            <v>WN GAC 60ML GLD</v>
          </cell>
          <cell r="J947">
            <v>3.8</v>
          </cell>
          <cell r="K947">
            <v>3.88</v>
          </cell>
        </row>
        <row r="948">
          <cell r="A948" t="str">
            <v>884955097786</v>
          </cell>
          <cell r="B948" t="str">
            <v>2190614</v>
          </cell>
          <cell r="C948" t="str">
            <v>W&amp;N GALERIA ACRYLIQUE COFFRET BOIS  8X60ML</v>
          </cell>
          <cell r="D948">
            <v>22</v>
          </cell>
          <cell r="E948"/>
          <cell r="F948"/>
          <cell r="G948" t="str">
            <v>WN GAL ACRY COFFR BOIS  8X60ML</v>
          </cell>
          <cell r="H948" t="str">
            <v>W&amp;N GALERIA ACRYLIC HOUTEN KOFFERSET 8X60ML</v>
          </cell>
          <cell r="I948" t="str">
            <v>WN GAC WDN SET 8X60ML          SP</v>
          </cell>
          <cell r="J948">
            <v>50</v>
          </cell>
          <cell r="K948">
            <v>51</v>
          </cell>
        </row>
        <row r="949">
          <cell r="A949" t="str">
            <v>884955074169</v>
          </cell>
          <cell r="B949" t="str">
            <v>2190605</v>
          </cell>
          <cell r="C949" t="str">
            <v>W&amp;N GALERIA ACRYLIQUE 10X12ML SET INITIATION</v>
          </cell>
          <cell r="D949">
            <v>22</v>
          </cell>
          <cell r="E949"/>
          <cell r="F949"/>
          <cell r="G949" t="str">
            <v>WN GAC 10X12ML SET INITIATION</v>
          </cell>
          <cell r="H949" t="str">
            <v>W&amp;N GALERIA ACRYLIC COLOUR 10X12ML ACCESS SET</v>
          </cell>
          <cell r="I949" t="str">
            <v>WN GAC 10X12ML ACCESS SET      SP</v>
          </cell>
          <cell r="J949">
            <v>10.119999999999999</v>
          </cell>
          <cell r="K949">
            <v>10.32</v>
          </cell>
        </row>
        <row r="950">
          <cell r="A950" t="str">
            <v>5012572010054</v>
          </cell>
          <cell r="B950" t="str">
            <v>2190516</v>
          </cell>
          <cell r="C950" t="str">
            <v>W&amp;N GALERIA ACRYLIQUE 6 TUBES 60 ML SET</v>
          </cell>
          <cell r="D950">
            <v>22</v>
          </cell>
          <cell r="E950"/>
          <cell r="F950"/>
          <cell r="G950" t="str">
            <v>WN GAC 6 TUBES 60 ML SET</v>
          </cell>
          <cell r="H950" t="str">
            <v>W&amp;N GALERIA ACRYLIC COLOUR 6 TUBE SET</v>
          </cell>
          <cell r="I950" t="str">
            <v>WN GAC 6 TBE SET</v>
          </cell>
          <cell r="J950">
            <v>17.149999999999999</v>
          </cell>
          <cell r="K950">
            <v>17.489999999999998</v>
          </cell>
        </row>
        <row r="951">
          <cell r="A951" t="str">
            <v>094376954418</v>
          </cell>
          <cell r="B951" t="str">
            <v>2190525</v>
          </cell>
          <cell r="C951" t="str">
            <v>W&amp;N GALERIA ACRYLIQUE 20MLX10 TUBES SET</v>
          </cell>
          <cell r="D951">
            <v>22</v>
          </cell>
          <cell r="E951"/>
          <cell r="F951"/>
          <cell r="G951" t="str">
            <v>WN GAC 20MLX10 TUBES SET</v>
          </cell>
          <cell r="H951" t="str">
            <v>W&amp;N GALERIA ACRYLIC COLOUR 10 X 20ML TUBE SET</v>
          </cell>
          <cell r="I951" t="str">
            <v>WN GAC 10X20ML TBE SET</v>
          </cell>
          <cell r="J951">
            <v>17.3</v>
          </cell>
          <cell r="K951">
            <v>17.649999999999999</v>
          </cell>
        </row>
        <row r="952">
          <cell r="A952" t="str">
            <v>884955074176</v>
          </cell>
          <cell r="B952" t="str">
            <v>2190606</v>
          </cell>
          <cell r="C952" t="str">
            <v>W&amp;N GALERIA ACRYLIQUE 20X12ML SET INITIATION</v>
          </cell>
          <cell r="D952">
            <v>22</v>
          </cell>
          <cell r="E952"/>
          <cell r="F952"/>
          <cell r="G952" t="str">
            <v>WN GAC 20X12ML SET INITIATION</v>
          </cell>
          <cell r="H952" t="str">
            <v>W&amp;N GALERIA ACRYLIC COLOUR 20X12ML ACCESS SET</v>
          </cell>
          <cell r="I952" t="str">
            <v>WN GAC 20X12ML ACCESS SET      SP</v>
          </cell>
          <cell r="J952">
            <v>18.05</v>
          </cell>
          <cell r="K952">
            <v>18.41</v>
          </cell>
        </row>
        <row r="953">
          <cell r="A953" t="str">
            <v>5012572010061</v>
          </cell>
          <cell r="B953" t="str">
            <v>2190517</v>
          </cell>
          <cell r="C953" t="str">
            <v>W&amp;N GALERIA ACRYLIQUE 10 TUBES SET</v>
          </cell>
          <cell r="D953">
            <v>22</v>
          </cell>
          <cell r="E953"/>
          <cell r="F953"/>
          <cell r="G953" t="str">
            <v>WN GAC 10 TUBES SET</v>
          </cell>
          <cell r="H953" t="str">
            <v>W&amp;N GALERIA ACRYLIC COLOUR 10 TUBE SET</v>
          </cell>
          <cell r="I953" t="str">
            <v>WN GAC 10 TBE SET</v>
          </cell>
          <cell r="J953">
            <v>28.58</v>
          </cell>
          <cell r="K953">
            <v>29.15</v>
          </cell>
        </row>
        <row r="954">
          <cell r="A954" t="str">
            <v>5012572010078</v>
          </cell>
          <cell r="B954" t="str">
            <v>2190518</v>
          </cell>
          <cell r="C954" t="str">
            <v>W&amp;N GALERIA ACRYLIQUE SET PEINTURE</v>
          </cell>
          <cell r="D954">
            <v>22</v>
          </cell>
          <cell r="E954"/>
          <cell r="F954"/>
          <cell r="G954" t="str">
            <v>WN GAC SET PEINTURE</v>
          </cell>
          <cell r="H954" t="str">
            <v>W&amp;N GALERIA ACRYLIC COLOUR PAINTING SET</v>
          </cell>
          <cell r="I954" t="str">
            <v>WN GAC PAINTING SET</v>
          </cell>
          <cell r="J954">
            <v>49.59</v>
          </cell>
          <cell r="K954">
            <v>50.58</v>
          </cell>
        </row>
        <row r="955">
          <cell r="A955" t="str">
            <v>884955007792</v>
          </cell>
          <cell r="B955" t="str">
            <v>2190513</v>
          </cell>
          <cell r="C955" t="str">
            <v>W&amp;N GALERIA ACRYLIQUE 6 PK1</v>
          </cell>
          <cell r="D955">
            <v>22</v>
          </cell>
          <cell r="E955"/>
          <cell r="F955"/>
          <cell r="G955" t="str">
            <v>WN GAC 6 PK1</v>
          </cell>
          <cell r="H955" t="str">
            <v>W&amp;N GALERIA ACRYL SET VAN 6 STUKS SET 1</v>
          </cell>
          <cell r="I955" t="str">
            <v>WN GAC 6 ASST PK1</v>
          </cell>
          <cell r="J955">
            <v>63.82</v>
          </cell>
          <cell r="K955">
            <v>65.099999999999994</v>
          </cell>
        </row>
        <row r="956">
          <cell r="A956" t="str">
            <v>884955007808</v>
          </cell>
          <cell r="B956" t="str">
            <v>2190514</v>
          </cell>
          <cell r="C956" t="str">
            <v>W&amp;N GALERIA ACRYLIQUE 6 PK2</v>
          </cell>
          <cell r="D956">
            <v>22</v>
          </cell>
          <cell r="E956"/>
          <cell r="F956"/>
          <cell r="G956" t="str">
            <v>WN GAC 6 PK2</v>
          </cell>
          <cell r="H956" t="str">
            <v>W&amp;N GALERIA ACRYL SET VAN 6 STUKS SET 2</v>
          </cell>
          <cell r="I956" t="str">
            <v>WN GAC 6 ASST PK2</v>
          </cell>
          <cell r="J956">
            <v>63.82</v>
          </cell>
          <cell r="K956">
            <v>65.099999999999994</v>
          </cell>
        </row>
        <row r="957">
          <cell r="A957" t="str">
            <v>094376892529</v>
          </cell>
          <cell r="B957" t="str">
            <v>3054928</v>
          </cell>
          <cell r="C957" t="str">
            <v>W&amp;N ADDITIF GALERIA MEDIUM DE SERIGRAPHIE 1L</v>
          </cell>
          <cell r="D957">
            <v>24</v>
          </cell>
          <cell r="E957"/>
          <cell r="F957"/>
          <cell r="G957" t="str">
            <v>WN ADD GALERIA MED SERIGRAH 1L</v>
          </cell>
          <cell r="H957" t="str">
            <v>W&amp;N GALERIA 1L. ZEEFDRUK MEDIU</v>
          </cell>
          <cell r="I957" t="str">
            <v>WN GAA 1L GALSCR/PRT MED</v>
          </cell>
          <cell r="J957">
            <v>15.58</v>
          </cell>
          <cell r="K957">
            <v>15.89</v>
          </cell>
        </row>
        <row r="958">
          <cell r="A958" t="str">
            <v>094376885507</v>
          </cell>
          <cell r="B958" t="str">
            <v>3054948</v>
          </cell>
          <cell r="C958" t="str">
            <v>W&amp;N ADDITIF GALERIA GESSO BLANC 1L</v>
          </cell>
          <cell r="D958">
            <v>24</v>
          </cell>
          <cell r="E958"/>
          <cell r="F958"/>
          <cell r="G958" t="str">
            <v>WN ADD GAL GESSO BLC 1L</v>
          </cell>
          <cell r="H958" t="str">
            <v>W&amp;N GALERIA 1L GESSO PRIMER</v>
          </cell>
          <cell r="I958" t="str">
            <v>WN GAA 1L GESSO PRIMER</v>
          </cell>
          <cell r="J958">
            <v>15.65</v>
          </cell>
          <cell r="K958">
            <v>15.96</v>
          </cell>
        </row>
        <row r="959">
          <cell r="A959" t="str">
            <v>094376969696</v>
          </cell>
          <cell r="B959" t="str">
            <v>3054823</v>
          </cell>
          <cell r="C959" t="str">
            <v>W&amp;N ADDITIF GALERIA 1L BINDER</v>
          </cell>
          <cell r="D959">
            <v>24</v>
          </cell>
          <cell r="E959"/>
          <cell r="F959"/>
          <cell r="G959" t="str">
            <v>WN ADDITIF GALERIA 1L BINDER</v>
          </cell>
          <cell r="H959" t="str">
            <v>W&amp;N GALERIA ACRYLIC COLOUR 1LTR BINDER</v>
          </cell>
          <cell r="I959" t="str">
            <v>WN GAA 1L BINDER</v>
          </cell>
          <cell r="J959">
            <v>18.78</v>
          </cell>
          <cell r="K959">
            <v>19.16</v>
          </cell>
        </row>
        <row r="960">
          <cell r="A960" t="str">
            <v>094376969139</v>
          </cell>
          <cell r="B960" t="str">
            <v>3054825</v>
          </cell>
          <cell r="C960" t="str">
            <v>W&amp;N ADDITIF GALERIA GESSO NOIR 1L</v>
          </cell>
          <cell r="D960">
            <v>24</v>
          </cell>
          <cell r="E960"/>
          <cell r="F960"/>
          <cell r="G960" t="str">
            <v>WN ADD GAL GESSO NOIR 1L</v>
          </cell>
          <cell r="H960" t="str">
            <v>W&amp;N GALERIA ZWARTE GESSO 1LTR.</v>
          </cell>
          <cell r="I960" t="str">
            <v>WN GAA 1L GESSO BLACK</v>
          </cell>
          <cell r="J960">
            <v>26.19</v>
          </cell>
          <cell r="K960">
            <v>26.71</v>
          </cell>
        </row>
        <row r="961">
          <cell r="A961" t="str">
            <v>094376969184</v>
          </cell>
          <cell r="B961" t="str">
            <v>3054815</v>
          </cell>
          <cell r="C961" t="str">
            <v>W&amp;N ADDITIF GALERIA 1L MORTIER DE STRUCTURE FLEXIBLE</v>
          </cell>
          <cell r="D961">
            <v>24</v>
          </cell>
          <cell r="E961"/>
          <cell r="F961"/>
          <cell r="G961" t="str">
            <v>WN ADD GAL 1L MORT STRUC FLEX</v>
          </cell>
          <cell r="H961" t="str">
            <v>W&amp;N GALERIA FLEXIBELE MODELLEERPASTA 1LTR.</v>
          </cell>
          <cell r="I961" t="str">
            <v>WN GAA 1L FLEX MOD PASTE</v>
          </cell>
          <cell r="J961">
            <v>26.52</v>
          </cell>
          <cell r="K961">
            <v>27.05</v>
          </cell>
        </row>
        <row r="962">
          <cell r="A962" t="str">
            <v>094376885514</v>
          </cell>
          <cell r="B962" t="str">
            <v>3055948</v>
          </cell>
          <cell r="C962" t="str">
            <v>W&amp;N ADDITIF GALERIA GESSO BLANC 2,5L</v>
          </cell>
          <cell r="D962">
            <v>24</v>
          </cell>
          <cell r="E962"/>
          <cell r="F962"/>
          <cell r="G962" t="str">
            <v>WN ADD GAL GESSO BLC 2,5L</v>
          </cell>
          <cell r="H962" t="str">
            <v>W&amp;N GALERIA 2.5L GESSO PRIM</v>
          </cell>
          <cell r="I962" t="str">
            <v>WN GAA 2.5L GESSO PRIM</v>
          </cell>
          <cell r="J962">
            <v>34.15</v>
          </cell>
          <cell r="K962">
            <v>34.83</v>
          </cell>
        </row>
        <row r="963">
          <cell r="A963" t="str">
            <v>094376968903</v>
          </cell>
          <cell r="B963" t="str">
            <v>3040819</v>
          </cell>
          <cell r="C963" t="str">
            <v>W&amp;N ADDITIF GALERIA 250ML FLUIDIFIANT</v>
          </cell>
          <cell r="D963">
            <v>24</v>
          </cell>
          <cell r="E963"/>
          <cell r="F963"/>
          <cell r="G963" t="str">
            <v>WN ADD GAL 250ML FLUIDIFIANT</v>
          </cell>
          <cell r="H963" t="str">
            <v>W&amp;N GALERIA ADDITIVE ACRYLIC ADD 250ML FLOW IMPROVE</v>
          </cell>
          <cell r="I963" t="str">
            <v>WN GAA 250ML FLOW IMPROVER</v>
          </cell>
          <cell r="J963">
            <v>10.46</v>
          </cell>
          <cell r="K963">
            <v>10.67</v>
          </cell>
        </row>
        <row r="964">
          <cell r="A964" t="str">
            <v>094376968873</v>
          </cell>
          <cell r="B964" t="str">
            <v>3040820</v>
          </cell>
          <cell r="C964" t="str">
            <v>W&amp;N ADDITIF GALERIA 250ML MEDIUM BRILLANT</v>
          </cell>
          <cell r="D964">
            <v>24</v>
          </cell>
          <cell r="E964"/>
          <cell r="F964"/>
          <cell r="G964" t="str">
            <v>WN ADD GAL 250ML MED BRILLANT</v>
          </cell>
          <cell r="H964" t="str">
            <v>W&amp;N GALERIA ADDITIVE ACRYLIC ADD 250ML GLOSS MED</v>
          </cell>
          <cell r="I964" t="str">
            <v>WN GAA 250ML GLOSS MED</v>
          </cell>
          <cell r="J964">
            <v>10.46</v>
          </cell>
          <cell r="K964">
            <v>10.67</v>
          </cell>
        </row>
        <row r="965">
          <cell r="A965" t="str">
            <v>094376968910</v>
          </cell>
          <cell r="B965" t="str">
            <v>3040821</v>
          </cell>
          <cell r="C965" t="str">
            <v>W&amp;N ADDITIF GALERIA 250ML MEDIUM MAT</v>
          </cell>
          <cell r="D965">
            <v>24</v>
          </cell>
          <cell r="E965"/>
          <cell r="F965"/>
          <cell r="G965" t="str">
            <v>WN ADD GAL 250ML MEDIUM MAT</v>
          </cell>
          <cell r="H965" t="str">
            <v>W&amp;N GALERIA ADDITIVE ACRYLIC ADD 250ML MATT MED</v>
          </cell>
          <cell r="I965" t="str">
            <v>WN GAA 250ML MATT MED</v>
          </cell>
          <cell r="J965">
            <v>10.46</v>
          </cell>
          <cell r="K965">
            <v>10.67</v>
          </cell>
        </row>
        <row r="966">
          <cell r="A966" t="str">
            <v>094376968880</v>
          </cell>
          <cell r="B966" t="str">
            <v>3040817</v>
          </cell>
          <cell r="C966" t="str">
            <v>W&amp;N ADDITIF GALERIA 250ML MEDIUM VOLUMISATEUR</v>
          </cell>
          <cell r="D966">
            <v>24</v>
          </cell>
          <cell r="E966"/>
          <cell r="F966"/>
          <cell r="G966" t="str">
            <v>WN ADD GAL 250ML VOLUMISATEUR</v>
          </cell>
          <cell r="H966" t="str">
            <v>W&amp;N GALERIA ADDITIVE ACRYLIC ADD 250ML EXTENDER</v>
          </cell>
          <cell r="I966" t="str">
            <v>WN GAA 250ML EXTENDER</v>
          </cell>
          <cell r="J966">
            <v>10.46</v>
          </cell>
          <cell r="K966">
            <v>10.67</v>
          </cell>
        </row>
        <row r="967">
          <cell r="A967" t="str">
            <v>094376968859</v>
          </cell>
          <cell r="B967" t="str">
            <v>3040815</v>
          </cell>
          <cell r="C967" t="str">
            <v>W&amp;N ADDITIF GALERIA 250ML MORTIER DE STRUCTURE FLEXIBLE</v>
          </cell>
          <cell r="D967">
            <v>24</v>
          </cell>
          <cell r="E967"/>
          <cell r="F967"/>
          <cell r="G967" t="str">
            <v>WN ADD GAL 250ML MORT STRUC FL</v>
          </cell>
          <cell r="H967" t="str">
            <v>W&amp;N GALERIA FLEXIBELE MODELLEERPASTA 250ML</v>
          </cell>
          <cell r="I967" t="str">
            <v>WN GAA 250ML FLEX MOD PASTE</v>
          </cell>
          <cell r="J967">
            <v>10.46</v>
          </cell>
          <cell r="K967">
            <v>10.67</v>
          </cell>
        </row>
        <row r="968">
          <cell r="A968" t="str">
            <v>094376968897</v>
          </cell>
          <cell r="B968" t="str">
            <v>3040818</v>
          </cell>
          <cell r="C968" t="str">
            <v>W&amp;N ADDITIF GALERIA 250ML RETARDATEUR FLUIDE</v>
          </cell>
          <cell r="D968">
            <v>24</v>
          </cell>
          <cell r="E968"/>
          <cell r="F968"/>
          <cell r="G968" t="str">
            <v>WN ADD GAL 250ML RETARD FLUIDE</v>
          </cell>
          <cell r="H968" t="str">
            <v>W&amp;N GALERIA ADDITIVE ACRYLIC ADD 250ML FLUID RETARD</v>
          </cell>
          <cell r="I968" t="str">
            <v>WN GAA 250ML FLUID RETARDER</v>
          </cell>
          <cell r="J968">
            <v>10.46</v>
          </cell>
          <cell r="K968">
            <v>10.67</v>
          </cell>
        </row>
        <row r="969">
          <cell r="A969" t="str">
            <v>094376968811</v>
          </cell>
          <cell r="B969" t="str">
            <v>3040813</v>
          </cell>
          <cell r="C969" t="str">
            <v>W&amp;N ADDITIF GALERIA GEL TEXTURE BILLES TRANSPARENTES 250ML</v>
          </cell>
          <cell r="D969">
            <v>24</v>
          </cell>
          <cell r="E969"/>
          <cell r="F969"/>
          <cell r="G969" t="str">
            <v>WN ADD GAL GEL TXBIL TRA 250ML</v>
          </cell>
          <cell r="H969" t="str">
            <v>W&amp;N GALERIA ADDITIVE ACRYLIC 250ML GLASS BEADS</v>
          </cell>
          <cell r="I969" t="str">
            <v>WN GAA 250ML GLASS BEADS</v>
          </cell>
          <cell r="J969">
            <v>10.46</v>
          </cell>
          <cell r="K969">
            <v>10.67</v>
          </cell>
        </row>
        <row r="970">
          <cell r="A970" t="str">
            <v>094376968804</v>
          </cell>
          <cell r="B970" t="str">
            <v>3040812</v>
          </cell>
          <cell r="C970" t="str">
            <v>W&amp;N ADDITIF GALERIA GEL TEXTURE LAVE NOIRE 250ML</v>
          </cell>
          <cell r="D970">
            <v>24</v>
          </cell>
          <cell r="E970"/>
          <cell r="F970"/>
          <cell r="G970" t="str">
            <v>WN AD GAL GEL TXT LV NOI 250ML</v>
          </cell>
          <cell r="H970" t="str">
            <v>W&amp;N GALERIA ADDITIVE ACRYLIC 250ML BLACK LAVA</v>
          </cell>
          <cell r="I970" t="str">
            <v>WN GAA 250ML BLACK LAVA</v>
          </cell>
          <cell r="J970">
            <v>10.46</v>
          </cell>
          <cell r="K970">
            <v>10.67</v>
          </cell>
        </row>
        <row r="971">
          <cell r="A971" t="str">
            <v>094376968798</v>
          </cell>
          <cell r="B971" t="str">
            <v>3040811</v>
          </cell>
          <cell r="C971" t="str">
            <v>W&amp;N ADDITIF GALERIA GEL TEXTURE SABLE 250ML</v>
          </cell>
          <cell r="D971">
            <v>24</v>
          </cell>
          <cell r="E971"/>
          <cell r="F971"/>
          <cell r="G971" t="str">
            <v>WN ADD GAL GEL TEXT SABL 250ML</v>
          </cell>
          <cell r="H971" t="str">
            <v>W&amp;N GALERIA ADDITIVE ACRYLIC 250ML SAND TEX GEL</v>
          </cell>
          <cell r="I971" t="str">
            <v>WN GAA 250ML SAND TEX GEL</v>
          </cell>
          <cell r="J971">
            <v>10.46</v>
          </cell>
          <cell r="K971">
            <v>10.67</v>
          </cell>
        </row>
        <row r="972">
          <cell r="A972" t="str">
            <v>094376968842</v>
          </cell>
          <cell r="B972" t="str">
            <v>3040814</v>
          </cell>
          <cell r="C972" t="str">
            <v>W&amp;N ADDITIF GALERIA HEAVY MODELLING PASTE250ML</v>
          </cell>
          <cell r="D972">
            <v>24</v>
          </cell>
          <cell r="E972"/>
          <cell r="F972"/>
          <cell r="G972" t="str">
            <v>WN ADD GAL HVY MODL PASTE250ML</v>
          </cell>
          <cell r="H972" t="str">
            <v>W&amp;N GALERIA ZWARE SNIJDBARE MODELLEERPASTA 250ML</v>
          </cell>
          <cell r="I972" t="str">
            <v>WN GAA 250ML HEAVYMOD PAST</v>
          </cell>
          <cell r="J972">
            <v>10.46</v>
          </cell>
          <cell r="K972">
            <v>10.67</v>
          </cell>
        </row>
        <row r="973">
          <cell r="A973" t="str">
            <v>094376968828</v>
          </cell>
          <cell r="B973" t="str">
            <v>3040822</v>
          </cell>
          <cell r="C973" t="str">
            <v>W&amp;N ADDITIF GALERIA HEAYV STRUCTURE GEL 250ML</v>
          </cell>
          <cell r="D973">
            <v>24</v>
          </cell>
          <cell r="E973"/>
          <cell r="F973"/>
          <cell r="G973" t="str">
            <v>WN ADD GAL HYV STRU GEL 250ML</v>
          </cell>
          <cell r="H973" t="str">
            <v>W&amp;N GALERIA ZWARE STRUCTUURGEL 250ML</v>
          </cell>
          <cell r="I973" t="str">
            <v>WN GAA 250ML HEV STRUC GEL</v>
          </cell>
          <cell r="J973">
            <v>10.46</v>
          </cell>
          <cell r="K973">
            <v>10.67</v>
          </cell>
        </row>
        <row r="974">
          <cell r="A974" t="str">
            <v>094376968866</v>
          </cell>
          <cell r="B974" t="str">
            <v>3040806</v>
          </cell>
          <cell r="C974" t="str">
            <v>W&amp;N ADDITIF GALERIA IRIDESCENT 250ML</v>
          </cell>
          <cell r="D974">
            <v>24</v>
          </cell>
          <cell r="E974"/>
          <cell r="F974"/>
          <cell r="G974" t="str">
            <v>WN ADD GAL IRIDESCENT 250ML</v>
          </cell>
          <cell r="H974" t="str">
            <v>W&amp;N GALERIA ADDITIVE ACRYLIC 250ML IRIDESCENT MD</v>
          </cell>
          <cell r="I974" t="str">
            <v>WN GAA 250ML IRIDESCENT MD</v>
          </cell>
          <cell r="J974">
            <v>10.46</v>
          </cell>
          <cell r="K974">
            <v>10.67</v>
          </cell>
        </row>
        <row r="975">
          <cell r="A975" t="str">
            <v>094376968774</v>
          </cell>
          <cell r="B975" t="str">
            <v>3040809</v>
          </cell>
          <cell r="C975" t="str">
            <v>W&amp;N ADDITIF GALERIA LRG GRAIN GEL 250ML</v>
          </cell>
          <cell r="D975">
            <v>24</v>
          </cell>
          <cell r="E975"/>
          <cell r="F975"/>
          <cell r="G975" t="str">
            <v>WN ADD GAL LRG GRAIN GEL 250ML</v>
          </cell>
          <cell r="H975" t="str">
            <v>W&amp;N GALERIA ADDITIVE ACRYLIC 250ML LGE GRAIN GEL</v>
          </cell>
          <cell r="I975" t="str">
            <v>WN GAA 250ML LGE GRAIN GEL</v>
          </cell>
          <cell r="J975">
            <v>10.46</v>
          </cell>
          <cell r="K975">
            <v>10.67</v>
          </cell>
        </row>
        <row r="976">
          <cell r="A976" t="str">
            <v>094376968835</v>
          </cell>
          <cell r="B976" t="str">
            <v>3040805</v>
          </cell>
          <cell r="C976" t="str">
            <v>W&amp;N ADDITIF GALERIA STRUCTURE GEL 250ML</v>
          </cell>
          <cell r="D976">
            <v>24</v>
          </cell>
          <cell r="E976"/>
          <cell r="F976"/>
          <cell r="G976" t="str">
            <v>WN ADD GAL STRUCTURE GEL 250ML</v>
          </cell>
          <cell r="H976" t="str">
            <v>W&amp;N GALERIA STRUCTUUR GEL 250ML</v>
          </cell>
          <cell r="I976" t="str">
            <v>WN GAA 250ML STRUCTURE GEL</v>
          </cell>
          <cell r="J976">
            <v>10.46</v>
          </cell>
          <cell r="K976">
            <v>10.67</v>
          </cell>
        </row>
        <row r="977">
          <cell r="A977" t="str">
            <v>094376968927</v>
          </cell>
          <cell r="B977" t="str">
            <v>3040801</v>
          </cell>
          <cell r="C977" t="str">
            <v>W&amp;N ADDITIF GALERIA VERNIS BRILLANT 250ML</v>
          </cell>
          <cell r="D977">
            <v>24</v>
          </cell>
          <cell r="E977"/>
          <cell r="F977"/>
          <cell r="G977" t="str">
            <v>WN ADD GAL VERNIS BRILL 250ML</v>
          </cell>
          <cell r="H977" t="str">
            <v>W&amp;N GALERIA ADDITIVE ACRYLIC 250ML GLOSS VARNISH</v>
          </cell>
          <cell r="I977" t="str">
            <v>WN GAA 250ML GLOSS VARNISH</v>
          </cell>
          <cell r="J977">
            <v>10.46</v>
          </cell>
          <cell r="K977">
            <v>10.67</v>
          </cell>
        </row>
        <row r="978">
          <cell r="A978" t="str">
            <v>094376968934</v>
          </cell>
          <cell r="B978" t="str">
            <v>3040802</v>
          </cell>
          <cell r="C978" t="str">
            <v>W&amp;N ADDITIF GALERIA VERNIS MAT 250ML</v>
          </cell>
          <cell r="D978">
            <v>24</v>
          </cell>
          <cell r="E978"/>
          <cell r="F978"/>
          <cell r="G978" t="str">
            <v>WN ADD GAL VERNIS MAT 250ML</v>
          </cell>
          <cell r="H978" t="str">
            <v>W&amp;N GALERIA ADDITIVE ACRYLIC 250ML MATT VARNISH</v>
          </cell>
          <cell r="I978" t="str">
            <v>WN GAA 250ML MATT VARNISH</v>
          </cell>
          <cell r="J978">
            <v>10.46</v>
          </cell>
          <cell r="K978">
            <v>10.67</v>
          </cell>
        </row>
        <row r="979">
          <cell r="A979" t="str">
            <v>094376968941</v>
          </cell>
          <cell r="B979" t="str">
            <v>3040803</v>
          </cell>
          <cell r="C979" t="str">
            <v>W&amp;N ADDITIF GALERIA VERNIS SATINE 250ML</v>
          </cell>
          <cell r="D979">
            <v>24</v>
          </cell>
          <cell r="E979"/>
          <cell r="F979"/>
          <cell r="G979" t="str">
            <v>WN ADD GAL VERNIS SATINE 250ML</v>
          </cell>
          <cell r="H979" t="str">
            <v>W&amp;N GALERIA SATIJNVERNIS 250ML</v>
          </cell>
          <cell r="I979" t="str">
            <v>WN GAA 250ML SATIN VARNISH</v>
          </cell>
          <cell r="J979">
            <v>10.46</v>
          </cell>
          <cell r="K979">
            <v>10.67</v>
          </cell>
        </row>
        <row r="980">
          <cell r="A980" t="str">
            <v>094376969054</v>
          </cell>
          <cell r="B980" t="str">
            <v>3050820</v>
          </cell>
          <cell r="C980" t="str">
            <v>W&amp;N ADDITIF GALERIA 500ML MEDIUM BRILLANT</v>
          </cell>
          <cell r="D980">
            <v>24</v>
          </cell>
          <cell r="E980"/>
          <cell r="F980"/>
          <cell r="G980" t="str">
            <v>WN ADD GAL 500ML MED BRILLANT</v>
          </cell>
          <cell r="H980" t="str">
            <v>W&amp;N GALERIA ADDITIVE ACRYLIC ADD 500ML GLOSS MED</v>
          </cell>
          <cell r="I980" t="str">
            <v>WN GAA 500ML GLOSS MED</v>
          </cell>
          <cell r="J980">
            <v>16.850000000000001</v>
          </cell>
          <cell r="K980">
            <v>17.190000000000001</v>
          </cell>
        </row>
        <row r="981">
          <cell r="A981" t="str">
            <v>094376969061</v>
          </cell>
          <cell r="B981" t="str">
            <v>3050821</v>
          </cell>
          <cell r="C981" t="str">
            <v>W&amp;N ADDITIF GALERIA 500ML MEDIUM MAT</v>
          </cell>
          <cell r="D981">
            <v>24</v>
          </cell>
          <cell r="E981"/>
          <cell r="F981"/>
          <cell r="G981" t="str">
            <v>WN ADD GAL 500ML MEDIUM MAT</v>
          </cell>
          <cell r="H981" t="str">
            <v>W&amp;N GALERIA ADDITIVE ACRYLIC ADD 500ML MATT MED</v>
          </cell>
          <cell r="I981" t="str">
            <v>WN GAA 500ML MATT MED</v>
          </cell>
          <cell r="J981">
            <v>16.850000000000001</v>
          </cell>
          <cell r="K981">
            <v>17.190000000000001</v>
          </cell>
        </row>
        <row r="982">
          <cell r="A982" t="str">
            <v>094376969078</v>
          </cell>
          <cell r="B982" t="str">
            <v>3050817</v>
          </cell>
          <cell r="C982" t="str">
            <v>W&amp;N ADDITIF GALERIA 500ML MEDIUM VOLUMISATEUR</v>
          </cell>
          <cell r="D982">
            <v>24</v>
          </cell>
          <cell r="E982"/>
          <cell r="F982"/>
          <cell r="G982" t="str">
            <v>WN ADD GAL 500ML VOLUMISATEUR</v>
          </cell>
          <cell r="H982" t="str">
            <v>W&amp;N GALERIA ADDITIVE ACRYLIC ADD 500ML EXTENDER</v>
          </cell>
          <cell r="I982" t="str">
            <v>WN GAA 500ML EXTENDER</v>
          </cell>
          <cell r="J982">
            <v>16.850000000000001</v>
          </cell>
          <cell r="K982">
            <v>17.190000000000001</v>
          </cell>
        </row>
        <row r="983">
          <cell r="A983" t="str">
            <v>094376969047</v>
          </cell>
          <cell r="B983" t="str">
            <v>3050815</v>
          </cell>
          <cell r="C983" t="str">
            <v>W&amp;N ADDITIF GALERIA 500ML MORTIER DE STRUCTURE FLEXIBLE</v>
          </cell>
          <cell r="D983">
            <v>24</v>
          </cell>
          <cell r="E983"/>
          <cell r="F983"/>
          <cell r="G983" t="str">
            <v>WN ADD GAL 500ML MORT STRUC FL</v>
          </cell>
          <cell r="H983" t="str">
            <v>W&amp;N GALERIA FLEXIBELE MODELLEERPASTA 500ML</v>
          </cell>
          <cell r="I983" t="str">
            <v>WN GAA 500ML FLEX MOD PASTE</v>
          </cell>
          <cell r="J983">
            <v>16.850000000000001</v>
          </cell>
          <cell r="K983">
            <v>17.190000000000001</v>
          </cell>
        </row>
        <row r="984">
          <cell r="A984" t="str">
            <v>094376969030</v>
          </cell>
          <cell r="B984" t="str">
            <v>3050814</v>
          </cell>
          <cell r="C984" t="str">
            <v>W&amp;N ADDITIF GALERIA HEAVY MODELLING PASTE 500ML</v>
          </cell>
          <cell r="D984">
            <v>24</v>
          </cell>
          <cell r="E984"/>
          <cell r="F984"/>
          <cell r="G984" t="str">
            <v>WN ADD GAL HVY MOD PASTE 500ML</v>
          </cell>
          <cell r="H984" t="str">
            <v>W&amp;N GALERIA ZWARE SNIJDBARE MODELLEERPASTA 500ML</v>
          </cell>
          <cell r="I984" t="str">
            <v>WN GAA 500ML HEV.MOD.PASTE</v>
          </cell>
          <cell r="J984">
            <v>16.850000000000001</v>
          </cell>
          <cell r="K984">
            <v>17.190000000000001</v>
          </cell>
        </row>
        <row r="985">
          <cell r="A985" t="str">
            <v>094376969016</v>
          </cell>
          <cell r="B985" t="str">
            <v>3050822</v>
          </cell>
          <cell r="C985" t="str">
            <v>W&amp;N ADDITIF GALERIA HEAYV STRUCTURE GEL 500ML</v>
          </cell>
          <cell r="D985">
            <v>24</v>
          </cell>
          <cell r="E985"/>
          <cell r="F985"/>
          <cell r="G985" t="str">
            <v>WN ADD GAL HYV STRUC GEL 500ML</v>
          </cell>
          <cell r="H985" t="str">
            <v>W&amp;N GALERIA ZWARE STRUCTUURGEL 500ML</v>
          </cell>
          <cell r="I985" t="str">
            <v>WN GAA 500ML HEV STRUC GEL</v>
          </cell>
          <cell r="J985">
            <v>16.850000000000001</v>
          </cell>
          <cell r="K985">
            <v>17.190000000000001</v>
          </cell>
        </row>
        <row r="986">
          <cell r="A986" t="str">
            <v>094376969085</v>
          </cell>
          <cell r="B986" t="str">
            <v>3050806</v>
          </cell>
          <cell r="C986" t="str">
            <v>W&amp;N ADDITIF GALERIA IRIDESCENT 500ML</v>
          </cell>
          <cell r="D986">
            <v>24</v>
          </cell>
          <cell r="E986"/>
          <cell r="F986"/>
          <cell r="G986" t="str">
            <v>WN ADD GAL IRIDESCENT 500ML</v>
          </cell>
          <cell r="H986" t="str">
            <v>W&amp;N GALERIA ADDITIVE ACRYLIC 500ML IRIDESCENT</v>
          </cell>
          <cell r="I986" t="str">
            <v>WN GAA 500ML IRIDESCENT</v>
          </cell>
          <cell r="J986">
            <v>16.850000000000001</v>
          </cell>
          <cell r="K986">
            <v>17.190000000000001</v>
          </cell>
        </row>
        <row r="987">
          <cell r="A987" t="str">
            <v>094376969023</v>
          </cell>
          <cell r="B987" t="str">
            <v>3050805</v>
          </cell>
          <cell r="C987" t="str">
            <v>W&amp;N ADDITIF GALERIA STRUCTURE GEL 500ML</v>
          </cell>
          <cell r="D987">
            <v>24</v>
          </cell>
          <cell r="E987"/>
          <cell r="F987"/>
          <cell r="G987" t="str">
            <v>WN ADD GAL STRUCTURE GEL 500ML</v>
          </cell>
          <cell r="H987" t="str">
            <v>W&amp;N GALERIA ADDITIVE ACRYLIC 500ML STRUCTURE GEL</v>
          </cell>
          <cell r="I987" t="str">
            <v>WN GAA 500ML STRUCTURE GEL</v>
          </cell>
          <cell r="J987">
            <v>16.850000000000001</v>
          </cell>
          <cell r="K987">
            <v>17.190000000000001</v>
          </cell>
        </row>
        <row r="988">
          <cell r="A988" t="str">
            <v>094376969092</v>
          </cell>
          <cell r="B988" t="str">
            <v>3050801</v>
          </cell>
          <cell r="C988" t="str">
            <v>W&amp;N ADDITIF GALERIA VERNIS BRILLANT 500ML</v>
          </cell>
          <cell r="D988">
            <v>24</v>
          </cell>
          <cell r="E988"/>
          <cell r="F988"/>
          <cell r="G988" t="str">
            <v>WN ADD GAL VERNIS BRILL 500ML</v>
          </cell>
          <cell r="H988" t="str">
            <v>W&amp;N GALERIA ADDITIVE ACRYLIC 500ML GLOSS VARNISH</v>
          </cell>
          <cell r="I988" t="str">
            <v>WN GAA 500ML GLOSS VARNISH</v>
          </cell>
          <cell r="J988">
            <v>16.850000000000001</v>
          </cell>
          <cell r="K988">
            <v>17.190000000000001</v>
          </cell>
        </row>
        <row r="989">
          <cell r="A989" t="str">
            <v>094376969108</v>
          </cell>
          <cell r="B989" t="str">
            <v>3050802</v>
          </cell>
          <cell r="C989" t="str">
            <v>W&amp;N ADDITIF GALERIA VERNIS MAT 500ML</v>
          </cell>
          <cell r="D989">
            <v>24</v>
          </cell>
          <cell r="E989"/>
          <cell r="F989"/>
          <cell r="G989" t="str">
            <v>WN ADD GAL VERNIS MAT 500ML</v>
          </cell>
          <cell r="H989" t="str">
            <v>W&amp;N GALERIA ADDITIVE ACRYLIC 500ML MATT VARNISH</v>
          </cell>
          <cell r="I989" t="str">
            <v>WN GAA 500ML MATT VARNISH</v>
          </cell>
          <cell r="J989">
            <v>16.850000000000001</v>
          </cell>
          <cell r="K989">
            <v>17.190000000000001</v>
          </cell>
        </row>
        <row r="990">
          <cell r="A990" t="str">
            <v>094376969115</v>
          </cell>
          <cell r="B990" t="str">
            <v>3050803</v>
          </cell>
          <cell r="C990" t="str">
            <v>W&amp;N ADDITIF GALERIA VERNIS SATINE 500ML</v>
          </cell>
          <cell r="D990">
            <v>24</v>
          </cell>
          <cell r="E990"/>
          <cell r="F990"/>
          <cell r="G990" t="str">
            <v>WN ADD GAL VERNIS SATINE 500ML</v>
          </cell>
          <cell r="H990" t="str">
            <v>W&amp;N GALERIA SATIJNVERNIS 500ML</v>
          </cell>
          <cell r="I990" t="str">
            <v>WN GAA 500ML SATIN VARNISH</v>
          </cell>
          <cell r="J990">
            <v>16.850000000000001</v>
          </cell>
          <cell r="K990">
            <v>17.190000000000001</v>
          </cell>
        </row>
        <row r="991">
          <cell r="A991" t="str">
            <v>094376968750</v>
          </cell>
          <cell r="B991" t="str">
            <v>3022804</v>
          </cell>
          <cell r="C991" t="str">
            <v>W&amp;N ADDITIF GALERIA DECAPANT PR VERNIS 75ML</v>
          </cell>
          <cell r="D991">
            <v>24</v>
          </cell>
          <cell r="E991"/>
          <cell r="F991"/>
          <cell r="G991" t="str">
            <v>WN ADD GAL DECAP PR VERN 75ML</v>
          </cell>
          <cell r="H991" t="str">
            <v>W&amp;N GALERIA VERNIS VERWIJDERAAR 75ML</v>
          </cell>
          <cell r="I991" t="str">
            <v>WN GAA 75ML VARN.REMOVER</v>
          </cell>
          <cell r="J991">
            <v>4.18</v>
          </cell>
          <cell r="K991">
            <v>4.26</v>
          </cell>
        </row>
        <row r="992">
          <cell r="A992" t="str">
            <v>094376968743</v>
          </cell>
          <cell r="B992" t="str">
            <v>3022803</v>
          </cell>
          <cell r="C992" t="str">
            <v>W&amp;N ADDITIF GALERIA MEDIUM VERNIS SATINE 75ML</v>
          </cell>
          <cell r="D992">
            <v>24</v>
          </cell>
          <cell r="E992"/>
          <cell r="F992"/>
          <cell r="G992" t="str">
            <v>WN ADD GAL MED VERN SAT 75ML</v>
          </cell>
          <cell r="H992" t="str">
            <v>W&amp;N GALERIA SATIJNVERNIS 75ML</v>
          </cell>
          <cell r="I992" t="str">
            <v>WN GAA 75ML MED SATIN VARN</v>
          </cell>
          <cell r="J992">
            <v>4.18</v>
          </cell>
          <cell r="K992">
            <v>4.26</v>
          </cell>
        </row>
        <row r="993">
          <cell r="A993" t="str">
            <v>094376968729</v>
          </cell>
          <cell r="B993" t="str">
            <v>3022801</v>
          </cell>
          <cell r="C993" t="str">
            <v>W&amp;N ADDITIF GALERIA VERNIS BRILLANT 75ML</v>
          </cell>
          <cell r="D993">
            <v>24</v>
          </cell>
          <cell r="E993"/>
          <cell r="F993"/>
          <cell r="G993" t="str">
            <v>WN ADD GAL VERNIS BRILL 75ML</v>
          </cell>
          <cell r="H993" t="str">
            <v>W&amp;N GALERIA ADDITIVE ACRYLIC 75ML GLOSS VARNISH</v>
          </cell>
          <cell r="I993" t="str">
            <v>WN GAA 75ML GLOSS VARNISH</v>
          </cell>
          <cell r="J993">
            <v>4.18</v>
          </cell>
          <cell r="K993">
            <v>4.26</v>
          </cell>
        </row>
        <row r="994">
          <cell r="A994" t="str">
            <v>094376968736</v>
          </cell>
          <cell r="B994" t="str">
            <v>3022802</v>
          </cell>
          <cell r="C994" t="str">
            <v>W&amp;N ADDITIF GALERIA VERNIS MAT 75ML</v>
          </cell>
          <cell r="D994">
            <v>24</v>
          </cell>
          <cell r="E994"/>
          <cell r="F994"/>
          <cell r="G994" t="str">
            <v>WN ADD GALERIA VERNIS MAT 75ML</v>
          </cell>
          <cell r="H994" t="str">
            <v>W&amp;N GALERIA ADDITIVE ACRYLIC 75ML MATT VARNISH</v>
          </cell>
          <cell r="I994" t="str">
            <v>WN GAA 75ML MATT VARNISH</v>
          </cell>
          <cell r="J994">
            <v>4.18</v>
          </cell>
          <cell r="K994">
            <v>4.26</v>
          </cell>
        </row>
        <row r="995">
          <cell r="A995" t="str">
            <v>50947911</v>
          </cell>
          <cell r="B995" t="str">
            <v>0605004</v>
          </cell>
          <cell r="C995" t="str">
            <v>W&amp;N DESIGNERS GOUACHE 14ML ALIZARINE CRAMOISIE</v>
          </cell>
          <cell r="D995">
            <v>25</v>
          </cell>
          <cell r="E995"/>
          <cell r="F995"/>
          <cell r="G995" t="str">
            <v>WN DES GCH 14ML ALIZ CRAMOISIE</v>
          </cell>
          <cell r="H995" t="str">
            <v>W&amp;N DESIGNERS GOUACHE 14ML ALIZ CRIMSON</v>
          </cell>
          <cell r="I995" t="str">
            <v>WN DEG 14ML ALIZ CRIMSON</v>
          </cell>
          <cell r="J995">
            <v>3.4</v>
          </cell>
          <cell r="K995">
            <v>3.47</v>
          </cell>
        </row>
        <row r="996">
          <cell r="A996" t="str">
            <v>50947423</v>
          </cell>
          <cell r="B996" t="str">
            <v>0605512</v>
          </cell>
          <cell r="C996" t="str">
            <v>W&amp;N DESIGNERS GOUACHE 14ML BLANC PERMANENT</v>
          </cell>
          <cell r="D996">
            <v>25</v>
          </cell>
          <cell r="E996"/>
          <cell r="F996"/>
          <cell r="G996" t="str">
            <v>WN DES GCH 14ML BLANC PERM</v>
          </cell>
          <cell r="H996" t="str">
            <v>W&amp;N DESIGNERS GOUACHE 14ML PERM WHITE</v>
          </cell>
          <cell r="I996" t="str">
            <v>WN DEG 14ML PERM WHITE</v>
          </cell>
          <cell r="J996">
            <v>3.4</v>
          </cell>
          <cell r="K996">
            <v>3.47</v>
          </cell>
        </row>
        <row r="997">
          <cell r="A997" t="str">
            <v>50947416</v>
          </cell>
          <cell r="B997" t="str">
            <v>0605538</v>
          </cell>
          <cell r="C997" t="str">
            <v>W&amp;N DESIGNERS GOUACHE 14ML BLEU DE PRUSSE</v>
          </cell>
          <cell r="D997">
            <v>25</v>
          </cell>
          <cell r="E997"/>
          <cell r="F997"/>
          <cell r="G997" t="str">
            <v>WN DES GCH 14ML BLEU DE PRUSSE</v>
          </cell>
          <cell r="H997" t="str">
            <v>W&amp;N DESIGNERS GOUACHE 14ML PRUSSIAN BLUE</v>
          </cell>
          <cell r="I997" t="str">
            <v>WN DEG 14ML PRUSSIAN BLUE</v>
          </cell>
          <cell r="J997">
            <v>3.4</v>
          </cell>
          <cell r="K997">
            <v>3.47</v>
          </cell>
        </row>
        <row r="998">
          <cell r="A998" t="str">
            <v>50958139</v>
          </cell>
          <cell r="B998" t="str">
            <v>0605514</v>
          </cell>
          <cell r="C998" t="str">
            <v>W&amp;N DESIGNERS GOUACHE 14ML BLEU PHTALOCYANINE</v>
          </cell>
          <cell r="D998">
            <v>25</v>
          </cell>
          <cell r="E998"/>
          <cell r="F998"/>
          <cell r="G998" t="str">
            <v>WN DES GCH 14ML BLEU PHTALO</v>
          </cell>
          <cell r="H998" t="str">
            <v>W&amp;N DESIGNERS GOUACHE 14ML PHTHALO BLUE</v>
          </cell>
          <cell r="I998" t="str">
            <v>WN DEG 14ML PHTHALO BLUE</v>
          </cell>
          <cell r="J998">
            <v>3.4</v>
          </cell>
          <cell r="K998">
            <v>3.47</v>
          </cell>
        </row>
        <row r="999">
          <cell r="A999" t="str">
            <v>50958047</v>
          </cell>
          <cell r="B999" t="str">
            <v>0605523</v>
          </cell>
          <cell r="C999" t="str">
            <v>W&amp;N DESIGNERS GOUACHE 14ML BLEU PRIMAIRE</v>
          </cell>
          <cell r="D999">
            <v>25</v>
          </cell>
          <cell r="E999"/>
          <cell r="F999"/>
          <cell r="G999" t="str">
            <v>WN DES GCH 14ML BLE PR</v>
          </cell>
          <cell r="H999" t="str">
            <v>W&amp;N DESIGNERS GOUACHE 14ML PRIMARY BLUE</v>
          </cell>
          <cell r="I999" t="str">
            <v>WN DEG 14ML PRIMARY BLUE</v>
          </cell>
          <cell r="J999">
            <v>3.4</v>
          </cell>
          <cell r="K999">
            <v>3.47</v>
          </cell>
        </row>
        <row r="1000">
          <cell r="A1000" t="str">
            <v>50957965</v>
          </cell>
          <cell r="B1000" t="str">
            <v>0605436</v>
          </cell>
          <cell r="C1000" t="str">
            <v>W&amp;N DESIGNERS GOUACHE 14ML GRIS NEUTRE N3</v>
          </cell>
          <cell r="D1000">
            <v>25</v>
          </cell>
          <cell r="E1000"/>
          <cell r="F1000"/>
          <cell r="G1000" t="str">
            <v>WN DES GCH 14ML GRIS NEUTRE N3</v>
          </cell>
          <cell r="H1000" t="str">
            <v>W&amp;N DESIGNERS GOUACHE 14ML NEUT GREY NO3</v>
          </cell>
          <cell r="I1000" t="str">
            <v>WN DEG 14ML NEUT GREY NO3</v>
          </cell>
          <cell r="J1000">
            <v>3.4</v>
          </cell>
          <cell r="K1000">
            <v>3.47</v>
          </cell>
        </row>
        <row r="1001">
          <cell r="A1001" t="str">
            <v>50947669</v>
          </cell>
          <cell r="B1001" t="str">
            <v>0605322</v>
          </cell>
          <cell r="C1001" t="str">
            <v>W&amp;N DESIGNERS GOUACHE 14ML INDIGO</v>
          </cell>
          <cell r="D1001">
            <v>25</v>
          </cell>
          <cell r="E1001"/>
          <cell r="F1001"/>
          <cell r="G1001" t="str">
            <v>WN DES GCH 14ML INDIGO</v>
          </cell>
          <cell r="H1001" t="str">
            <v>W&amp;N DESIGNERS GOUACHE 14ML INDIGO</v>
          </cell>
          <cell r="I1001" t="str">
            <v>WN DEG 14ML INDIGO</v>
          </cell>
          <cell r="J1001">
            <v>3.4</v>
          </cell>
          <cell r="K1001">
            <v>3.47</v>
          </cell>
        </row>
        <row r="1002">
          <cell r="A1002" t="str">
            <v>50947621</v>
          </cell>
          <cell r="B1002" t="str">
            <v>0605345</v>
          </cell>
          <cell r="C1002" t="str">
            <v>W&amp;N DESIGNERS GOUACHE 14ML JAUNE CITRON</v>
          </cell>
          <cell r="D1002">
            <v>25</v>
          </cell>
          <cell r="E1002"/>
          <cell r="F1002"/>
          <cell r="G1002" t="str">
            <v>WN DES GCH 14ML JNE CITRON</v>
          </cell>
          <cell r="H1002" t="str">
            <v>W&amp;N DESIGNERS GOUACHE 14ML LEMON YELLOW</v>
          </cell>
          <cell r="I1002" t="str">
            <v>WN DEG 14ML LEMON YELLOW</v>
          </cell>
          <cell r="J1002">
            <v>3.4</v>
          </cell>
          <cell r="K1002">
            <v>3.47</v>
          </cell>
        </row>
        <row r="1003">
          <cell r="A1003" t="str">
            <v>50947539</v>
          </cell>
          <cell r="B1003" t="str">
            <v>0605422</v>
          </cell>
          <cell r="C1003" t="str">
            <v>W&amp;N DESIGNERS GOUACHE 14ML JAUNE DE NAPLES</v>
          </cell>
          <cell r="D1003">
            <v>25</v>
          </cell>
          <cell r="E1003"/>
          <cell r="F1003"/>
          <cell r="G1003" t="str">
            <v>WN DES GCH 14ML JNE DE NAPLES</v>
          </cell>
          <cell r="H1003" t="str">
            <v>W&amp;N DESIGNERS GOUACHE 14ML NAPLES YELLOW</v>
          </cell>
          <cell r="I1003" t="str">
            <v>WN DEG 14ML NAPLES YELLOW</v>
          </cell>
          <cell r="J1003">
            <v>3.4</v>
          </cell>
          <cell r="K1003">
            <v>3.47</v>
          </cell>
        </row>
        <row r="1004">
          <cell r="A1004" t="str">
            <v>50946204</v>
          </cell>
          <cell r="B1004" t="str">
            <v>0605425</v>
          </cell>
          <cell r="C1004" t="str">
            <v>W&amp;N DESIGNERS GOUACHE 14ML JAUNE DE NAPLES FONCE</v>
          </cell>
          <cell r="D1004">
            <v>25</v>
          </cell>
          <cell r="E1004"/>
          <cell r="F1004"/>
          <cell r="G1004" t="str">
            <v>WN DES GCH 14ML JNE NAPLES FCE</v>
          </cell>
          <cell r="H1004" t="str">
            <v>W&amp;N DESIGNERS GOUACHE 14ML NAP YELL DEEP</v>
          </cell>
          <cell r="I1004" t="str">
            <v>WN DEG 14ML NAP YELL DEEP</v>
          </cell>
          <cell r="J1004">
            <v>3.4</v>
          </cell>
          <cell r="K1004">
            <v>3.47</v>
          </cell>
        </row>
        <row r="1005">
          <cell r="A1005" t="str">
            <v>50958061</v>
          </cell>
          <cell r="B1005" t="str">
            <v>0605527</v>
          </cell>
          <cell r="C1005" t="str">
            <v>W&amp;N DESIGNERS GOUACHE 14ML JAUNE PRIMAIRE</v>
          </cell>
          <cell r="D1005">
            <v>25</v>
          </cell>
          <cell r="E1005"/>
          <cell r="F1005"/>
          <cell r="G1005" t="str">
            <v>WN DES GCH 14ML JNE PR</v>
          </cell>
          <cell r="H1005" t="str">
            <v>W&amp;N DESIGNERS GOUACHE 14ML PRIMARY YELLO</v>
          </cell>
          <cell r="I1005" t="str">
            <v>WN DEG 14ML PRIMARY YELLO</v>
          </cell>
          <cell r="J1005">
            <v>3.4</v>
          </cell>
          <cell r="K1005">
            <v>3.47</v>
          </cell>
        </row>
        <row r="1006">
          <cell r="A1006" t="str">
            <v>50958207</v>
          </cell>
          <cell r="B1006" t="str">
            <v>0605508</v>
          </cell>
          <cell r="C1006" t="str">
            <v>W&amp;N DESIGNERS GOUACHE 14ML JAUNE PROFOND PERMANENT</v>
          </cell>
          <cell r="D1006">
            <v>25</v>
          </cell>
          <cell r="E1006"/>
          <cell r="F1006"/>
          <cell r="G1006" t="str">
            <v>WN DES GCH 14ML JNE PROF PERM</v>
          </cell>
          <cell r="H1006" t="str">
            <v>W&amp;N DESIGNERS GOUACHE 14ML PERM YELL DP</v>
          </cell>
          <cell r="I1006" t="str">
            <v>WN DEG 14ML PERM YELL DP</v>
          </cell>
          <cell r="J1006">
            <v>3.4</v>
          </cell>
          <cell r="K1006">
            <v>3.47</v>
          </cell>
        </row>
        <row r="1007">
          <cell r="A1007" t="str">
            <v>50947577</v>
          </cell>
          <cell r="B1007" t="str">
            <v>0605384</v>
          </cell>
          <cell r="C1007" t="str">
            <v>W&amp;N DESIGNERS GOUACHE 14ML JAUNE SOUCI</v>
          </cell>
          <cell r="D1007">
            <v>25</v>
          </cell>
          <cell r="E1007"/>
          <cell r="F1007"/>
          <cell r="G1007" t="str">
            <v>WN DES GCH 14ML JNE SOUCI</v>
          </cell>
          <cell r="H1007" t="str">
            <v>W&amp;N DESIGNERS GOUACHE 14ML MARIGOLD YELL</v>
          </cell>
          <cell r="I1007" t="str">
            <v>WN DEG 14ML MARIGOLD YELL</v>
          </cell>
          <cell r="J1007">
            <v>3.4</v>
          </cell>
          <cell r="K1007">
            <v>3.47</v>
          </cell>
        </row>
        <row r="1008">
          <cell r="A1008" t="str">
            <v>50947294</v>
          </cell>
          <cell r="B1008" t="str">
            <v>0605627</v>
          </cell>
          <cell r="C1008" t="str">
            <v>W&amp;N DESIGNERS GOUACHE 14ML JAUNE SPECTRAL</v>
          </cell>
          <cell r="D1008">
            <v>25</v>
          </cell>
          <cell r="E1008"/>
          <cell r="F1008"/>
          <cell r="G1008" t="str">
            <v>WN DES GCH 14ML JNE SPECTRAL</v>
          </cell>
          <cell r="H1008" t="str">
            <v>W&amp;N DESIGNERS GOUACHE 14ML SPECT YELLOW</v>
          </cell>
          <cell r="I1008" t="str">
            <v>WN DEG 14ML SPECT YELLOW</v>
          </cell>
          <cell r="J1008">
            <v>3.4</v>
          </cell>
          <cell r="K1008">
            <v>3.47</v>
          </cell>
        </row>
        <row r="1009">
          <cell r="A1009" t="str">
            <v>50947508</v>
          </cell>
          <cell r="B1009" t="str">
            <v>0605453</v>
          </cell>
          <cell r="C1009" t="str">
            <v>W&amp;N DESIGNERS GOUACHE 14ML LAQUE ORANGE CLAIR</v>
          </cell>
          <cell r="D1009">
            <v>25</v>
          </cell>
          <cell r="E1009"/>
          <cell r="F1009"/>
          <cell r="G1009" t="str">
            <v>WN DES GCH 14ML LAQUE ORA CL</v>
          </cell>
          <cell r="H1009" t="str">
            <v>W&amp;N DESIGNERS GOUACHE 14ML ORANGE LKE LT</v>
          </cell>
          <cell r="I1009" t="str">
            <v>WN DEG 14ML ORANGE LKE LT</v>
          </cell>
          <cell r="J1009">
            <v>3.4</v>
          </cell>
          <cell r="K1009">
            <v>3.47</v>
          </cell>
        </row>
        <row r="1010">
          <cell r="A1010" t="str">
            <v>50947515</v>
          </cell>
          <cell r="B1010" t="str">
            <v>0605452</v>
          </cell>
          <cell r="C1010" t="str">
            <v>W&amp;N DESIGNERS GOUACHE 14ML LAQUE ORANGE FONCE</v>
          </cell>
          <cell r="D1010">
            <v>25</v>
          </cell>
          <cell r="E1010"/>
          <cell r="F1010"/>
          <cell r="G1010" t="str">
            <v>WN DES GCH 14ML LAQUE ORA FC</v>
          </cell>
          <cell r="H1010" t="str">
            <v>W&amp;N DESIGNERS GOUACHE 14ML ORANGE LKE DP</v>
          </cell>
          <cell r="I1010" t="str">
            <v>WN DEG 14ML ORANGE LKE DP</v>
          </cell>
          <cell r="J1010">
            <v>3.4</v>
          </cell>
          <cell r="K1010">
            <v>3.47</v>
          </cell>
        </row>
        <row r="1011">
          <cell r="A1011" t="str">
            <v>50947638</v>
          </cell>
          <cell r="B1011" t="str">
            <v>0605337</v>
          </cell>
          <cell r="C1011" t="str">
            <v>W&amp;N DESIGNERS GOUACHE 14ML NOIR DE FUMEE</v>
          </cell>
          <cell r="D1011">
            <v>25</v>
          </cell>
          <cell r="E1011"/>
          <cell r="F1011"/>
          <cell r="G1011" t="str">
            <v>WN DES GCH 14ML NOIR DE FUMEE</v>
          </cell>
          <cell r="H1011" t="str">
            <v>W&amp;N DESIGNERS GOUACHE 14ML LAMP BLACK</v>
          </cell>
          <cell r="I1011" t="str">
            <v>WN DEG 14ML LAMP BLACK</v>
          </cell>
          <cell r="J1011">
            <v>3.4</v>
          </cell>
          <cell r="K1011">
            <v>3.47</v>
          </cell>
        </row>
        <row r="1012">
          <cell r="A1012" t="str">
            <v>884955089170</v>
          </cell>
          <cell r="B1012" t="str">
            <v>8840476</v>
          </cell>
          <cell r="C1012" t="str">
            <v>W&amp;N DESIGNERS GOUACHE 14ML NOIR DE JAIS ROW</v>
          </cell>
          <cell r="D1012">
            <v>25</v>
          </cell>
          <cell r="E1012" t="str">
            <v>50947645</v>
          </cell>
          <cell r="F1012" t="str">
            <v>0605335</v>
          </cell>
          <cell r="G1012" t="str">
            <v>WN DES GCH 14ML NOIR JAIS ROW</v>
          </cell>
          <cell r="H1012" t="str">
            <v>W&amp;N DESIGNERS GOUACHE 14ML JET BLACK ROW</v>
          </cell>
          <cell r="I1012" t="str">
            <v>WN DEG 14ML JET BLACK ROW      SP</v>
          </cell>
          <cell r="J1012">
            <v>3.4</v>
          </cell>
          <cell r="K1012">
            <v>3.47</v>
          </cell>
        </row>
        <row r="1013">
          <cell r="A1013" t="str">
            <v>50958092</v>
          </cell>
          <cell r="B1013" t="str">
            <v>0605285</v>
          </cell>
          <cell r="C1013" t="str">
            <v>W&amp;N DESIGNERS GOUACHE 14ML OCRE DORE</v>
          </cell>
          <cell r="D1013">
            <v>25</v>
          </cell>
          <cell r="E1013"/>
          <cell r="F1013"/>
          <cell r="G1013" t="str">
            <v>WN DES GCH 14ML OCRE DORE</v>
          </cell>
          <cell r="H1013" t="str">
            <v>W&amp;N DESIGNERS GOUACHE 14ML GOLD OCHRE</v>
          </cell>
          <cell r="I1013" t="str">
            <v>WN DEG 14ML GOLD OCHRE</v>
          </cell>
          <cell r="J1013">
            <v>3.4</v>
          </cell>
          <cell r="K1013">
            <v>3.47</v>
          </cell>
        </row>
        <row r="1014">
          <cell r="A1014" t="str">
            <v>50947201</v>
          </cell>
          <cell r="B1014" t="str">
            <v>0605744</v>
          </cell>
          <cell r="C1014" t="str">
            <v>W&amp;N DESIGNERS GOUACHE 14ML OCRE JAUNE</v>
          </cell>
          <cell r="D1014">
            <v>25</v>
          </cell>
          <cell r="E1014"/>
          <cell r="F1014"/>
          <cell r="G1014" t="str">
            <v>WN DES GCH 14ML OCRE JAUNE</v>
          </cell>
          <cell r="H1014" t="str">
            <v>W&amp;N DESIGNERS GOUACHE 14ML YELLOW OCHRE</v>
          </cell>
          <cell r="I1014" t="str">
            <v>WN DEG 14ML YELLOW OCHRE</v>
          </cell>
          <cell r="J1014">
            <v>3.4</v>
          </cell>
          <cell r="K1014">
            <v>3.47</v>
          </cell>
        </row>
        <row r="1015">
          <cell r="A1015" t="str">
            <v>50947379</v>
          </cell>
          <cell r="B1015" t="str">
            <v>0605564</v>
          </cell>
          <cell r="C1015" t="str">
            <v>W&amp;N DESIGNERS GOUACHE 14ML OCRE ROUGE</v>
          </cell>
          <cell r="D1015">
            <v>25</v>
          </cell>
          <cell r="E1015"/>
          <cell r="F1015"/>
          <cell r="G1015" t="str">
            <v>WN DES GCH 14ML OCRE ROUGE</v>
          </cell>
          <cell r="H1015" t="str">
            <v>W&amp;N DESIGNERS GOUACHE 14ML RED OCHRE</v>
          </cell>
          <cell r="I1015" t="str">
            <v>WN DEG 14ML RED OCHRE</v>
          </cell>
          <cell r="J1015">
            <v>3.4</v>
          </cell>
          <cell r="K1015">
            <v>3.47</v>
          </cell>
        </row>
        <row r="1016">
          <cell r="A1016" t="str">
            <v>50947270</v>
          </cell>
          <cell r="B1016" t="str">
            <v>0605660</v>
          </cell>
          <cell r="C1016" t="str">
            <v>W&amp;N DESIGNERS GOUACHE 14ML OUTREMER</v>
          </cell>
          <cell r="D1016">
            <v>25</v>
          </cell>
          <cell r="E1016"/>
          <cell r="F1016"/>
          <cell r="G1016" t="str">
            <v>WN DES GCH 14ML OUTREMER</v>
          </cell>
          <cell r="H1016" t="str">
            <v>W&amp;N DESIGNERS GOUACHE 14ML ULTRAMARINE</v>
          </cell>
          <cell r="I1016" t="str">
            <v>WN DEG 14ML ULTRAMARINE</v>
          </cell>
          <cell r="J1016">
            <v>3.4</v>
          </cell>
          <cell r="K1016">
            <v>3.47</v>
          </cell>
        </row>
        <row r="1017">
          <cell r="A1017" t="str">
            <v>50946198</v>
          </cell>
          <cell r="B1017" t="str">
            <v>0605667</v>
          </cell>
          <cell r="C1017" t="str">
            <v>W&amp;N DESIGNERS GOUACHE 14ML OUTREMER NUANCE VERTE</v>
          </cell>
          <cell r="D1017">
            <v>25</v>
          </cell>
          <cell r="E1017"/>
          <cell r="F1017"/>
          <cell r="G1017" t="str">
            <v>WN DES GCH 14ML OUTREM NU VERT</v>
          </cell>
          <cell r="H1017" t="str">
            <v>W&amp;N DESIGNERS GOUACHE 14ML ULTRA(GS)</v>
          </cell>
          <cell r="I1017" t="str">
            <v>WN DEG 14ML ULTRA(GS)</v>
          </cell>
          <cell r="J1017">
            <v>3.4</v>
          </cell>
          <cell r="K1017">
            <v>3.47</v>
          </cell>
        </row>
        <row r="1018">
          <cell r="A1018" t="str">
            <v>50958238</v>
          </cell>
          <cell r="B1018" t="str">
            <v>0605257</v>
          </cell>
          <cell r="C1018" t="str">
            <v>W&amp;N DESIGNERS GOUACHE 14ML ROSE PALE</v>
          </cell>
          <cell r="D1018">
            <v>25</v>
          </cell>
          <cell r="E1018"/>
          <cell r="F1018"/>
          <cell r="G1018" t="str">
            <v>WN DES GCH 14ML ROSE PALE</v>
          </cell>
          <cell r="H1018" t="str">
            <v>W&amp;N DESIGNERS GOUACHE 14ML PALE ROSE</v>
          </cell>
          <cell r="I1018" t="str">
            <v>WN DEG 14ML PALE ROSE</v>
          </cell>
          <cell r="J1018">
            <v>3.4</v>
          </cell>
          <cell r="K1018">
            <v>3.47</v>
          </cell>
        </row>
        <row r="1019">
          <cell r="A1019" t="str">
            <v>50947720</v>
          </cell>
          <cell r="B1019" t="str">
            <v>0605249</v>
          </cell>
          <cell r="C1019" t="str">
            <v>W&amp;N DESIGNERS GOUACHE 14ML ROUGE FEU</v>
          </cell>
          <cell r="D1019">
            <v>25</v>
          </cell>
          <cell r="E1019"/>
          <cell r="F1019"/>
          <cell r="G1019" t="str">
            <v>WN DES GCH 14ML RGE FEU</v>
          </cell>
          <cell r="H1019" t="str">
            <v>W&amp;N DESIGNERS GOUACHE 14ML FLAME RED</v>
          </cell>
          <cell r="I1019" t="str">
            <v>WN DEG 14ML FLAME RED</v>
          </cell>
          <cell r="J1019">
            <v>3.4</v>
          </cell>
          <cell r="K1019">
            <v>3.47</v>
          </cell>
        </row>
        <row r="1020">
          <cell r="A1020" t="str">
            <v>50958054</v>
          </cell>
          <cell r="B1020" t="str">
            <v>0605524</v>
          </cell>
          <cell r="C1020" t="str">
            <v>W&amp;N DESIGNERS GOUACHE 14ML ROUGE PRIMAIRE</v>
          </cell>
          <cell r="D1020">
            <v>25</v>
          </cell>
          <cell r="E1020"/>
          <cell r="F1020"/>
          <cell r="G1020" t="str">
            <v>WN DES GCH 14ML RGE PR</v>
          </cell>
          <cell r="H1020" t="str">
            <v>W&amp;N DESIGNERS GOUACHE 14ML PRIMARY RED</v>
          </cell>
          <cell r="I1020" t="str">
            <v>WN DEG 14ML PRIMARY RED</v>
          </cell>
          <cell r="J1020">
            <v>3.4</v>
          </cell>
          <cell r="K1020">
            <v>3.47</v>
          </cell>
        </row>
        <row r="1021">
          <cell r="A1021" t="str">
            <v>50947317</v>
          </cell>
          <cell r="B1021" t="str">
            <v>0605623</v>
          </cell>
          <cell r="C1021" t="str">
            <v>W&amp;N DESIGNERS GOUACHE 14ML ROUGE SPECTRAL</v>
          </cell>
          <cell r="D1021">
            <v>25</v>
          </cell>
          <cell r="E1021"/>
          <cell r="F1021"/>
          <cell r="G1021" t="str">
            <v>WN DES GCH 14ML RGE SPECTRAL</v>
          </cell>
          <cell r="H1021" t="str">
            <v>W&amp;N DESIGNERS GOUACHE 14ML SPECTRUM RED</v>
          </cell>
          <cell r="I1021" t="str">
            <v>WN DEG 14ML SPECTRUM RED</v>
          </cell>
          <cell r="J1021">
            <v>3.4</v>
          </cell>
          <cell r="K1021">
            <v>3.47</v>
          </cell>
        </row>
        <row r="1022">
          <cell r="A1022" t="str">
            <v>50958184</v>
          </cell>
          <cell r="B1022" t="str">
            <v>0605678</v>
          </cell>
          <cell r="C1022" t="str">
            <v>W&amp;N DESIGNERS GOUACHE 14ML ROUGE VENITIEN</v>
          </cell>
          <cell r="D1022">
            <v>25</v>
          </cell>
          <cell r="E1022"/>
          <cell r="F1022"/>
          <cell r="G1022" t="str">
            <v>WN DES GCH 14ML RGE VENITIEN</v>
          </cell>
          <cell r="H1022" t="str">
            <v>W&amp;N DESIGNERS GOUACHE 14ML VENETIAN RED</v>
          </cell>
          <cell r="I1022" t="str">
            <v>WN DEG 14ML VENETIAN RED</v>
          </cell>
          <cell r="J1022">
            <v>3.4</v>
          </cell>
          <cell r="K1022">
            <v>3.47</v>
          </cell>
        </row>
        <row r="1023">
          <cell r="A1023" t="str">
            <v>50947850</v>
          </cell>
          <cell r="B1023" t="str">
            <v>0605074</v>
          </cell>
          <cell r="C1023" t="str">
            <v>W&amp;N DESIGNERS GOUACHE 14ML TERRE DE SIENNE BRULEE</v>
          </cell>
          <cell r="D1023">
            <v>25</v>
          </cell>
          <cell r="E1023"/>
          <cell r="F1023"/>
          <cell r="G1023" t="str">
            <v>WN DES GCH 14ML T S B</v>
          </cell>
          <cell r="H1023" t="str">
            <v>W&amp;N DESIGNERS GOUACHE 14ML BURNT SIENNA</v>
          </cell>
          <cell r="I1023" t="str">
            <v>WN DEG 14ML BURNT SIENNA</v>
          </cell>
          <cell r="J1023">
            <v>3.4</v>
          </cell>
          <cell r="K1023">
            <v>3.47</v>
          </cell>
        </row>
        <row r="1024">
          <cell r="A1024" t="str">
            <v>50947393</v>
          </cell>
          <cell r="B1024" t="str">
            <v>0605552</v>
          </cell>
          <cell r="C1024" t="str">
            <v>W&amp;N DESIGNERS GOUACHE 14ML TERRE DE SIENNE NATURELLE</v>
          </cell>
          <cell r="D1024">
            <v>25</v>
          </cell>
          <cell r="E1024"/>
          <cell r="F1024"/>
          <cell r="G1024" t="str">
            <v>WN DES GCH 14ML T S N</v>
          </cell>
          <cell r="H1024" t="str">
            <v>W&amp;N DESIGNERS GOUACHE 14ML RAW SIENNA</v>
          </cell>
          <cell r="I1024" t="str">
            <v>WN DEG 14ML RAW SIENNA</v>
          </cell>
          <cell r="J1024">
            <v>3.4</v>
          </cell>
          <cell r="K1024">
            <v>3.47</v>
          </cell>
        </row>
        <row r="1025">
          <cell r="A1025" t="str">
            <v>50947874</v>
          </cell>
          <cell r="B1025" t="str">
            <v>0605046</v>
          </cell>
          <cell r="C1025" t="str">
            <v>W&amp;N DESIGNERS GOUACHE 14ML VERT BRILLANT</v>
          </cell>
          <cell r="D1025">
            <v>25</v>
          </cell>
          <cell r="E1025"/>
          <cell r="F1025"/>
          <cell r="G1025" t="str">
            <v>WN DES GCH 14ML VERT BRILLANT</v>
          </cell>
          <cell r="H1025" t="str">
            <v>W&amp;N DESIGNERS GOUACHE 14ML BRILL GREEN</v>
          </cell>
          <cell r="I1025" t="str">
            <v>WN DEG 14ML BRILL GREEN</v>
          </cell>
          <cell r="J1025">
            <v>3.4</v>
          </cell>
          <cell r="K1025">
            <v>3.47</v>
          </cell>
        </row>
        <row r="1026">
          <cell r="A1026" t="str">
            <v>50957804</v>
          </cell>
          <cell r="B1026" t="str">
            <v>0605052</v>
          </cell>
          <cell r="C1026" t="str">
            <v>W&amp;N DESIGNERS GOUACHE 14ML VIOLET BRILLANT</v>
          </cell>
          <cell r="D1026">
            <v>25</v>
          </cell>
          <cell r="E1026"/>
          <cell r="F1026"/>
          <cell r="G1026" t="str">
            <v>WN DES GCH 14ML VIOLET BRILL</v>
          </cell>
          <cell r="H1026" t="str">
            <v>W&amp;N DESIGNERS GOUACHE 14ML BRILL VIOLET</v>
          </cell>
          <cell r="I1026" t="str">
            <v>WN DEG 14ML BRILL VIOLET</v>
          </cell>
          <cell r="J1026">
            <v>3.4</v>
          </cell>
          <cell r="K1026">
            <v>3.47</v>
          </cell>
        </row>
        <row r="1027">
          <cell r="A1027" t="str">
            <v>884955089156</v>
          </cell>
          <cell r="B1027" t="str">
            <v>8840474</v>
          </cell>
          <cell r="C1027" t="str">
            <v>W&amp;N DESIGNERS GOUACHE 14ML VIOLET SPECTRAL ROW</v>
          </cell>
          <cell r="D1027">
            <v>25</v>
          </cell>
          <cell r="E1027" t="str">
            <v>50947300</v>
          </cell>
          <cell r="F1027" t="str">
            <v>0605625</v>
          </cell>
          <cell r="G1027" t="str">
            <v>WN DES GCH 14ML VIOL SPECT ROW</v>
          </cell>
          <cell r="H1027" t="str">
            <v>W&amp;N DESIGNERS GOUACHE 14ML SPECT VIOLET ROW</v>
          </cell>
          <cell r="I1027" t="str">
            <v>WN DEG 14ML SPECT VIOLET ROW   SP</v>
          </cell>
          <cell r="J1027">
            <v>3.4</v>
          </cell>
          <cell r="K1027">
            <v>3.47</v>
          </cell>
        </row>
        <row r="1028">
          <cell r="A1028" t="str">
            <v>884955093443</v>
          </cell>
          <cell r="B1028" t="str">
            <v>8840542</v>
          </cell>
          <cell r="C1028" t="str">
            <v>W&amp;N DESIGNERS GOUACHE 14ML ROUGE VIOLET BRILLANT ROW</v>
          </cell>
          <cell r="D1028">
            <v>25</v>
          </cell>
          <cell r="E1028" t="str">
            <v>50957798</v>
          </cell>
          <cell r="F1028" t="str">
            <v>0605050</v>
          </cell>
          <cell r="G1028" t="str">
            <v>WN DES GC 14ML RGE VIO BRI ROW</v>
          </cell>
          <cell r="H1028" t="str">
            <v>W&amp;N DESIGNERS GOUACHE 14ML BRILL RED/VIO ROW</v>
          </cell>
          <cell r="I1028" t="str">
            <v>WN DEG 14ML BRILL RED/VIO ROW  SP</v>
          </cell>
          <cell r="J1028">
            <v>3.4</v>
          </cell>
          <cell r="K1028">
            <v>3.47</v>
          </cell>
        </row>
        <row r="1029">
          <cell r="A1029" t="str">
            <v>884955096987</v>
          </cell>
          <cell r="B1029" t="str">
            <v>8840591</v>
          </cell>
          <cell r="C1029" t="str">
            <v>W&amp;N DESIGNERS GOUACHE 14ML BLANC DE ZINC ROW</v>
          </cell>
          <cell r="D1029">
            <v>25</v>
          </cell>
          <cell r="E1029" t="str">
            <v>50947195</v>
          </cell>
          <cell r="F1029" t="str">
            <v>0605748</v>
          </cell>
          <cell r="G1029" t="str">
            <v>WN DES GCH 14ML BLANC ZINC ROW</v>
          </cell>
          <cell r="H1029" t="str">
            <v>W&amp;N DESIGNERS GOUACHE 14ML ZINC WHITE ROW</v>
          </cell>
          <cell r="I1029" t="str">
            <v>WN DEG 14ML ZINC WHITE ROW     SP</v>
          </cell>
          <cell r="J1029">
            <v>3.4</v>
          </cell>
          <cell r="K1029">
            <v>3.47</v>
          </cell>
        </row>
        <row r="1030">
          <cell r="A1030" t="str">
            <v>884955096970</v>
          </cell>
          <cell r="B1030" t="str">
            <v>8840590</v>
          </cell>
          <cell r="C1030" t="str">
            <v>W&amp;N DESIGNERS GOUACHE 14ML BRUN VAN DYCK ROW</v>
          </cell>
          <cell r="D1030">
            <v>25</v>
          </cell>
          <cell r="E1030" t="str">
            <v>50947263</v>
          </cell>
          <cell r="F1030" t="str">
            <v>0605676</v>
          </cell>
          <cell r="G1030" t="str">
            <v>WN DES GCH 14ML BR V DYCK ROW</v>
          </cell>
          <cell r="H1030" t="str">
            <v>W&amp;N DESIGNERS GOUACHE 14ML VANDYKE BROW&amp;N ROW</v>
          </cell>
          <cell r="I1030" t="str">
            <v>WN DEG 14ML VANDYKE BROWN ROW  SP</v>
          </cell>
          <cell r="J1030">
            <v>3.4</v>
          </cell>
          <cell r="K1030">
            <v>3.47</v>
          </cell>
        </row>
        <row r="1031">
          <cell r="A1031" t="str">
            <v>884955096963</v>
          </cell>
          <cell r="B1031" t="str">
            <v>8840589</v>
          </cell>
          <cell r="C1031" t="str">
            <v>W&amp;N DESIGNERS GOUACHE 14ML BLEU CIEL ROW</v>
          </cell>
          <cell r="D1031">
            <v>25</v>
          </cell>
          <cell r="E1031" t="str">
            <v>50947324</v>
          </cell>
          <cell r="F1031" t="str">
            <v>0605621</v>
          </cell>
          <cell r="G1031" t="str">
            <v>WN DES GCH 14ML BLEU CIEL ROW</v>
          </cell>
          <cell r="H1031" t="str">
            <v>W&amp;N DESIGNERS GOUACHE 14ML SKY BLUE ROW</v>
          </cell>
          <cell r="I1031" t="str">
            <v>WN DEG 14ML SKY BLUE ROW       SP</v>
          </cell>
          <cell r="J1031">
            <v>3.4</v>
          </cell>
          <cell r="K1031">
            <v>3.47</v>
          </cell>
        </row>
        <row r="1032">
          <cell r="A1032" t="str">
            <v>884955096949</v>
          </cell>
          <cell r="B1032" t="str">
            <v>8840587</v>
          </cell>
          <cell r="C1032" t="str">
            <v>W&amp;N DESIGNERS GOUACHE 14ML TERRE DOMBRE NATURELLE ROW</v>
          </cell>
          <cell r="D1032">
            <v>25</v>
          </cell>
          <cell r="E1032" t="str">
            <v>50947386</v>
          </cell>
          <cell r="F1032" t="str">
            <v>0605554</v>
          </cell>
          <cell r="G1032" t="str">
            <v>WN DES GCH 14ML T O N ROW</v>
          </cell>
          <cell r="H1032" t="str">
            <v>W&amp;N DESIGNERS GOUACHE 14ML RAW UMBER ROW</v>
          </cell>
          <cell r="I1032" t="str">
            <v>WN DEG 14ML RAW UMBER ROW      SP</v>
          </cell>
          <cell r="J1032">
            <v>3.4</v>
          </cell>
          <cell r="K1032">
            <v>3.47</v>
          </cell>
        </row>
        <row r="1033">
          <cell r="A1033" t="str">
            <v>884955096925</v>
          </cell>
          <cell r="B1033" t="str">
            <v>8840585</v>
          </cell>
          <cell r="C1033" t="str">
            <v>W&amp;N DESIGNERS GOUACHE 14ML NOIR DIVOIRE ROW</v>
          </cell>
          <cell r="D1033">
            <v>25</v>
          </cell>
          <cell r="E1033" t="str">
            <v>50947652</v>
          </cell>
          <cell r="F1033" t="str">
            <v>0605331</v>
          </cell>
          <cell r="G1033" t="str">
            <v>WN DES GCH 14ML NOIR IVOIR ROW</v>
          </cell>
          <cell r="H1033" t="str">
            <v>W&amp;N DESIGNERS GOUACHE 14ML IVORY BLACK ROW</v>
          </cell>
          <cell r="I1033" t="str">
            <v>WN DEG 14ML IVORY BLACK ROW    SP</v>
          </cell>
          <cell r="J1033">
            <v>3.4</v>
          </cell>
          <cell r="K1033">
            <v>3.47</v>
          </cell>
        </row>
        <row r="1034">
          <cell r="A1034" t="str">
            <v>884955096901</v>
          </cell>
          <cell r="B1034" t="str">
            <v>8840583</v>
          </cell>
          <cell r="C1034" t="str">
            <v>W&amp;N DESIGNERS GOUACHE 14ML TERRE DOMBRE BRULEE ROW</v>
          </cell>
          <cell r="D1034">
            <v>25</v>
          </cell>
          <cell r="E1034" t="str">
            <v>50947843</v>
          </cell>
          <cell r="F1034" t="str">
            <v>0605076</v>
          </cell>
          <cell r="G1034" t="str">
            <v>WN DES GCH 14ML T O B ROW</v>
          </cell>
          <cell r="H1034" t="str">
            <v>W&amp;N DESIGNERS GOUACHE 14ML BURNT UMBER ROW</v>
          </cell>
          <cell r="I1034" t="str">
            <v>WN DEG 14ML BURNT UMBER ROW    SP</v>
          </cell>
          <cell r="J1034">
            <v>3.4</v>
          </cell>
          <cell r="K1034">
            <v>3.47</v>
          </cell>
        </row>
        <row r="1035">
          <cell r="A1035" t="str">
            <v>884955096956</v>
          </cell>
          <cell r="B1035" t="str">
            <v>8840588</v>
          </cell>
          <cell r="C1035" t="str">
            <v>W&amp;N DESIGNERS GOUACHE 14ML SEPIA ROW</v>
          </cell>
          <cell r="D1035">
            <v>25</v>
          </cell>
          <cell r="E1035" t="str">
            <v>50958177</v>
          </cell>
          <cell r="F1035" t="str">
            <v>0605609</v>
          </cell>
          <cell r="G1035" t="str">
            <v>WN DES GCH 14ML SEPIA ROW</v>
          </cell>
          <cell r="H1035" t="str">
            <v>W&amp;N DESIGNERS GOUACHE 14ML SEPIA ROW</v>
          </cell>
          <cell r="I1035" t="str">
            <v>WN DEG 14ML SEPIA ROW          SP</v>
          </cell>
          <cell r="J1035">
            <v>3.4</v>
          </cell>
          <cell r="K1035">
            <v>3.47</v>
          </cell>
        </row>
        <row r="1036">
          <cell r="A1036" t="str">
            <v>50958115</v>
          </cell>
          <cell r="B1036" t="str">
            <v>0605327</v>
          </cell>
          <cell r="C1036" t="str">
            <v>W&amp;N DESIGNERS GOUACHE 14ML BLEU INTENSE</v>
          </cell>
          <cell r="D1036">
            <v>25</v>
          </cell>
          <cell r="E1036"/>
          <cell r="F1036"/>
          <cell r="G1036" t="str">
            <v>WN DES GCH 14ML BLEU INTENSE</v>
          </cell>
          <cell r="H1036" t="str">
            <v>W&amp;N DESIGNERS GOUACHE 14ML INTENSE BLUE</v>
          </cell>
          <cell r="I1036" t="str">
            <v>WN DEG 14ML INTENSE BLUE</v>
          </cell>
          <cell r="J1036">
            <v>4.12</v>
          </cell>
          <cell r="K1036">
            <v>4.2</v>
          </cell>
        </row>
        <row r="1037">
          <cell r="A1037" t="str">
            <v>50947287</v>
          </cell>
          <cell r="B1037" t="str">
            <v>0605656</v>
          </cell>
          <cell r="C1037" t="str">
            <v>W&amp;N DESIGNERS GOUACHE 14ML BLEU TURQUOISE</v>
          </cell>
          <cell r="D1037">
            <v>25</v>
          </cell>
          <cell r="E1037"/>
          <cell r="F1037"/>
          <cell r="G1037" t="str">
            <v>WN DES GCH 14ML BLEU TURQUOISE</v>
          </cell>
          <cell r="H1037" t="str">
            <v>W&amp;N DESIGNERS GOUACHE 14ML TURQU'SE BLUE</v>
          </cell>
          <cell r="I1037" t="str">
            <v>WN DEG 14ML TURQU'SE BLUE</v>
          </cell>
          <cell r="J1037">
            <v>4.12</v>
          </cell>
          <cell r="K1037">
            <v>4.2</v>
          </cell>
        </row>
        <row r="1038">
          <cell r="A1038" t="str">
            <v>50947492</v>
          </cell>
          <cell r="B1038" t="str">
            <v>0605459</v>
          </cell>
          <cell r="C1038" t="str">
            <v>W&amp;N DESIGNERS GOUACHE 14ML OXYDE DE CHROME</v>
          </cell>
          <cell r="D1038">
            <v>25</v>
          </cell>
          <cell r="E1038"/>
          <cell r="F1038"/>
          <cell r="G1038" t="str">
            <v>WN DES GCH 14ML OXYDE CHROME</v>
          </cell>
          <cell r="H1038" t="str">
            <v>W&amp;N DESIGNERS GOUACHE 14ML OXIDE/CHROM'M</v>
          </cell>
          <cell r="I1038" t="str">
            <v>WN DEG 14ML OXIDE/CHROM'M</v>
          </cell>
          <cell r="J1038">
            <v>4.12</v>
          </cell>
          <cell r="K1038">
            <v>4.2</v>
          </cell>
        </row>
        <row r="1039">
          <cell r="A1039" t="str">
            <v>884955089163</v>
          </cell>
          <cell r="B1039" t="str">
            <v>8840475</v>
          </cell>
          <cell r="C1039" t="str">
            <v>W&amp;N DESIGNERS GOUACHE 14ML POURPRE CLAIR ROW</v>
          </cell>
          <cell r="D1039">
            <v>25</v>
          </cell>
          <cell r="E1039" t="str">
            <v>50947614</v>
          </cell>
          <cell r="F1039" t="str">
            <v>0605360</v>
          </cell>
          <cell r="G1039" t="str">
            <v>WN DES GCH 14ML POURP CL ROW</v>
          </cell>
          <cell r="H1039" t="str">
            <v>W&amp;N DESIGNERS GOUACHE 14ML LIGHT PURPLE ROW</v>
          </cell>
          <cell r="I1039" t="str">
            <v>WN DEG 14ML LIGHT PURPLE ROW   SP</v>
          </cell>
          <cell r="J1039">
            <v>4.12</v>
          </cell>
          <cell r="K1039">
            <v>4.2</v>
          </cell>
        </row>
        <row r="1040">
          <cell r="A1040" t="str">
            <v>884955089132</v>
          </cell>
          <cell r="B1040" t="str">
            <v>8840472</v>
          </cell>
          <cell r="C1040" t="str">
            <v>W&amp;N DESIGNERS GOUACHE 14ML POURPRE ECLATANT ROW</v>
          </cell>
          <cell r="D1040">
            <v>25</v>
          </cell>
          <cell r="E1040" t="str">
            <v>50946174</v>
          </cell>
          <cell r="F1040" t="str">
            <v>0605455</v>
          </cell>
          <cell r="G1040" t="str">
            <v>WN DES GCH 14ML POURP ECLA ROW</v>
          </cell>
          <cell r="H1040" t="str">
            <v>W&amp;N DESIGNERS GOUACHE 14ML BRILL PURPLE ROW</v>
          </cell>
          <cell r="I1040" t="str">
            <v>WN DEG 14ML BRILL PURPLE ROW   SP</v>
          </cell>
          <cell r="J1040">
            <v>4.12</v>
          </cell>
          <cell r="K1040">
            <v>4.2</v>
          </cell>
        </row>
        <row r="1041">
          <cell r="A1041" t="str">
            <v>50947447</v>
          </cell>
          <cell r="B1041" t="str">
            <v>0605483</v>
          </cell>
          <cell r="C1041" t="str">
            <v>W&amp;N DESIGNERS GOUACHE 14ML VERT CLAIR PERMANENT</v>
          </cell>
          <cell r="D1041">
            <v>25</v>
          </cell>
          <cell r="E1041"/>
          <cell r="F1041"/>
          <cell r="G1041" t="str">
            <v>WN DES GCH 14ML VERT CL PERM</v>
          </cell>
          <cell r="H1041" t="str">
            <v>W&amp;N DESIGNERS GOUACHE 14ML PERM GRN LT</v>
          </cell>
          <cell r="I1041" t="str">
            <v>WN DEG 14ML PERM GRN LT</v>
          </cell>
          <cell r="J1041">
            <v>4.12</v>
          </cell>
          <cell r="K1041">
            <v>4.2</v>
          </cell>
        </row>
        <row r="1042">
          <cell r="A1042" t="str">
            <v>50947737</v>
          </cell>
          <cell r="B1042" t="str">
            <v>0605211</v>
          </cell>
          <cell r="C1042" t="str">
            <v>W&amp;N DESIGNERS GOUACHE 14ML VERT DE CHYPRE</v>
          </cell>
          <cell r="D1042">
            <v>25</v>
          </cell>
          <cell r="E1042"/>
          <cell r="F1042"/>
          <cell r="G1042" t="str">
            <v>WN DES GCH 14ML VERT DE CHYPRE</v>
          </cell>
          <cell r="H1042" t="str">
            <v>W&amp;N DESIGNERS GOUACHE 14ML CYPRUS GREEN</v>
          </cell>
          <cell r="I1042" t="str">
            <v>WN DEG 14ML CYPRUS GREEN</v>
          </cell>
          <cell r="J1042">
            <v>4.12</v>
          </cell>
          <cell r="K1042">
            <v>4.2</v>
          </cell>
        </row>
        <row r="1043">
          <cell r="A1043" t="str">
            <v>50958146</v>
          </cell>
          <cell r="B1043" t="str">
            <v>0605599</v>
          </cell>
          <cell r="C1043" t="str">
            <v>W&amp;N DESIGNERS GOUACHE 14ML VERT DE VESSIE</v>
          </cell>
          <cell r="D1043">
            <v>25</v>
          </cell>
          <cell r="E1043"/>
          <cell r="F1043"/>
          <cell r="G1043" t="str">
            <v>WN DES GCH 14ML VERT DE VESSIE</v>
          </cell>
          <cell r="H1043" t="str">
            <v>W&amp;N DESIGNERS GOUACHE 14ML SAP GREEN</v>
          </cell>
          <cell r="I1043" t="str">
            <v>WN DEG 14ML SAP GREEN</v>
          </cell>
          <cell r="J1043">
            <v>4.12</v>
          </cell>
          <cell r="K1043">
            <v>4.2</v>
          </cell>
        </row>
        <row r="1044">
          <cell r="A1044" t="str">
            <v>50947454</v>
          </cell>
          <cell r="B1044" t="str">
            <v>0605482</v>
          </cell>
          <cell r="C1044" t="str">
            <v>W&amp;N DESIGNERS GOUACHE 14ML VERT FONCE PERMANENT</v>
          </cell>
          <cell r="D1044">
            <v>25</v>
          </cell>
          <cell r="E1044"/>
          <cell r="F1044"/>
          <cell r="G1044" t="str">
            <v>WN DES GCH 14ML VERT FCE PERM</v>
          </cell>
          <cell r="H1044" t="str">
            <v>W&amp;N DESIGNERS GOUACHE 14ML PERM GRN DEEP</v>
          </cell>
          <cell r="I1044" t="str">
            <v>WN DEG 14ML PERM GRN DEEP</v>
          </cell>
          <cell r="J1044">
            <v>4.12</v>
          </cell>
          <cell r="K1044">
            <v>4.2</v>
          </cell>
        </row>
        <row r="1045">
          <cell r="A1045" t="str">
            <v>50947430</v>
          </cell>
          <cell r="B1045" t="str">
            <v>0605484</v>
          </cell>
          <cell r="C1045" t="str">
            <v>W&amp;N DESIGNERS GOUACHE 14ML VERT MOYEN PERMANENT</v>
          </cell>
          <cell r="D1045">
            <v>25</v>
          </cell>
          <cell r="E1045"/>
          <cell r="F1045"/>
          <cell r="G1045" t="str">
            <v>WN DES GCH 14ML VERT MOY PERM</v>
          </cell>
          <cell r="H1045" t="str">
            <v>W&amp;N DESIGNERS GOUACHE 14ML PERM GRN MID</v>
          </cell>
          <cell r="I1045" t="str">
            <v>WN DEG 14ML PERM GRN MID</v>
          </cell>
          <cell r="J1045">
            <v>4.12</v>
          </cell>
          <cell r="K1045">
            <v>4.2</v>
          </cell>
        </row>
        <row r="1046">
          <cell r="A1046" t="str">
            <v>50947522</v>
          </cell>
          <cell r="B1046" t="str">
            <v>0605447</v>
          </cell>
          <cell r="C1046" t="str">
            <v>W&amp;N DESIGNERS GOUACHE 14ML VERT OLIVE</v>
          </cell>
          <cell r="D1046">
            <v>25</v>
          </cell>
          <cell r="E1046"/>
          <cell r="F1046"/>
          <cell r="G1046" t="str">
            <v>WN DES GCH 14ML VERT OLIVE</v>
          </cell>
          <cell r="H1046" t="str">
            <v>W&amp;N DESIGNERS GOUACHE 14ML OLIVE GREEN</v>
          </cell>
          <cell r="I1046" t="str">
            <v>WN DEG 14ML OLIVE GREEN</v>
          </cell>
          <cell r="J1046">
            <v>4.12</v>
          </cell>
          <cell r="K1046">
            <v>4.2</v>
          </cell>
        </row>
        <row r="1047">
          <cell r="A1047" t="str">
            <v>50947607</v>
          </cell>
          <cell r="B1047" t="str">
            <v>0605369</v>
          </cell>
          <cell r="C1047" t="str">
            <v>W&amp;N DESIGNERS GOUACHE 14ML VERT TILLEUL</v>
          </cell>
          <cell r="D1047">
            <v>25</v>
          </cell>
          <cell r="E1047"/>
          <cell r="F1047"/>
          <cell r="G1047" t="str">
            <v>WN DES GCH 14ML VERT TILLEUL</v>
          </cell>
          <cell r="H1047" t="str">
            <v>W&amp;N DESIGNERS GOUACHE 14ML LINDEN GREEN</v>
          </cell>
          <cell r="I1047" t="str">
            <v>WN DEG 14ML LINDEN GREEN</v>
          </cell>
          <cell r="J1047">
            <v>4.12</v>
          </cell>
          <cell r="K1047">
            <v>4.2</v>
          </cell>
        </row>
        <row r="1048">
          <cell r="A1048" t="str">
            <v>884955093436</v>
          </cell>
          <cell r="B1048" t="str">
            <v>8840541</v>
          </cell>
          <cell r="C1048" t="str">
            <v>W&amp;N DESIGNERS GOUACHE 14ML MAGENTA ROW</v>
          </cell>
          <cell r="D1048">
            <v>25</v>
          </cell>
          <cell r="E1048" t="str">
            <v>50947584</v>
          </cell>
          <cell r="F1048" t="str">
            <v>0605380</v>
          </cell>
          <cell r="G1048" t="str">
            <v>WN DES GCH 14ML MAGENTA ROW</v>
          </cell>
          <cell r="H1048" t="str">
            <v>W&amp;N DESIGNERS GOUACHE 14ML MAGENTA ROW</v>
          </cell>
          <cell r="I1048" t="str">
            <v>WN DEG 14ML MAGENTA ROW        SP</v>
          </cell>
          <cell r="J1048">
            <v>4.12</v>
          </cell>
          <cell r="K1048">
            <v>4.2</v>
          </cell>
        </row>
        <row r="1049">
          <cell r="A1049" t="str">
            <v>884955093368</v>
          </cell>
          <cell r="B1049" t="str">
            <v>8840534</v>
          </cell>
          <cell r="C1049" t="str">
            <v>W&amp;N DESIGNERS GOUACHE 14ML ROSE DE BENGAL ROW</v>
          </cell>
          <cell r="D1049">
            <v>25</v>
          </cell>
          <cell r="E1049" t="str">
            <v>50947881</v>
          </cell>
          <cell r="F1049" t="str">
            <v>0605028</v>
          </cell>
          <cell r="G1049" t="str">
            <v>WN DES GCH 14ML RSE BENGAL ROW</v>
          </cell>
          <cell r="H1049" t="str">
            <v>W&amp;N DESIGNERS GOUACHE 14ML BENGAL ROSE ROW</v>
          </cell>
          <cell r="I1049" t="str">
            <v>WN DEG 14ML BENGAL ROSE ROW    SP</v>
          </cell>
          <cell r="J1049">
            <v>4.12</v>
          </cell>
          <cell r="K1049">
            <v>4.2</v>
          </cell>
        </row>
        <row r="1050">
          <cell r="A1050" t="str">
            <v>884955093405</v>
          </cell>
          <cell r="B1050" t="str">
            <v>8840538</v>
          </cell>
          <cell r="C1050" t="str">
            <v>W&amp;N DESIGNERS GOUACHE 14ML ROSE OPERA ROW</v>
          </cell>
          <cell r="D1050">
            <v>25</v>
          </cell>
          <cell r="E1050" t="str">
            <v>50946136</v>
          </cell>
          <cell r="F1050" t="str">
            <v>0605448</v>
          </cell>
          <cell r="G1050" t="str">
            <v>WN DES GCH 14ML ROSE OPERA ROW</v>
          </cell>
          <cell r="H1050" t="str">
            <v>W&amp;N DESIGNERS GOUACHE 14ML OPERA ROSE ROW</v>
          </cell>
          <cell r="I1050" t="str">
            <v>WN DEG 14ML OPERA ROSE ROW     SP</v>
          </cell>
          <cell r="J1050">
            <v>4.12</v>
          </cell>
          <cell r="K1050">
            <v>4.2</v>
          </cell>
        </row>
        <row r="1051">
          <cell r="A1051" t="str">
            <v>884955093412</v>
          </cell>
          <cell r="B1051" t="str">
            <v>8840539</v>
          </cell>
          <cell r="C1051" t="str">
            <v>W&amp;N DESIGNERS GOUACHE 14ML ROSE OPERA NUANCE JAUNE ROW</v>
          </cell>
          <cell r="D1051">
            <v>25</v>
          </cell>
          <cell r="E1051" t="str">
            <v>50946143</v>
          </cell>
          <cell r="F1051" t="str">
            <v>0605440</v>
          </cell>
          <cell r="G1051" t="str">
            <v>WN DES GC 14ML RSE OP N JN ROW</v>
          </cell>
          <cell r="H1051" t="str">
            <v>W&amp;N DESIGNERS GOUACHE 14ML OPERA PINK ROW</v>
          </cell>
          <cell r="I1051" t="str">
            <v>WN DEG 14ML OPERA PINK ROW     SP</v>
          </cell>
          <cell r="J1051">
            <v>4.12</v>
          </cell>
          <cell r="K1051">
            <v>4.2</v>
          </cell>
        </row>
        <row r="1052">
          <cell r="A1052" t="str">
            <v>884955093429</v>
          </cell>
          <cell r="B1052" t="str">
            <v>8840540</v>
          </cell>
          <cell r="C1052" t="str">
            <v>W&amp;N DESIGNERS GOUACHE 14ML ROSE TYRIEN ROW</v>
          </cell>
          <cell r="D1052">
            <v>25</v>
          </cell>
          <cell r="E1052" t="str">
            <v>50947348</v>
          </cell>
          <cell r="F1052" t="str">
            <v>0605593</v>
          </cell>
          <cell r="G1052" t="str">
            <v>WN DES GCH 14ML RSE TYRIEN ROW</v>
          </cell>
          <cell r="H1052" t="str">
            <v>W&amp;N DESIGNERS GOUACHE 14ML ROSE TYRIEN ROW</v>
          </cell>
          <cell r="I1052" t="str">
            <v>WN DEG 14ML ROSE TYRIEN ROW    SP</v>
          </cell>
          <cell r="J1052">
            <v>4.12</v>
          </cell>
          <cell r="K1052">
            <v>4.2</v>
          </cell>
        </row>
        <row r="1053">
          <cell r="A1053" t="str">
            <v>884955094600</v>
          </cell>
          <cell r="B1053" t="str">
            <v>0605696</v>
          </cell>
          <cell r="C1053" t="str">
            <v>W&amp;N DESIGNERS GOUACHE 14ML TBE NUANCE DE VERT DE GUIGNET</v>
          </cell>
          <cell r="D1053">
            <v>25</v>
          </cell>
          <cell r="E1053" t="str">
            <v>50947256</v>
          </cell>
          <cell r="F1053" t="str">
            <v>0605692</v>
          </cell>
          <cell r="G1053" t="str">
            <v>WN DEG 14ML NUANCE VERT GUIGNE</v>
          </cell>
          <cell r="H1053" t="str">
            <v>W&amp;N DESIGNERS GOUACHE 14ML TUBE VIRIDIAN HUE</v>
          </cell>
          <cell r="I1053" t="str">
            <v>WN DEG 14ML VIR H              SP</v>
          </cell>
          <cell r="J1053">
            <v>4.12</v>
          </cell>
          <cell r="K1053">
            <v>4.2</v>
          </cell>
        </row>
        <row r="1054">
          <cell r="A1054" t="str">
            <v>50946129</v>
          </cell>
          <cell r="B1054" t="str">
            <v>0605466</v>
          </cell>
          <cell r="C1054" t="str">
            <v>W&amp;N DESIGNERS GOUACHE 14ML ALIZARINE CRAMOISIE PERM</v>
          </cell>
          <cell r="D1054">
            <v>25</v>
          </cell>
          <cell r="E1054"/>
          <cell r="F1054"/>
          <cell r="G1054" t="str">
            <v>WN DES GCH 14ML ALIZ CRAMO P</v>
          </cell>
          <cell r="H1054" t="str">
            <v>W&amp;N DESIGNERS GOUACHE 14ML PERM AL CRIM</v>
          </cell>
          <cell r="I1054" t="str">
            <v>WN DEG 14ML PERM AL CRIM</v>
          </cell>
          <cell r="J1054">
            <v>6.1</v>
          </cell>
          <cell r="K1054">
            <v>6.22</v>
          </cell>
        </row>
        <row r="1055">
          <cell r="A1055" t="str">
            <v>50958078</v>
          </cell>
          <cell r="B1055" t="str">
            <v>0605617</v>
          </cell>
          <cell r="C1055" t="str">
            <v>W&amp;N DESIGNERS GOUACHE 14ML ARGENT IMIT</v>
          </cell>
          <cell r="D1055">
            <v>25</v>
          </cell>
          <cell r="E1055"/>
          <cell r="F1055"/>
          <cell r="G1055" t="str">
            <v>WN DES GCH 14ML ARGENT IMIT</v>
          </cell>
          <cell r="H1055" t="str">
            <v>W&amp;N DESIGNERS GOUACHE 14ML SILVER</v>
          </cell>
          <cell r="I1055" t="str">
            <v>WN DEG 14ML SILVER</v>
          </cell>
          <cell r="J1055">
            <v>6.1</v>
          </cell>
          <cell r="K1055">
            <v>6.22</v>
          </cell>
        </row>
        <row r="1056">
          <cell r="A1056" t="str">
            <v>50947232</v>
          </cell>
          <cell r="B1056" t="str">
            <v>0605706</v>
          </cell>
          <cell r="C1056" t="str">
            <v>W&amp;N DESIGNERS GOUACHE 14ML BLEU WINSOR</v>
          </cell>
          <cell r="D1056">
            <v>25</v>
          </cell>
          <cell r="E1056"/>
          <cell r="F1056"/>
          <cell r="G1056" t="str">
            <v>WN DES GCH 14ML BLEU WINSOR</v>
          </cell>
          <cell r="H1056" t="str">
            <v>W&amp;N DESIGNERS GOUACHE 14ML WINSOR BLUE</v>
          </cell>
          <cell r="I1056" t="str">
            <v>WN DEG 14ML WINSOR BLUE</v>
          </cell>
          <cell r="J1056">
            <v>6.1</v>
          </cell>
          <cell r="K1056">
            <v>6.22</v>
          </cell>
        </row>
        <row r="1057">
          <cell r="A1057" t="str">
            <v>50947867</v>
          </cell>
          <cell r="B1057" t="str">
            <v>0605055</v>
          </cell>
          <cell r="C1057" t="str">
            <v>W&amp;N DESIGNERS GOUACHE 14ML JAUNE BRILLANT</v>
          </cell>
          <cell r="D1057">
            <v>25</v>
          </cell>
          <cell r="E1057"/>
          <cell r="F1057"/>
          <cell r="G1057" t="str">
            <v>WN DES GCH 14ML JNE BRILLANT</v>
          </cell>
          <cell r="H1057" t="str">
            <v>W&amp;N DESIGNERS GOUACHE 14ML BRILL YELLOW</v>
          </cell>
          <cell r="I1057" t="str">
            <v>WN DEG 14ML BRILL YELLOW</v>
          </cell>
          <cell r="J1057">
            <v>6.1</v>
          </cell>
          <cell r="K1057">
            <v>6.22</v>
          </cell>
        </row>
        <row r="1058">
          <cell r="A1058" t="str">
            <v>50946549</v>
          </cell>
          <cell r="B1058" t="str">
            <v>0605550</v>
          </cell>
          <cell r="C1058" t="str">
            <v>W&amp;N DESIGNERS GOUACHE 14ML MAGENTA QUINACRIDONE</v>
          </cell>
          <cell r="D1058">
            <v>25</v>
          </cell>
          <cell r="E1058"/>
          <cell r="F1058"/>
          <cell r="G1058" t="str">
            <v>WN DES GCH 14ML MAGENTA QUINA</v>
          </cell>
          <cell r="H1058" t="str">
            <v>W&amp;N DESIGNERS GOUACHE14ML MAGENTA QUIN</v>
          </cell>
          <cell r="I1058" t="str">
            <v>WN DEG 14ML MAGENTA QUINA</v>
          </cell>
          <cell r="J1058">
            <v>6.1</v>
          </cell>
          <cell r="K1058">
            <v>6.22</v>
          </cell>
        </row>
        <row r="1059">
          <cell r="A1059" t="str">
            <v>50946211</v>
          </cell>
          <cell r="B1059" t="str">
            <v>0605507</v>
          </cell>
          <cell r="C1059" t="str">
            <v>W&amp;N DESIGNERS GOUACHE 14ML MARRON DE PERYLENE</v>
          </cell>
          <cell r="D1059">
            <v>25</v>
          </cell>
          <cell r="E1059"/>
          <cell r="F1059"/>
          <cell r="G1059" t="str">
            <v>WN DES GCH 14ML MARRON PERYLEN</v>
          </cell>
          <cell r="H1059" t="str">
            <v>W&amp;N DESIGNERS GOUACHE 14ML PERY MAROON</v>
          </cell>
          <cell r="I1059" t="str">
            <v>WN DEG 14ML PERY MAROON</v>
          </cell>
          <cell r="J1059">
            <v>6.1</v>
          </cell>
          <cell r="K1059">
            <v>6.22</v>
          </cell>
        </row>
        <row r="1060">
          <cell r="A1060" t="str">
            <v>50946235</v>
          </cell>
          <cell r="B1060" t="str">
            <v>0605505</v>
          </cell>
          <cell r="C1060" t="str">
            <v>W&amp;N DESIGNERS GOUACHE 14ML NOIR DE PERYLENE</v>
          </cell>
          <cell r="D1060">
            <v>25</v>
          </cell>
          <cell r="E1060"/>
          <cell r="F1060"/>
          <cell r="G1060" t="str">
            <v>WN DES GCH 14ML NOIR PERYLENE</v>
          </cell>
          <cell r="H1060" t="str">
            <v>W&amp;N DESIGNERS GOUACHE 14ML PERY BLACK</v>
          </cell>
          <cell r="I1060" t="str">
            <v>WN DEG 14ML PERY BLACK</v>
          </cell>
          <cell r="J1060">
            <v>6.1</v>
          </cell>
          <cell r="K1060">
            <v>6.22</v>
          </cell>
        </row>
        <row r="1061">
          <cell r="A1061" t="str">
            <v>50958085</v>
          </cell>
          <cell r="B1061" t="str">
            <v>0605283</v>
          </cell>
          <cell r="C1061" t="str">
            <v>W&amp;N DESIGNERS GOUACHE 14ML OR IMIT</v>
          </cell>
          <cell r="D1061">
            <v>25</v>
          </cell>
          <cell r="E1061"/>
          <cell r="F1061"/>
          <cell r="G1061" t="str">
            <v>WN DES GCH 14ML OR IMIT</v>
          </cell>
          <cell r="H1061" t="str">
            <v>W&amp;N DESIGNERS GOUACHE 14ML GOLD</v>
          </cell>
          <cell r="I1061" t="str">
            <v>WN DEG 14ML GOLD</v>
          </cell>
          <cell r="J1061">
            <v>6.1</v>
          </cell>
          <cell r="K1061">
            <v>6.22</v>
          </cell>
        </row>
        <row r="1062">
          <cell r="A1062" t="str">
            <v>50946112</v>
          </cell>
          <cell r="B1062" t="str">
            <v>0605502</v>
          </cell>
          <cell r="C1062" t="str">
            <v>W&amp;N DESIGNERS GOUACHE 14ML ROSE PERMANENT</v>
          </cell>
          <cell r="D1062">
            <v>25</v>
          </cell>
          <cell r="E1062"/>
          <cell r="F1062"/>
          <cell r="G1062" t="str">
            <v>WN DES GCH 14ML ROSE PERMANENT</v>
          </cell>
          <cell r="H1062" t="str">
            <v>W&amp;N DESIGNERS GOUACHE 14ML PERM ROSE</v>
          </cell>
          <cell r="I1062" t="str">
            <v>WN DEG 14ML PERM ROSE</v>
          </cell>
          <cell r="J1062">
            <v>6.1</v>
          </cell>
          <cell r="K1062">
            <v>6.22</v>
          </cell>
        </row>
        <row r="1063">
          <cell r="A1063" t="str">
            <v>50946723</v>
          </cell>
          <cell r="B1063" t="str">
            <v>0605726</v>
          </cell>
          <cell r="C1063" t="str">
            <v>W&amp;N DESIGNERS GOUACHE 14ML ROUGE WINSOR</v>
          </cell>
          <cell r="D1063">
            <v>25</v>
          </cell>
          <cell r="E1063"/>
          <cell r="F1063"/>
          <cell r="G1063" t="str">
            <v>WN DES GCH 14ML RGE WINSOR</v>
          </cell>
          <cell r="H1063" t="str">
            <v>W&amp;N DESIGNERS GOUACHE 14ML WINSOR RED</v>
          </cell>
          <cell r="I1063" t="str">
            <v>WN DEG 14ML WINSOR RED</v>
          </cell>
          <cell r="J1063">
            <v>6.1</v>
          </cell>
          <cell r="K1063">
            <v>6.22</v>
          </cell>
        </row>
        <row r="1064">
          <cell r="A1064" t="str">
            <v>50947218</v>
          </cell>
          <cell r="B1064" t="str">
            <v>0605720</v>
          </cell>
          <cell r="C1064" t="str">
            <v>W&amp;N DESIGNERS GOUACHE 14ML VERT WINSOR</v>
          </cell>
          <cell r="D1064">
            <v>25</v>
          </cell>
          <cell r="E1064"/>
          <cell r="F1064"/>
          <cell r="G1064" t="str">
            <v>WN DES GCH 14ML VERT WINSOR</v>
          </cell>
          <cell r="H1064" t="str">
            <v>W&amp;N DESIGNERS GOUACHE 14ML WINSOR GREEN</v>
          </cell>
          <cell r="I1064" t="str">
            <v>WN DEG 14ML WINSOR GREEN</v>
          </cell>
          <cell r="J1064">
            <v>6.1</v>
          </cell>
          <cell r="K1064">
            <v>6.22</v>
          </cell>
        </row>
        <row r="1065">
          <cell r="A1065" t="str">
            <v>50946228</v>
          </cell>
          <cell r="B1065" t="str">
            <v>0605470</v>
          </cell>
          <cell r="C1065" t="str">
            <v>W&amp;N DESIGNERS GOUACHE 14ML VIOLET DE PERYLENE</v>
          </cell>
          <cell r="D1065">
            <v>25</v>
          </cell>
          <cell r="E1065"/>
          <cell r="F1065"/>
          <cell r="G1065" t="str">
            <v>WN DES GCH 14ML VIOLET PERYLE</v>
          </cell>
          <cell r="H1065" t="str">
            <v>W&amp;N DESIGNERS GOUACHE 14ML PERY.VIOLET</v>
          </cell>
          <cell r="I1065" t="str">
            <v>WN DEG 14ML PERY.VIOLET</v>
          </cell>
          <cell r="J1065">
            <v>6.1</v>
          </cell>
          <cell r="K1065">
            <v>6.22</v>
          </cell>
        </row>
        <row r="1066">
          <cell r="A1066" t="str">
            <v>50946167</v>
          </cell>
          <cell r="B1066" t="str">
            <v>0605733</v>
          </cell>
          <cell r="C1066" t="str">
            <v>W&amp;N DESIGNERS GOUACHE 14ML VIOLET WINSOR</v>
          </cell>
          <cell r="D1066">
            <v>25</v>
          </cell>
          <cell r="E1066"/>
          <cell r="F1066"/>
          <cell r="G1066" t="str">
            <v>WN DES GCH 14ML VIOLET WINSOR</v>
          </cell>
          <cell r="H1066" t="str">
            <v>W&amp;N DESIGNERS GOUACHE 14ML WIN VIOL(DIO)</v>
          </cell>
          <cell r="I1066" t="str">
            <v>WN DEG 14ML WIN VIOL(DIO)</v>
          </cell>
          <cell r="J1066">
            <v>6.1</v>
          </cell>
          <cell r="K1066">
            <v>6.22</v>
          </cell>
        </row>
        <row r="1067">
          <cell r="A1067" t="str">
            <v>884955089187</v>
          </cell>
          <cell r="B1067" t="str">
            <v>8840477</v>
          </cell>
          <cell r="C1067" t="str">
            <v>W&amp;N DESIGNERS GOUACHE 14ML BLEU DE COBALT ROW</v>
          </cell>
          <cell r="D1067">
            <v>25</v>
          </cell>
          <cell r="E1067" t="str">
            <v>50947744</v>
          </cell>
          <cell r="F1067" t="str">
            <v>0605178</v>
          </cell>
          <cell r="G1067" t="str">
            <v>WN DES GCH 14ML BLEU COB ROW</v>
          </cell>
          <cell r="H1067" t="str">
            <v>W&amp;N DESIGNERS GOUACHE 14ML COBALT BLUE ROW</v>
          </cell>
          <cell r="I1067" t="str">
            <v>WN DEG 14ML COBALT BLUE ROW    SP</v>
          </cell>
          <cell r="J1067">
            <v>8.98</v>
          </cell>
          <cell r="K1067">
            <v>9.16</v>
          </cell>
        </row>
        <row r="1068">
          <cell r="A1068" t="str">
            <v>884955089125</v>
          </cell>
          <cell r="B1068" t="str">
            <v>8840471</v>
          </cell>
          <cell r="C1068" t="str">
            <v>W&amp;N DESIGNERS GOUACHE 14ML ECARLATE DE CADMIUM ROW</v>
          </cell>
          <cell r="D1068">
            <v>25</v>
          </cell>
          <cell r="E1068" t="str">
            <v>50946099</v>
          </cell>
          <cell r="F1068" t="str">
            <v>0605106</v>
          </cell>
          <cell r="G1068" t="str">
            <v>WN DES GCH 14ML ECARLAT CD ROW</v>
          </cell>
          <cell r="H1068" t="str">
            <v>W&amp;N DESIGNERS GOUACHE 14ML CAD SCARL ROW</v>
          </cell>
          <cell r="I1068" t="str">
            <v>WN DEG 14ML CAD SCARL ROW      SP</v>
          </cell>
          <cell r="J1068">
            <v>8.98</v>
          </cell>
          <cell r="K1068">
            <v>9.16</v>
          </cell>
        </row>
        <row r="1069">
          <cell r="A1069" t="str">
            <v>884955089224</v>
          </cell>
          <cell r="B1069" t="str">
            <v>8840481</v>
          </cell>
          <cell r="C1069" t="str">
            <v>W&amp;N DESIGNERS GOUACHE 14ML JAUNE DE CADMIUM CITRON ROW</v>
          </cell>
          <cell r="D1069">
            <v>25</v>
          </cell>
          <cell r="E1069" t="str">
            <v>50958214</v>
          </cell>
          <cell r="F1069" t="str">
            <v>0605086</v>
          </cell>
          <cell r="G1069" t="str">
            <v>WN DES GCH 14ML JNE CD CIT ROW</v>
          </cell>
          <cell r="H1069" t="str">
            <v>W&amp;N DESIGNERS GOUACHE 14ML CAD LEM NT-0605 ROW</v>
          </cell>
          <cell r="I1069" t="str">
            <v>WN DEG 14ML CAD LEM ROW        SP</v>
          </cell>
          <cell r="J1069">
            <v>8.98</v>
          </cell>
          <cell r="K1069">
            <v>9.16</v>
          </cell>
        </row>
        <row r="1070">
          <cell r="A1070" t="str">
            <v>884955089194</v>
          </cell>
          <cell r="B1070" t="str">
            <v>8840478</v>
          </cell>
          <cell r="C1070" t="str">
            <v>W&amp;N DESIGNERS GOUACHE 14ML JAUNE DE CADMIUM FONCE ROW</v>
          </cell>
          <cell r="D1070">
            <v>25</v>
          </cell>
          <cell r="E1070" t="str">
            <v>50947799</v>
          </cell>
          <cell r="F1070" t="str">
            <v>0605111</v>
          </cell>
          <cell r="G1070" t="str">
            <v>WN DES GCH 14ML JNE CD FC ROW</v>
          </cell>
          <cell r="H1070" t="str">
            <v>W&amp;N DESIGNERS GOUACHE 14ML C.YL.DP ROW</v>
          </cell>
          <cell r="I1070" t="str">
            <v>WN DEG 14ML C.YL.DP ROW        SP</v>
          </cell>
          <cell r="J1070">
            <v>8.98</v>
          </cell>
          <cell r="K1070">
            <v>9.16</v>
          </cell>
        </row>
        <row r="1071">
          <cell r="A1071" t="str">
            <v>884955089200</v>
          </cell>
          <cell r="B1071" t="str">
            <v>8840479</v>
          </cell>
          <cell r="C1071" t="str">
            <v>W&amp;N DESIGNERS GOUACHE 14ML JAUNE DE CADMIUM ORANGE ROW</v>
          </cell>
          <cell r="D1071">
            <v>25</v>
          </cell>
          <cell r="E1071" t="str">
            <v>50947836</v>
          </cell>
          <cell r="F1071" t="str">
            <v>0605089</v>
          </cell>
          <cell r="G1071" t="str">
            <v>WN DES GCH 14ML JNE CD ORA ROW</v>
          </cell>
          <cell r="H1071" t="str">
            <v>W&amp;N DESIGNERS GOUACHE 14ML CAD ORA ROW</v>
          </cell>
          <cell r="I1071" t="str">
            <v>WN DEG 14ML CAD ORA ROW        SP</v>
          </cell>
          <cell r="J1071">
            <v>8.98</v>
          </cell>
          <cell r="K1071">
            <v>9.16</v>
          </cell>
        </row>
        <row r="1072">
          <cell r="A1072" t="str">
            <v>884955089217</v>
          </cell>
          <cell r="B1072" t="str">
            <v>8840480</v>
          </cell>
          <cell r="C1072" t="str">
            <v>W&amp;N DESIGNERS GOUACHE 14ML JAUNE DE CADMIUM PALE ROW</v>
          </cell>
          <cell r="D1072">
            <v>25</v>
          </cell>
          <cell r="E1072" t="str">
            <v>50957781</v>
          </cell>
          <cell r="F1072" t="str">
            <v>0605118</v>
          </cell>
          <cell r="G1072" t="str">
            <v>WN DES GCH 14ML JNE CD PL ROW</v>
          </cell>
          <cell r="H1072" t="str">
            <v>W&amp;N DESIGNERS GOUACHE 14ML CD.YL.P ROW</v>
          </cell>
          <cell r="I1072" t="str">
            <v>WN DEG 14ML CD.YL.P ROW        SP</v>
          </cell>
          <cell r="J1072">
            <v>8.98</v>
          </cell>
          <cell r="K1072">
            <v>9.16</v>
          </cell>
        </row>
        <row r="1073">
          <cell r="A1073" t="str">
            <v>884955089101</v>
          </cell>
          <cell r="B1073" t="str">
            <v>8840469</v>
          </cell>
          <cell r="C1073" t="str">
            <v>W&amp;N DESIGNERS GOUACHE 14ML JAUNE DE CADMIUM ROW</v>
          </cell>
          <cell r="D1073">
            <v>25</v>
          </cell>
          <cell r="E1073" t="str">
            <v>50946075</v>
          </cell>
          <cell r="F1073" t="str">
            <v>0605108</v>
          </cell>
          <cell r="G1073" t="str">
            <v>WN DES GCH 14ML JNE DE CAD ROW</v>
          </cell>
          <cell r="H1073" t="str">
            <v>W&amp;N DESIGNERS GOUACHE 14ML CAD YELLOW ROW</v>
          </cell>
          <cell r="I1073" t="str">
            <v>WN DEG 14ML CAD YELLOW ROW     SP</v>
          </cell>
          <cell r="J1073">
            <v>8.98</v>
          </cell>
          <cell r="K1073">
            <v>9.16</v>
          </cell>
        </row>
        <row r="1074">
          <cell r="A1074" t="str">
            <v>884955089118</v>
          </cell>
          <cell r="B1074" t="str">
            <v>8840470</v>
          </cell>
          <cell r="C1074" t="str">
            <v>W&amp;N DESIGNERS GOUACHE 14ML ROUGE DE CADMIUM ROW</v>
          </cell>
          <cell r="D1074">
            <v>25</v>
          </cell>
          <cell r="E1074" t="str">
            <v>50946082</v>
          </cell>
          <cell r="F1074" t="str">
            <v>0605094</v>
          </cell>
          <cell r="G1074" t="str">
            <v>WN DES GCH 14ML RGE DE CAD ROW</v>
          </cell>
          <cell r="H1074" t="str">
            <v>W&amp;N DESIGNERS GOUACHE 14ML CAD RED ROW</v>
          </cell>
          <cell r="I1074" t="str">
            <v>WN DEG 14ML CAD RED ROW        SP</v>
          </cell>
          <cell r="J1074">
            <v>8.98</v>
          </cell>
          <cell r="K1074">
            <v>9.16</v>
          </cell>
        </row>
        <row r="1075">
          <cell r="A1075" t="str">
            <v>884955063002</v>
          </cell>
          <cell r="B1075" t="str">
            <v>0605898</v>
          </cell>
          <cell r="C1075" t="str">
            <v>W&amp;N DESIGNERS GOUACHE 14ML TB CITRON SANS CADMIUM</v>
          </cell>
          <cell r="D1075">
            <v>25</v>
          </cell>
          <cell r="E1075"/>
          <cell r="F1075"/>
          <cell r="G1075" t="str">
            <v>WN DES GCH 14ML CITRON S/CAD</v>
          </cell>
          <cell r="H1075" t="str">
            <v>W&amp;N DESIGNERS GOUACHE 14ML  CADMIUM-FREE LEMON</v>
          </cell>
          <cell r="I1075" t="str">
            <v>WN DES GCH 14ML CAD FR LEM</v>
          </cell>
          <cell r="J1075">
            <v>8.98</v>
          </cell>
          <cell r="K1075">
            <v>9.16</v>
          </cell>
        </row>
        <row r="1076">
          <cell r="A1076" t="str">
            <v>884955069462</v>
          </cell>
          <cell r="B1076" t="str">
            <v>0605903</v>
          </cell>
          <cell r="C1076" t="str">
            <v>W&amp;N DESIGNERS GOUACHE 14ML TB ECARLATE SANS CADMIUM</v>
          </cell>
          <cell r="D1076">
            <v>25</v>
          </cell>
          <cell r="E1076"/>
          <cell r="F1076"/>
          <cell r="G1076" t="str">
            <v>WN DES GCH 14ML ECARLATE S/CAD</v>
          </cell>
          <cell r="H1076" t="str">
            <v>W&amp;N DESIGNERS GOUACHE 14ML  CADMIUM-FREE SCARLET</v>
          </cell>
          <cell r="I1076" t="str">
            <v>WN DES GCH 14ML CAD FR SCA     SP</v>
          </cell>
          <cell r="J1076">
            <v>8.98</v>
          </cell>
          <cell r="K1076">
            <v>9.16</v>
          </cell>
        </row>
        <row r="1077">
          <cell r="A1077" t="str">
            <v>884955063026</v>
          </cell>
          <cell r="B1077" t="str">
            <v>0605891</v>
          </cell>
          <cell r="C1077" t="str">
            <v>W&amp;N DESIGNERS GOUACHE 14ML TB JAUNE FONCE SANS CADMIUM</v>
          </cell>
          <cell r="D1077">
            <v>25</v>
          </cell>
          <cell r="E1077"/>
          <cell r="F1077"/>
          <cell r="G1077" t="str">
            <v>WN DES GCH 14ML JNE FON S/CAD</v>
          </cell>
          <cell r="H1077" t="str">
            <v>W&amp;N DESIGNERS GOUACHE 14ML  CADMIUM-FREE YELLOW DEEP</v>
          </cell>
          <cell r="I1077" t="str">
            <v>WN DES GCH 14ML CAD FR YEL DP</v>
          </cell>
          <cell r="J1077">
            <v>8.98</v>
          </cell>
          <cell r="K1077">
            <v>9.16</v>
          </cell>
        </row>
        <row r="1078">
          <cell r="A1078" t="str">
            <v>884955063019</v>
          </cell>
          <cell r="B1078" t="str">
            <v>0605907</v>
          </cell>
          <cell r="C1078" t="str">
            <v>W&amp;N DESIGNERS GOUACHE 14ML TB JAUNE PALE SANS CADMIUM</v>
          </cell>
          <cell r="D1078">
            <v>25</v>
          </cell>
          <cell r="E1078"/>
          <cell r="F1078"/>
          <cell r="G1078" t="str">
            <v>WN DES GCH 14ML JNE PAL S/CAD</v>
          </cell>
          <cell r="H1078" t="str">
            <v>W&amp;N DESIGNERS GOUACHE 14ML  CADMIUM-FREE YELLOW PALE</v>
          </cell>
          <cell r="I1078" t="str">
            <v>WN DES GCH 14ML CAD FR YEL PL</v>
          </cell>
          <cell r="J1078">
            <v>8.98</v>
          </cell>
          <cell r="K1078">
            <v>9.16</v>
          </cell>
        </row>
        <row r="1079">
          <cell r="A1079" t="str">
            <v>884955063033</v>
          </cell>
          <cell r="B1079" t="str">
            <v>0605890</v>
          </cell>
          <cell r="C1079" t="str">
            <v>W&amp;N DESIGNERS GOUACHE 14ML TB JAUNE SANS CADMIUM</v>
          </cell>
          <cell r="D1079">
            <v>25</v>
          </cell>
          <cell r="E1079"/>
          <cell r="F1079"/>
          <cell r="G1079" t="str">
            <v>WN DES GCH 14ML JAUNE S/CAD</v>
          </cell>
          <cell r="H1079" t="str">
            <v>W&amp;N DESIGNERS GOUACHE 14ML  CADMIUM-FREE YELLOW</v>
          </cell>
          <cell r="I1079" t="str">
            <v>WN DES GCH 14ML CAD FR YEL</v>
          </cell>
          <cell r="J1079">
            <v>8.98</v>
          </cell>
          <cell r="K1079">
            <v>9.16</v>
          </cell>
        </row>
        <row r="1080">
          <cell r="A1080" t="str">
            <v>884955063040</v>
          </cell>
          <cell r="B1080" t="str">
            <v>0605899</v>
          </cell>
          <cell r="C1080" t="str">
            <v>W&amp;N DESIGNERS GOUACHE 14ML TB ORANGE SANS CADMIUM</v>
          </cell>
          <cell r="D1080">
            <v>25</v>
          </cell>
          <cell r="E1080"/>
          <cell r="F1080"/>
          <cell r="G1080" t="str">
            <v>WN DES GCH 14ML ORANGE S/CAD</v>
          </cell>
          <cell r="H1080" t="str">
            <v>W&amp;N DESIGNERS GOUACHE 14ML  CADMIUM-FREE ORANGE</v>
          </cell>
          <cell r="I1080" t="str">
            <v>WN DES GCH 14ML CAD FR ORA</v>
          </cell>
          <cell r="J1080">
            <v>8.98</v>
          </cell>
          <cell r="K1080">
            <v>9.16</v>
          </cell>
        </row>
        <row r="1081">
          <cell r="A1081" t="str">
            <v>884955063057</v>
          </cell>
          <cell r="B1081" t="str">
            <v>0605901</v>
          </cell>
          <cell r="C1081" t="str">
            <v>W&amp;N DESIGNERS GOUACHE 14ML TB ROUGE SANS CADMIUM</v>
          </cell>
          <cell r="D1081">
            <v>25</v>
          </cell>
          <cell r="E1081"/>
          <cell r="F1081"/>
          <cell r="G1081" t="str">
            <v>WN DES GCH 14ML ROUGE S/CAD</v>
          </cell>
          <cell r="H1081" t="str">
            <v>W&amp;N DESIGNERS GOUACHE 14ML  CADMIUM-FREE RED</v>
          </cell>
          <cell r="I1081" t="str">
            <v>WN DES GCH 14ML CAD FR RED</v>
          </cell>
          <cell r="J1081">
            <v>8.98</v>
          </cell>
          <cell r="K1081">
            <v>9.16</v>
          </cell>
        </row>
        <row r="1082">
          <cell r="A1082" t="str">
            <v>884955089149</v>
          </cell>
          <cell r="B1082" t="str">
            <v>8840473</v>
          </cell>
          <cell r="C1082" t="str">
            <v>W&amp;N DESIGNERS GOUACHE 14ML TURQUOISE DE COBALT CLAIR ROW</v>
          </cell>
          <cell r="D1082">
            <v>25</v>
          </cell>
          <cell r="E1082" t="str">
            <v>50946181</v>
          </cell>
          <cell r="F1082" t="str">
            <v>0605191</v>
          </cell>
          <cell r="G1082" t="str">
            <v>WN DES GCH 14MLTURQ COB CL ROW</v>
          </cell>
          <cell r="H1082" t="str">
            <v>W&amp;N DESIGNERS GOUACHE 14ML COB TURQ LT ROW</v>
          </cell>
          <cell r="I1082" t="str">
            <v>WN DEG 14ML COB TURQ LT ROW    SP</v>
          </cell>
          <cell r="J1082">
            <v>8.98</v>
          </cell>
          <cell r="K1082">
            <v>9.16</v>
          </cell>
        </row>
        <row r="1083">
          <cell r="A1083" t="str">
            <v>884955096918</v>
          </cell>
          <cell r="B1083" t="str">
            <v>8840584</v>
          </cell>
          <cell r="C1083" t="str">
            <v>W&amp;N DESIGNERS GOUACHE 14ML BLEU CERULEUM ROW</v>
          </cell>
          <cell r="D1083">
            <v>25</v>
          </cell>
          <cell r="E1083" t="str">
            <v>50947768</v>
          </cell>
          <cell r="F1083" t="str">
            <v>0605137</v>
          </cell>
          <cell r="G1083" t="str">
            <v>WN DES GCH 14ML BLEU CERUL ROW</v>
          </cell>
          <cell r="H1083" t="str">
            <v>W&amp;N DESIGNERS GOUACHE 14ML CERULEAN BLUE ROW</v>
          </cell>
          <cell r="I1083" t="str">
            <v>WN DEG 14ML CERULEAN BLUE ROW  SP</v>
          </cell>
          <cell r="J1083">
            <v>8.98</v>
          </cell>
          <cell r="K1083">
            <v>9.16</v>
          </cell>
        </row>
        <row r="1084">
          <cell r="A1084" t="str">
            <v>50947157</v>
          </cell>
          <cell r="B1084" t="str">
            <v>0614512</v>
          </cell>
          <cell r="C1084" t="str">
            <v>W&amp;N DESIGNERS GOUACHE 37ML BLANC PERMANENT</v>
          </cell>
          <cell r="D1084">
            <v>25</v>
          </cell>
          <cell r="E1084"/>
          <cell r="F1084"/>
          <cell r="G1084" t="str">
            <v>WN DES GCH 37ML BLANC PERM</v>
          </cell>
          <cell r="H1084" t="str">
            <v>W&amp;N DESIGNERS GOUACHE 37ML PERM WHITE</v>
          </cell>
          <cell r="I1084" t="str">
            <v>WN DEG 37ML PERM WHITE</v>
          </cell>
          <cell r="J1084">
            <v>8.08</v>
          </cell>
          <cell r="K1084">
            <v>8.24</v>
          </cell>
        </row>
        <row r="1085">
          <cell r="A1085" t="str">
            <v>50947164</v>
          </cell>
          <cell r="B1085" t="str">
            <v>0614337</v>
          </cell>
          <cell r="C1085" t="str">
            <v>W&amp;N DESIGNERS GOUACHE 37ML NOIR DE FUMEE</v>
          </cell>
          <cell r="D1085">
            <v>25</v>
          </cell>
          <cell r="E1085"/>
          <cell r="F1085"/>
          <cell r="G1085" t="str">
            <v>WN DES GCH 37ML NOIR DE FUMEE</v>
          </cell>
          <cell r="H1085" t="str">
            <v>W&amp;N DESIGNERS GOUACHE 37ML LAMP BLACK</v>
          </cell>
          <cell r="I1085" t="str">
            <v>WN DEG 37ML LAMP BLACK</v>
          </cell>
          <cell r="J1085">
            <v>8.08</v>
          </cell>
          <cell r="K1085">
            <v>8.24</v>
          </cell>
        </row>
        <row r="1086">
          <cell r="A1086" t="str">
            <v>884955089231</v>
          </cell>
          <cell r="B1086" t="str">
            <v>8840482</v>
          </cell>
          <cell r="C1086" t="str">
            <v>W&amp;N DESIGNERS GOUACHE 37ML NOIR DE JAIS ROW</v>
          </cell>
          <cell r="D1086">
            <v>25</v>
          </cell>
          <cell r="E1086" t="str">
            <v>50947171</v>
          </cell>
          <cell r="F1086" t="str">
            <v>0614335</v>
          </cell>
          <cell r="G1086" t="str">
            <v>WN DES GCH 37ML NOIR JAIS ROW</v>
          </cell>
          <cell r="H1086" t="str">
            <v>W&amp;N DESIGNERS GOUACHE 37ML JET BLACK ROW</v>
          </cell>
          <cell r="I1086" t="str">
            <v>WN DEG 37ML JET BLACK ROW      SP</v>
          </cell>
          <cell r="J1086">
            <v>8.08</v>
          </cell>
          <cell r="K1086">
            <v>8.24</v>
          </cell>
        </row>
        <row r="1087">
          <cell r="A1087" t="str">
            <v>884955096994</v>
          </cell>
          <cell r="B1087" t="str">
            <v>8840592</v>
          </cell>
          <cell r="C1087" t="str">
            <v>W&amp;N DESIGNERS GOUACHE 37ML BLANC DE ZINC ROW</v>
          </cell>
          <cell r="D1087">
            <v>25</v>
          </cell>
          <cell r="E1087" t="str">
            <v>50947140</v>
          </cell>
          <cell r="F1087" t="str">
            <v>0614748</v>
          </cell>
          <cell r="G1087" t="str">
            <v>WN DES GCH 37ML BLANC ZINC ROW</v>
          </cell>
          <cell r="H1087" t="str">
            <v>W&amp;N DESIGNERS GOUACHE 37ML ZINC WHITE ROW</v>
          </cell>
          <cell r="I1087" t="str">
            <v>WN DEG 37ML ZINC WHITE ROW     SP</v>
          </cell>
          <cell r="J1087">
            <v>8.08</v>
          </cell>
          <cell r="K1087">
            <v>8.24</v>
          </cell>
        </row>
        <row r="1088">
          <cell r="A1088" t="str">
            <v>884955096932</v>
          </cell>
          <cell r="B1088" t="str">
            <v>8840586</v>
          </cell>
          <cell r="C1088" t="str">
            <v>W&amp;N DESIGNERS GOUACHE 37ML NOIR DIVOIRE ROW</v>
          </cell>
          <cell r="D1088">
            <v>25</v>
          </cell>
          <cell r="E1088" t="str">
            <v>50947188</v>
          </cell>
          <cell r="F1088" t="str">
            <v>0614331</v>
          </cell>
          <cell r="G1088" t="str">
            <v>WN DES GCH 37ML NOIR IVOI ROW</v>
          </cell>
          <cell r="H1088" t="str">
            <v>W&amp;N DESIGNERS GOUACHE 37ML IVORY BLACK ROW</v>
          </cell>
          <cell r="I1088" t="str">
            <v>WN DEG 37ML IVORY BLACK ROW    SP</v>
          </cell>
          <cell r="J1088">
            <v>8.08</v>
          </cell>
          <cell r="K1088">
            <v>8.24</v>
          </cell>
        </row>
        <row r="1089">
          <cell r="A1089" t="str">
            <v>094376885637</v>
          </cell>
          <cell r="B1089" t="str">
            <v>0690174</v>
          </cell>
          <cell r="C1089" t="str">
            <v>W&amp;N DESIGNERS GOUACHE SET 6X14ML COULEUR PRIMAIRE</v>
          </cell>
          <cell r="D1089">
            <v>25</v>
          </cell>
          <cell r="E1089"/>
          <cell r="F1089"/>
          <cell r="G1089" t="str">
            <v>WN DES GCH 6X14ML CLR PRIM</v>
          </cell>
          <cell r="H1089" t="str">
            <v>W&amp;N DES GOUACHE PRIMARY SET</v>
          </cell>
          <cell r="I1089" t="str">
            <v>WN DEG PRIMARY SET 96</v>
          </cell>
          <cell r="J1089">
            <v>19.190000000000001</v>
          </cell>
          <cell r="K1089">
            <v>19.57</v>
          </cell>
        </row>
        <row r="1090">
          <cell r="A1090" t="str">
            <v>094376885620</v>
          </cell>
          <cell r="B1090" t="str">
            <v>0690173</v>
          </cell>
          <cell r="C1090" t="str">
            <v>W&amp;N DESIGNERS GOUACHE SET DEBUTANT 14MLX10 TUBES</v>
          </cell>
          <cell r="D1090">
            <v>25</v>
          </cell>
          <cell r="E1090"/>
          <cell r="F1090"/>
          <cell r="G1090" t="str">
            <v>WN DES GCH DEBUTANT 14MLX10</v>
          </cell>
          <cell r="H1090" t="str">
            <v>W&amp;N DES GOUACHE INTRO SET</v>
          </cell>
          <cell r="I1090" t="str">
            <v>WN DEG INTRO SET 96</v>
          </cell>
          <cell r="J1090">
            <v>31.64</v>
          </cell>
          <cell r="K1090">
            <v>32.270000000000003</v>
          </cell>
        </row>
        <row r="1091">
          <cell r="A1091" t="str">
            <v>884955080184</v>
          </cell>
          <cell r="B1091" t="str">
            <v>0890001</v>
          </cell>
          <cell r="C1091" t="str">
            <v>W&amp;N DESIGNERS GOUACHE 10X12ML SET INITIATION</v>
          </cell>
          <cell r="D1091">
            <v>25</v>
          </cell>
          <cell r="E1091"/>
          <cell r="F1091"/>
          <cell r="G1091" t="str">
            <v>WN DES GCH 10X12ML SET INITIAT</v>
          </cell>
          <cell r="H1091" t="str">
            <v>W&amp;N GOUACHE BEGINNERS SET 10X12ML</v>
          </cell>
          <cell r="I1091" t="str">
            <v>WN GCH CLR 10X12ML ACCESS SET  SP</v>
          </cell>
          <cell r="J1091">
            <v>11.89</v>
          </cell>
          <cell r="K1091">
            <v>12.13</v>
          </cell>
        </row>
        <row r="1092">
          <cell r="A1092" t="str">
            <v>884955082706</v>
          </cell>
          <cell r="B1092" t="str">
            <v>7003156</v>
          </cell>
          <cell r="C1092" t="str">
            <v>W&amp;N PRO WATERCOLOUR HP BOITE VOYAGE VIDE</v>
          </cell>
          <cell r="D1092">
            <v>26</v>
          </cell>
          <cell r="E1092"/>
          <cell r="F1092"/>
          <cell r="G1092" t="str">
            <v>WN PWC HP BOITE VOYAGE VIDE</v>
          </cell>
          <cell r="H1092" t="str">
            <v>W&amp;N PROFESSIONAL WATERCOLOUR HP EMPTY TRAVEL TIN</v>
          </cell>
          <cell r="I1092" t="str">
            <v>WN PWC HP EMPT TRAVEL TIN      SP</v>
          </cell>
          <cell r="J1092">
            <v>10.9</v>
          </cell>
          <cell r="K1092">
            <v>11.23</v>
          </cell>
        </row>
        <row r="1093">
          <cell r="A1093" t="str">
            <v>50902088</v>
          </cell>
          <cell r="B1093" t="str">
            <v>0105004</v>
          </cell>
          <cell r="C1093" t="str">
            <v>W&amp;N PRO WATERCOLOUR 14ML 004 ALIZARINE CRAMOISIE</v>
          </cell>
          <cell r="D1093">
            <v>26</v>
          </cell>
          <cell r="E1093"/>
          <cell r="F1093"/>
          <cell r="G1093" t="str">
            <v>WN PWC 14ML 004 ALIZ CRAMOISIE</v>
          </cell>
          <cell r="H1093" t="str">
            <v>W&amp;N PROFESSIONAL WATERCOLOUR 14ML ALIZ CRIMSON</v>
          </cell>
          <cell r="I1093" t="str">
            <v>WN ALIZ CRIMSON-PWC-14ML</v>
          </cell>
          <cell r="J1093">
            <v>7.78</v>
          </cell>
          <cell r="K1093">
            <v>7.78</v>
          </cell>
        </row>
        <row r="1094">
          <cell r="A1094" t="str">
            <v>50902095</v>
          </cell>
          <cell r="B1094" t="str">
            <v>0105010</v>
          </cell>
          <cell r="C1094" t="str">
            <v>W&amp;N PRO WATERCOLOUR 14ML 010 BLEU ANVERS</v>
          </cell>
          <cell r="D1094">
            <v>26</v>
          </cell>
          <cell r="E1094"/>
          <cell r="F1094"/>
          <cell r="G1094" t="str">
            <v>WN PWC 14ML 010 BLEU ANVERS</v>
          </cell>
          <cell r="H1094" t="str">
            <v>W&amp;N PROFESSIONAL WATERCOLOUR 14ML ANTWERP BLUE</v>
          </cell>
          <cell r="I1094" t="str">
            <v>WN PWC 14ML ANTWERP BLUE</v>
          </cell>
          <cell r="J1094">
            <v>7.78</v>
          </cell>
          <cell r="K1094">
            <v>7.78</v>
          </cell>
        </row>
        <row r="1095">
          <cell r="A1095" t="str">
            <v>884955089514</v>
          </cell>
          <cell r="B1095" t="str">
            <v>8840502</v>
          </cell>
          <cell r="C1095" t="str">
            <v>W&amp;N PRO WATERCOLOUR 14ML 056 GARANCE BRUNE ROW</v>
          </cell>
          <cell r="D1095">
            <v>26</v>
          </cell>
          <cell r="E1095" t="str">
            <v>50694327</v>
          </cell>
          <cell r="F1095" t="str">
            <v>0105056</v>
          </cell>
          <cell r="G1095" t="str">
            <v>WN PWC 14ML 056 GARAN BRUN ROW</v>
          </cell>
          <cell r="H1095" t="str">
            <v>W&amp;N PROFESSIONAL WATERCOLOUR 14ML BROW&amp;N MADDER ROW</v>
          </cell>
          <cell r="I1095" t="str">
            <v>WN PWC 14ML BROWN MADDER ROW   SP</v>
          </cell>
          <cell r="J1095">
            <v>7.78</v>
          </cell>
          <cell r="K1095">
            <v>7.78</v>
          </cell>
        </row>
        <row r="1096">
          <cell r="A1096" t="str">
            <v>50041626</v>
          </cell>
          <cell r="B1096" t="str">
            <v>0105059</v>
          </cell>
          <cell r="C1096" t="str">
            <v>W&amp;N PRO WATERCOLOUR 14ML 059 OCRE BRUNE</v>
          </cell>
          <cell r="D1096">
            <v>26</v>
          </cell>
          <cell r="E1096"/>
          <cell r="F1096"/>
          <cell r="G1096" t="str">
            <v>WN PWC 14ML 059 OCRE BRUNE</v>
          </cell>
          <cell r="H1096" t="str">
            <v>W&amp;N PROFESSIONAL WATERCOLOUR 14ML BROW&amp;N OCHRE</v>
          </cell>
          <cell r="I1096" t="str">
            <v>WN PWC 14ML BROWN OCHRE</v>
          </cell>
          <cell r="J1096">
            <v>7.78</v>
          </cell>
          <cell r="K1096">
            <v>7.78</v>
          </cell>
        </row>
        <row r="1097">
          <cell r="A1097" t="str">
            <v>50902156</v>
          </cell>
          <cell r="B1097" t="str">
            <v>0105074</v>
          </cell>
          <cell r="C1097" t="str">
            <v>W&amp;N PRO WATERCOLOUR 14ML 074 TERRE DE SIENNE BRULEE</v>
          </cell>
          <cell r="D1097">
            <v>26</v>
          </cell>
          <cell r="E1097"/>
          <cell r="F1097"/>
          <cell r="G1097" t="str">
            <v>WN PWC 14ML 074 T S B</v>
          </cell>
          <cell r="H1097" t="str">
            <v>W&amp;N PROFESSIONAL WATERCOLOUR 14ML BURNT SIENNA</v>
          </cell>
          <cell r="I1097" t="str">
            <v>WN PWC 14ML BURNT SIENNA</v>
          </cell>
          <cell r="J1097">
            <v>7.78</v>
          </cell>
          <cell r="K1097">
            <v>7.78</v>
          </cell>
        </row>
        <row r="1098">
          <cell r="A1098" t="str">
            <v>50902163</v>
          </cell>
          <cell r="B1098" t="str">
            <v>0105076</v>
          </cell>
          <cell r="C1098" t="str">
            <v>W&amp;N PRO WATERCOLOUR 14ML 076 TERRE D'OMBRE BRULEE</v>
          </cell>
          <cell r="D1098">
            <v>26</v>
          </cell>
          <cell r="E1098"/>
          <cell r="F1098"/>
          <cell r="G1098" t="str">
            <v>WN PWC 14ML 076 T O B</v>
          </cell>
          <cell r="H1098" t="str">
            <v>W&amp;N PROFESSIONAL WATERCOLOUR 14ML BURNT UMBER</v>
          </cell>
          <cell r="I1098" t="str">
            <v>WN PWC 14ML BURNT UMBER</v>
          </cell>
          <cell r="J1098">
            <v>7.78</v>
          </cell>
          <cell r="K1098">
            <v>7.78</v>
          </cell>
        </row>
        <row r="1099">
          <cell r="A1099" t="str">
            <v>884955089637</v>
          </cell>
          <cell r="B1099" t="str">
            <v>8840514</v>
          </cell>
          <cell r="C1099" t="str">
            <v>W&amp;N PRO WATERCOLOUR 14ML 150 BLANC DE CHINE ROW</v>
          </cell>
          <cell r="D1099">
            <v>26</v>
          </cell>
          <cell r="E1099" t="str">
            <v>50902286</v>
          </cell>
          <cell r="F1099" t="str">
            <v>0105150</v>
          </cell>
          <cell r="G1099" t="str">
            <v>WN PWC 14ML 150 BLANC CHIN ROW</v>
          </cell>
          <cell r="H1099" t="str">
            <v>W&amp;N PROFESSIONAL WATERCOLOUR 14ML CHIN.WH ROW</v>
          </cell>
          <cell r="I1099" t="str">
            <v>WN PWC 14ML CHIN.WH ROW        SP</v>
          </cell>
          <cell r="J1099">
            <v>7.78</v>
          </cell>
          <cell r="K1099">
            <v>7.78</v>
          </cell>
        </row>
        <row r="1100">
          <cell r="A1100" t="str">
            <v>50902392</v>
          </cell>
          <cell r="B1100" t="str">
            <v>0105217</v>
          </cell>
          <cell r="C1100" t="str">
            <v>W&amp;N PRO WATERCOLOUR 14ML 217 GRIS DAVY</v>
          </cell>
          <cell r="D1100">
            <v>26</v>
          </cell>
          <cell r="E1100"/>
          <cell r="F1100"/>
          <cell r="G1100" t="str">
            <v>WN PWC 14ML 217 GRIS DAVY</v>
          </cell>
          <cell r="H1100" t="str">
            <v>W&amp;N PROFESSIONAL WATERCOLOUR 14ML DAVYS GRAY</v>
          </cell>
          <cell r="I1100" t="str">
            <v>WN PWC 14ML DAVYS GRAY</v>
          </cell>
          <cell r="J1100">
            <v>7.78</v>
          </cell>
          <cell r="K1100">
            <v>7.78</v>
          </cell>
        </row>
        <row r="1101">
          <cell r="A1101" t="str">
            <v>50902422</v>
          </cell>
          <cell r="B1101" t="str">
            <v>0105267</v>
          </cell>
          <cell r="C1101" t="str">
            <v>W&amp;N PRO WATERCOLOUR 14ML 267 GOMME GUTTE</v>
          </cell>
          <cell r="D1101">
            <v>26</v>
          </cell>
          <cell r="E1101"/>
          <cell r="F1101"/>
          <cell r="G1101" t="str">
            <v>WN PWC 14ML 267 GOMME GUTTE</v>
          </cell>
          <cell r="H1101" t="str">
            <v>W&amp;N PROFESSIONAL WATERCOLOUR 14ML GAM NEW NY-0105</v>
          </cell>
          <cell r="I1101" t="str">
            <v>WN PWC 14ML GAM NEW NY-0105</v>
          </cell>
          <cell r="J1101">
            <v>7.78</v>
          </cell>
          <cell r="K1101">
            <v>7.78</v>
          </cell>
        </row>
        <row r="1102">
          <cell r="A1102" t="str">
            <v>50694396</v>
          </cell>
          <cell r="B1102" t="str">
            <v>0105311</v>
          </cell>
          <cell r="C1102" t="str">
            <v>W&amp;N PRO WATERCOLOUR 14ML 311 VERT DE HOOKER</v>
          </cell>
          <cell r="D1102">
            <v>26</v>
          </cell>
          <cell r="E1102"/>
          <cell r="F1102"/>
          <cell r="G1102" t="str">
            <v>WN PWC 14ML 311 VERT HOOKER</v>
          </cell>
          <cell r="H1102" t="str">
            <v>W&amp;N PROFESSIONAL WATERCOLOUR 14ML HOOKERS GREEN</v>
          </cell>
          <cell r="I1102" t="str">
            <v>WN PWC 14ML HOOKERS GREEN</v>
          </cell>
          <cell r="J1102">
            <v>7.78</v>
          </cell>
          <cell r="K1102">
            <v>7.78</v>
          </cell>
        </row>
        <row r="1103">
          <cell r="A1103" t="str">
            <v>50902453</v>
          </cell>
          <cell r="B1103" t="str">
            <v>0105317</v>
          </cell>
          <cell r="C1103" t="str">
            <v>W&amp;N PRO WATERCOLOUR 14ML 317 ROUGE INDIEN</v>
          </cell>
          <cell r="D1103">
            <v>26</v>
          </cell>
          <cell r="E1103"/>
          <cell r="F1103"/>
          <cell r="G1103" t="str">
            <v>WN PWC 14ML 317 RGE INDIEN</v>
          </cell>
          <cell r="H1103" t="str">
            <v>W&amp;N PROFESSIONAL WATERCOLOUR 14ML INDIAN RED</v>
          </cell>
          <cell r="I1103" t="str">
            <v>WN PWC 14ML INDIAN RED</v>
          </cell>
          <cell r="J1103">
            <v>7.78</v>
          </cell>
          <cell r="K1103">
            <v>7.78</v>
          </cell>
        </row>
        <row r="1104">
          <cell r="A1104" t="str">
            <v>50902460</v>
          </cell>
          <cell r="B1104" t="str">
            <v>0105319</v>
          </cell>
          <cell r="C1104" t="str">
            <v>W&amp;N PRO WATERCOLOUR 14ML 319 JAUNE INDIEN</v>
          </cell>
          <cell r="D1104">
            <v>26</v>
          </cell>
          <cell r="E1104"/>
          <cell r="F1104"/>
          <cell r="G1104" t="str">
            <v>WN PWC 14ML 319 JNE INDIEN</v>
          </cell>
          <cell r="H1104" t="str">
            <v>W&amp;N PROFESSIONAL WATERCOLOUR 14ML IND YEL NY-0105</v>
          </cell>
          <cell r="I1104" t="str">
            <v>WN PWC 14ML IND YEL NY-0105</v>
          </cell>
          <cell r="J1104">
            <v>7.78</v>
          </cell>
          <cell r="K1104">
            <v>7.78</v>
          </cell>
        </row>
        <row r="1105">
          <cell r="A1105" t="str">
            <v>50902477</v>
          </cell>
          <cell r="B1105" t="str">
            <v>0105322</v>
          </cell>
          <cell r="C1105" t="str">
            <v>W&amp;N PRO WATERCOLOUR 14ML 322 INDIGO</v>
          </cell>
          <cell r="D1105">
            <v>26</v>
          </cell>
          <cell r="E1105"/>
          <cell r="F1105"/>
          <cell r="G1105" t="str">
            <v>WN PWC 14ML 322 INDIGO</v>
          </cell>
          <cell r="H1105" t="str">
            <v>W&amp;N PROFESSIONAL WATERCOLOUR 14ML INDIGO</v>
          </cell>
          <cell r="I1105" t="str">
            <v>WN PWC 14ML INDIGO</v>
          </cell>
          <cell r="J1105">
            <v>7.78</v>
          </cell>
          <cell r="K1105">
            <v>7.78</v>
          </cell>
        </row>
        <row r="1106">
          <cell r="A1106" t="str">
            <v>50902484</v>
          </cell>
          <cell r="B1106" t="str">
            <v>0105331</v>
          </cell>
          <cell r="C1106" t="str">
            <v>W&amp;N PRO WATERCOLOUR 14ML 331 NOIR IVOIRE</v>
          </cell>
          <cell r="D1106">
            <v>26</v>
          </cell>
          <cell r="E1106"/>
          <cell r="F1106"/>
          <cell r="G1106" t="str">
            <v>WN PWC 14ML 331 NOIR DIVOIRE</v>
          </cell>
          <cell r="H1106" t="str">
            <v>W&amp;N PROFESSIONAL WATERCOLOUR 14ML IVORY BLACK</v>
          </cell>
          <cell r="I1106" t="str">
            <v>WN PWC 14ML IVORY BLACK</v>
          </cell>
          <cell r="J1106">
            <v>7.78</v>
          </cell>
          <cell r="K1106">
            <v>7.78</v>
          </cell>
        </row>
        <row r="1107">
          <cell r="A1107" t="str">
            <v>50902491</v>
          </cell>
          <cell r="B1107" t="str">
            <v>0105337</v>
          </cell>
          <cell r="C1107" t="str">
            <v>W&amp;N PRO WATERCOLOUR 14ML 337 NOIR FUMEE</v>
          </cell>
          <cell r="D1107">
            <v>26</v>
          </cell>
          <cell r="E1107"/>
          <cell r="F1107"/>
          <cell r="G1107" t="str">
            <v>WN PWC 14ML 337 NOIR FUMEE</v>
          </cell>
          <cell r="H1107" t="str">
            <v>W&amp;N PROFESSIONAL WATERCOLOUR 14ML LAMP BLACK</v>
          </cell>
          <cell r="I1107" t="str">
            <v>WN PWC 14ML LAMP BLACK</v>
          </cell>
          <cell r="J1107">
            <v>7.78</v>
          </cell>
          <cell r="K1107">
            <v>7.78</v>
          </cell>
        </row>
        <row r="1108">
          <cell r="A1108" t="str">
            <v>50902514</v>
          </cell>
          <cell r="B1108" t="str">
            <v>0105362</v>
          </cell>
          <cell r="C1108" t="str">
            <v>W&amp;N PRO WATERCOLOUR 14ML 362 ROUGE CLAIR</v>
          </cell>
          <cell r="D1108">
            <v>26</v>
          </cell>
          <cell r="E1108"/>
          <cell r="F1108"/>
          <cell r="G1108" t="str">
            <v>WN PWC 14ML 362 RGE CLAIR</v>
          </cell>
          <cell r="H1108" t="str">
            <v>W&amp;N PROFESSIONAL WATERCOLOUR 14ML LIGHT RED</v>
          </cell>
          <cell r="I1108" t="str">
            <v>WN PWC 14ML LIGHT RED</v>
          </cell>
          <cell r="J1108">
            <v>7.78</v>
          </cell>
          <cell r="K1108">
            <v>7.78</v>
          </cell>
        </row>
        <row r="1109">
          <cell r="A1109" t="str">
            <v>50041633</v>
          </cell>
          <cell r="B1109" t="str">
            <v>0105381</v>
          </cell>
          <cell r="C1109" t="str">
            <v>W&amp;N PRO WATERCOLOUR 14ML 381 BRUN MAGNESIUM</v>
          </cell>
          <cell r="D1109">
            <v>26</v>
          </cell>
          <cell r="E1109"/>
          <cell r="F1109"/>
          <cell r="G1109" t="str">
            <v>WN PWC 14ML 381 BRUN MAGNESIUM</v>
          </cell>
          <cell r="H1109" t="str">
            <v>W&amp;N PROFESSIONAL WATERCOLOUR 14ML MAGNESIU BRN</v>
          </cell>
          <cell r="I1109" t="str">
            <v>WN PWC 14ML MAGNESIU BRN</v>
          </cell>
          <cell r="J1109">
            <v>7.78</v>
          </cell>
          <cell r="K1109">
            <v>7.78</v>
          </cell>
        </row>
        <row r="1110">
          <cell r="A1110" t="str">
            <v>50041657</v>
          </cell>
          <cell r="B1110" t="str">
            <v>0105386</v>
          </cell>
          <cell r="C1110" t="str">
            <v>W&amp;N PRO WATERCOLOUR 14ML 386 NOIR DE MARS</v>
          </cell>
          <cell r="D1110">
            <v>26</v>
          </cell>
          <cell r="E1110"/>
          <cell r="F1110"/>
          <cell r="G1110" t="str">
            <v>WN PWC 14ML 386 NOIR DE MARS</v>
          </cell>
          <cell r="H1110" t="str">
            <v>W&amp;N PROFESSIONAL WATERCOLOUR 14ML MARS BLACK</v>
          </cell>
          <cell r="I1110" t="str">
            <v>WN PWC 14ML MARS BLACK</v>
          </cell>
          <cell r="J1110">
            <v>7.78</v>
          </cell>
          <cell r="K1110">
            <v>7.78</v>
          </cell>
        </row>
        <row r="1111">
          <cell r="A1111" t="str">
            <v>50902545</v>
          </cell>
          <cell r="B1111" t="str">
            <v>0105422</v>
          </cell>
          <cell r="C1111" t="str">
            <v>W&amp;N PRO WATERCOLOUR 14ML 422 JAUNE DE NAPLES</v>
          </cell>
          <cell r="D1111">
            <v>26</v>
          </cell>
          <cell r="E1111"/>
          <cell r="F1111"/>
          <cell r="G1111" t="str">
            <v>WN PWC 14ML 422 JNE DE NAPLES</v>
          </cell>
          <cell r="H1111" t="str">
            <v>W&amp;N PROFESSIONAL WATERCOLOUR 14ML NAPLES YELLOW</v>
          </cell>
          <cell r="I1111" t="str">
            <v>WN PWC 14ML NAPLES YELLOW</v>
          </cell>
          <cell r="J1111">
            <v>7.78</v>
          </cell>
          <cell r="K1111">
            <v>7.78</v>
          </cell>
        </row>
        <row r="1112">
          <cell r="A1112" t="str">
            <v>50694426</v>
          </cell>
          <cell r="B1112" t="str">
            <v>0105425</v>
          </cell>
          <cell r="C1112" t="str">
            <v>W&amp;N PRO WATERCOLOUR 14ML 425 JAUNE DE NAPLES FONCE</v>
          </cell>
          <cell r="D1112">
            <v>26</v>
          </cell>
          <cell r="E1112"/>
          <cell r="F1112"/>
          <cell r="G1112" t="str">
            <v>WN PWC 14ML 425 JNE NAPLES FC</v>
          </cell>
          <cell r="H1112" t="str">
            <v>W&amp;N PROFESSIONAL WATERCOLOUR 14ML NAPLES YELL DP</v>
          </cell>
          <cell r="I1112" t="str">
            <v>WN PWC 14ML NAPLES YELL DP</v>
          </cell>
          <cell r="J1112">
            <v>7.78</v>
          </cell>
          <cell r="K1112">
            <v>7.78</v>
          </cell>
        </row>
        <row r="1113">
          <cell r="A1113" t="str">
            <v>50902552</v>
          </cell>
          <cell r="B1113" t="str">
            <v>0105430</v>
          </cell>
          <cell r="C1113" t="str">
            <v>W&amp;N PRO WATERCOLOUR 14ML 430 TEINTE NEUTRE</v>
          </cell>
          <cell r="D1113">
            <v>26</v>
          </cell>
          <cell r="E1113"/>
          <cell r="F1113"/>
          <cell r="G1113" t="str">
            <v>WN PWC 14ML 430 TEINTE NEUTRE</v>
          </cell>
          <cell r="H1113" t="str">
            <v>W&amp;N PROFESSIONAL WATERCOLOUR 14ML NEUTRAL TINT</v>
          </cell>
          <cell r="I1113" t="str">
            <v>WN PWC 14ML NEUTRAL TINT</v>
          </cell>
          <cell r="J1113">
            <v>7.78</v>
          </cell>
          <cell r="K1113">
            <v>7.78</v>
          </cell>
        </row>
        <row r="1114">
          <cell r="A1114" t="str">
            <v>50902569</v>
          </cell>
          <cell r="B1114" t="str">
            <v>0105447</v>
          </cell>
          <cell r="C1114" t="str">
            <v>W&amp;N PRO WATERCOLOUR 14ML 447 VERT OLIVE</v>
          </cell>
          <cell r="D1114">
            <v>26</v>
          </cell>
          <cell r="E1114"/>
          <cell r="F1114"/>
          <cell r="G1114" t="str">
            <v>WN PWC 14ML 447 VERT OLIVE</v>
          </cell>
          <cell r="H1114" t="str">
            <v>W&amp;N PROFESSIONAL WATERCOLOUR 14ML OLIVE GREEN</v>
          </cell>
          <cell r="I1114" t="str">
            <v>WN PWC 14ML OLIVE GREEN</v>
          </cell>
          <cell r="J1114">
            <v>7.78</v>
          </cell>
          <cell r="K1114">
            <v>7.78</v>
          </cell>
        </row>
        <row r="1115">
          <cell r="A1115" t="str">
            <v>50902583</v>
          </cell>
          <cell r="B1115" t="str">
            <v>0105465</v>
          </cell>
          <cell r="C1115" t="str">
            <v>W&amp;N PRO WATERCOLOUR 14ML 465 GRIS DE PAYNE</v>
          </cell>
          <cell r="D1115">
            <v>26</v>
          </cell>
          <cell r="E1115"/>
          <cell r="F1115"/>
          <cell r="G1115" t="str">
            <v>WN PWC 14ML 465 GRIS DE PAYNE</v>
          </cell>
          <cell r="H1115" t="str">
            <v>W&amp;N PROFESSIONAL WATERCOLOUR 14ML PAYNES'S GRAY</v>
          </cell>
          <cell r="I1115" t="str">
            <v>WN PWC 14ML PAYNES'S GRAY</v>
          </cell>
          <cell r="J1115">
            <v>7.78</v>
          </cell>
          <cell r="K1115">
            <v>7.78</v>
          </cell>
        </row>
        <row r="1116">
          <cell r="A1116" t="str">
            <v>50694464</v>
          </cell>
          <cell r="B1116" t="str">
            <v>0105503</v>
          </cell>
          <cell r="C1116" t="str">
            <v>W&amp;N PRO WATERCOLOUR 14ML 503 VERT DE VESSIE PERMANENT</v>
          </cell>
          <cell r="D1116">
            <v>26</v>
          </cell>
          <cell r="E1116"/>
          <cell r="F1116"/>
          <cell r="G1116" t="str">
            <v>WN PWC 14ML 503VERT VESSI PERM</v>
          </cell>
          <cell r="H1116" t="str">
            <v>W&amp;N PROFESSIONAL WATERCOLOUR 14ML PERM SAP GREEN</v>
          </cell>
          <cell r="I1116" t="str">
            <v>WN PWC 14ML PERM SAP GREEN</v>
          </cell>
          <cell r="J1116">
            <v>7.78</v>
          </cell>
          <cell r="K1116">
            <v>7.78</v>
          </cell>
        </row>
        <row r="1117">
          <cell r="A1117" t="str">
            <v>50902620</v>
          </cell>
          <cell r="B1117" t="str">
            <v>0105538</v>
          </cell>
          <cell r="C1117" t="str">
            <v>W&amp;N PRO WATERCOLOUR 14ML 538 BLEU DE PRUSSE</v>
          </cell>
          <cell r="D1117">
            <v>26</v>
          </cell>
          <cell r="E1117"/>
          <cell r="F1117"/>
          <cell r="G1117" t="str">
            <v>WN PWC 14ML 538 BLEU DE PRUSSE</v>
          </cell>
          <cell r="H1117" t="str">
            <v>W&amp;N PROFESSIONAL WATERCOLOUR 14ML PRUSSIAN BLUE</v>
          </cell>
          <cell r="I1117" t="str">
            <v>WN PWC 14ML PRUSSIAN BLUE</v>
          </cell>
          <cell r="J1117">
            <v>7.78</v>
          </cell>
          <cell r="K1117">
            <v>7.78</v>
          </cell>
        </row>
        <row r="1118">
          <cell r="A1118" t="str">
            <v>50902668</v>
          </cell>
          <cell r="B1118" t="str">
            <v>0105552</v>
          </cell>
          <cell r="C1118" t="str">
            <v>W&amp;N PRO WATERCOLOUR 14ML 552 TERRE DE SIENNE NATURELLE</v>
          </cell>
          <cell r="D1118">
            <v>26</v>
          </cell>
          <cell r="E1118"/>
          <cell r="F1118"/>
          <cell r="G1118" t="str">
            <v>WN PWC 14ML 552 T S N</v>
          </cell>
          <cell r="H1118" t="str">
            <v>W&amp;N PROFESSIONAL WATERCOLOUR 14ML RAW SIENNA</v>
          </cell>
          <cell r="I1118" t="str">
            <v>WN PWC 14ML RAW SIENNA</v>
          </cell>
          <cell r="J1118">
            <v>7.78</v>
          </cell>
          <cell r="K1118">
            <v>7.78</v>
          </cell>
        </row>
        <row r="1119">
          <cell r="A1119" t="str">
            <v>50902675</v>
          </cell>
          <cell r="B1119" t="str">
            <v>0105554</v>
          </cell>
          <cell r="C1119" t="str">
            <v>W&amp;N PRO WATERCOLOUR 14ML 554 TERRE D OMBRE NATURELLE</v>
          </cell>
          <cell r="D1119">
            <v>26</v>
          </cell>
          <cell r="E1119"/>
          <cell r="F1119"/>
          <cell r="G1119" t="str">
            <v>WN PWC 14ML 554 T O N</v>
          </cell>
          <cell r="H1119" t="str">
            <v>W&amp;N PROFESSIONAL WATERCOLOUR 14ML RAW UMBER</v>
          </cell>
          <cell r="I1119" t="str">
            <v>WN PWC 14ML RAW UMBER</v>
          </cell>
          <cell r="J1119">
            <v>7.78</v>
          </cell>
          <cell r="K1119">
            <v>7.78</v>
          </cell>
        </row>
        <row r="1120">
          <cell r="A1120" t="str">
            <v>50902750</v>
          </cell>
          <cell r="B1120" t="str">
            <v>0105609</v>
          </cell>
          <cell r="C1120" t="str">
            <v>W&amp;N PRO WATERCOLOUR 14ML 609 SEPIA</v>
          </cell>
          <cell r="D1120">
            <v>26</v>
          </cell>
          <cell r="E1120"/>
          <cell r="F1120"/>
          <cell r="G1120" t="str">
            <v>WN PWC 14ML 609 SEPIA</v>
          </cell>
          <cell r="H1120" t="str">
            <v>W&amp;N PROFESSIONAL WATERCOLOUR 14ML SEPIA</v>
          </cell>
          <cell r="I1120" t="str">
            <v>WN PWC 14ML SEPIA</v>
          </cell>
          <cell r="J1120">
            <v>7.78</v>
          </cell>
          <cell r="K1120">
            <v>7.78</v>
          </cell>
        </row>
        <row r="1121">
          <cell r="A1121" t="str">
            <v>50902774</v>
          </cell>
          <cell r="B1121" t="str">
            <v>0105637</v>
          </cell>
          <cell r="C1121" t="str">
            <v>W&amp;N PRO WATERCOLOUR 14ML 637 TERRE VERTE</v>
          </cell>
          <cell r="D1121">
            <v>26</v>
          </cell>
          <cell r="E1121"/>
          <cell r="F1121"/>
          <cell r="G1121" t="str">
            <v>WN PWC 14ML 637 TERRE VERTE</v>
          </cell>
          <cell r="H1121" t="str">
            <v>W&amp;N PROFESSIONAL WATERCOLOUR 14ML TERRE VERTE</v>
          </cell>
          <cell r="I1121" t="str">
            <v>WN PWC 14ML TERRE VERTE</v>
          </cell>
          <cell r="J1121">
            <v>7.78</v>
          </cell>
          <cell r="K1121">
            <v>7.78</v>
          </cell>
        </row>
        <row r="1122">
          <cell r="A1122" t="str">
            <v>50041596</v>
          </cell>
          <cell r="B1122" t="str">
            <v>0105638</v>
          </cell>
          <cell r="C1122" t="str">
            <v>W&amp;N PRO WATERCOLOUR 14ML 638 TERRE VERTE NUANCE JAUNE</v>
          </cell>
          <cell r="D1122">
            <v>26</v>
          </cell>
          <cell r="E1122"/>
          <cell r="F1122"/>
          <cell r="G1122" t="str">
            <v>WN PWC 14ML 638 T VERTE N JNE</v>
          </cell>
          <cell r="H1122" t="str">
            <v>W&amp;N PROFESSIONAL WATERCOLOUR 14ML TERRE VERT YS04</v>
          </cell>
          <cell r="I1122" t="str">
            <v>WN PWC 14ML TERRE VERT YS04</v>
          </cell>
          <cell r="J1122">
            <v>7.78</v>
          </cell>
          <cell r="K1122">
            <v>7.78</v>
          </cell>
        </row>
        <row r="1123">
          <cell r="A1123" t="str">
            <v>50694532</v>
          </cell>
          <cell r="B1123" t="str">
            <v>0105644</v>
          </cell>
          <cell r="C1123" t="str">
            <v>W&amp;N PRO WATERCOLOUR 14ML 644 BLANC DE TITANE</v>
          </cell>
          <cell r="D1123">
            <v>26</v>
          </cell>
          <cell r="E1123"/>
          <cell r="F1123"/>
          <cell r="G1123" t="str">
            <v>WN PWC 14ML 644 BLANC TITANE</v>
          </cell>
          <cell r="H1123" t="str">
            <v>W&amp;N PROFESSIONAL WATERCOLOUR 14ML TITANIUM WHITE</v>
          </cell>
          <cell r="I1123" t="str">
            <v>WN PWC 14ML TITANIUM WHITE</v>
          </cell>
          <cell r="J1123">
            <v>7.78</v>
          </cell>
          <cell r="K1123">
            <v>7.78</v>
          </cell>
        </row>
        <row r="1124">
          <cell r="A1124" t="str">
            <v>50694549</v>
          </cell>
          <cell r="B1124" t="str">
            <v>0105653</v>
          </cell>
          <cell r="C1124" t="str">
            <v>W&amp;N PRO WATERCOLOUR 14ML 653 JAUNE TRANSPARENT</v>
          </cell>
          <cell r="D1124">
            <v>26</v>
          </cell>
          <cell r="E1124"/>
          <cell r="F1124"/>
          <cell r="G1124" t="str">
            <v>WN PWC 14ML 653 JNE TRANSP</v>
          </cell>
          <cell r="H1124" t="str">
            <v>W&amp;N PROFESSIONAL WATERCOLOUR 14ML TRANSP.YELLOW</v>
          </cell>
          <cell r="I1124" t="str">
            <v>WN PWC 14ML TRANSP.YELLOW</v>
          </cell>
          <cell r="J1124">
            <v>7.78</v>
          </cell>
          <cell r="K1124">
            <v>7.78</v>
          </cell>
        </row>
        <row r="1125">
          <cell r="A1125" t="str">
            <v>50902781</v>
          </cell>
          <cell r="B1125" t="str">
            <v>0105676</v>
          </cell>
          <cell r="C1125" t="str">
            <v>W&amp;N PRO WATERCOLOUR 14ML 676 BRUN VAN DYCK</v>
          </cell>
          <cell r="D1125">
            <v>26</v>
          </cell>
          <cell r="E1125"/>
          <cell r="F1125"/>
          <cell r="G1125" t="str">
            <v>WN PWC 14ML 676 BRUN VAN DYCK</v>
          </cell>
          <cell r="H1125" t="str">
            <v>W&amp;N PROFESSIONAL WATERCOLOUR 14ML VANDYKE BROW&amp;N</v>
          </cell>
          <cell r="I1125" t="str">
            <v>WN PWC 14ML VANDYKE BROWN</v>
          </cell>
          <cell r="J1125">
            <v>7.78</v>
          </cell>
          <cell r="K1125">
            <v>7.78</v>
          </cell>
        </row>
        <row r="1126">
          <cell r="A1126" t="str">
            <v>50902798</v>
          </cell>
          <cell r="B1126" t="str">
            <v>0105678</v>
          </cell>
          <cell r="C1126" t="str">
            <v>W&amp;N PRO WATERCOLOUR 14ML 678 ROUGE VENISE</v>
          </cell>
          <cell r="D1126">
            <v>26</v>
          </cell>
          <cell r="E1126"/>
          <cell r="F1126"/>
          <cell r="G1126" t="str">
            <v>WN PWC 14ML 678 RGE VENISE</v>
          </cell>
          <cell r="H1126" t="str">
            <v>W&amp;N PROFESSIONAL WATERCOLOUR 14ML VENETIAN RED</v>
          </cell>
          <cell r="I1126" t="str">
            <v>WN PWC 14ML VENETIAN RED</v>
          </cell>
          <cell r="J1126">
            <v>7.78</v>
          </cell>
          <cell r="K1126">
            <v>7.78</v>
          </cell>
        </row>
        <row r="1127">
          <cell r="A1127" t="str">
            <v>50694570</v>
          </cell>
          <cell r="B1127" t="str">
            <v>0105707</v>
          </cell>
          <cell r="C1127" t="str">
            <v>W&amp;N PRO WATERCOLOUR 14ML 707 BLEU WINSOR NUANCE VERTE</v>
          </cell>
          <cell r="D1127">
            <v>26</v>
          </cell>
          <cell r="E1127"/>
          <cell r="F1127"/>
          <cell r="G1127" t="str">
            <v>WN PWC 14ML 707 BL WIN N VERT</v>
          </cell>
          <cell r="H1127" t="str">
            <v>W&amp;N PROFESSIONAL WATERCOLOUR 14ML WINSOR BLUE GN</v>
          </cell>
          <cell r="I1127" t="str">
            <v>WN PWC 14ML WINSOR BLUE GN</v>
          </cell>
          <cell r="J1127">
            <v>7.78</v>
          </cell>
          <cell r="K1127">
            <v>7.78</v>
          </cell>
        </row>
        <row r="1128">
          <cell r="A1128" t="str">
            <v>50694587</v>
          </cell>
          <cell r="B1128" t="str">
            <v>0105709</v>
          </cell>
          <cell r="C1128" t="str">
            <v>W&amp;N PRO WATERCOLOUR 14ML 709 BLEU WINSOR NUANCE ROUGE</v>
          </cell>
          <cell r="D1128">
            <v>26</v>
          </cell>
          <cell r="E1128"/>
          <cell r="F1128"/>
          <cell r="G1128" t="str">
            <v>WN PWC 14ML 709 BL WIN N RGE</v>
          </cell>
          <cell r="H1128" t="str">
            <v>W&amp;N PROFESSIONAL WATERCOLOUR 14ML WINSOR BLUE RS</v>
          </cell>
          <cell r="I1128" t="str">
            <v>WN PWC 14ML WINSOR BLUE RS</v>
          </cell>
          <cell r="J1128">
            <v>7.78</v>
          </cell>
          <cell r="K1128">
            <v>7.78</v>
          </cell>
        </row>
        <row r="1129">
          <cell r="A1129" t="str">
            <v>50694594</v>
          </cell>
          <cell r="B1129" t="str">
            <v>0105719</v>
          </cell>
          <cell r="C1129" t="str">
            <v>W&amp;N PRO WATERCOLOUR 14ML 719 VERT BLEU WINSOR</v>
          </cell>
          <cell r="D1129">
            <v>26</v>
          </cell>
          <cell r="E1129"/>
          <cell r="F1129"/>
          <cell r="G1129" t="str">
            <v>WN PWC 14ML 719 VERT BLEU WN</v>
          </cell>
          <cell r="H1129" t="str">
            <v>W&amp;N PROFESSIONAL WATERCOLOUR 14ML WINSOR GREEN BS</v>
          </cell>
          <cell r="I1129" t="str">
            <v>WN PWC 14ML WINSOR GREEN BS</v>
          </cell>
          <cell r="J1129">
            <v>7.78</v>
          </cell>
          <cell r="K1129">
            <v>7.78</v>
          </cell>
        </row>
        <row r="1130">
          <cell r="A1130" t="str">
            <v>50694600</v>
          </cell>
          <cell r="B1130" t="str">
            <v>0105721</v>
          </cell>
          <cell r="C1130" t="str">
            <v>W&amp;N PRO WATERCOLOUR 14ML 721 VERT WINSOR NUANCE JAUNE</v>
          </cell>
          <cell r="D1130">
            <v>26</v>
          </cell>
          <cell r="E1130"/>
          <cell r="F1130"/>
          <cell r="G1130" t="str">
            <v>WN PWC 14ML 721 VERT WIN N JNE</v>
          </cell>
          <cell r="H1130" t="str">
            <v>W&amp;N PROFESSIONAL WATERCOLOUR 14ML WINSOR GREEN YL</v>
          </cell>
          <cell r="I1130" t="str">
            <v>WN PWC 14ML WINSOR GREEN YL</v>
          </cell>
          <cell r="J1130">
            <v>7.78</v>
          </cell>
          <cell r="K1130">
            <v>7.78</v>
          </cell>
        </row>
        <row r="1131">
          <cell r="A1131" t="str">
            <v>50694617</v>
          </cell>
          <cell r="B1131" t="str">
            <v>0105722</v>
          </cell>
          <cell r="C1131" t="str">
            <v>W&amp;N PRO WATERCOLOUR 14ML 722 JAUNE CITRON WINSOR</v>
          </cell>
          <cell r="D1131">
            <v>26</v>
          </cell>
          <cell r="E1131"/>
          <cell r="F1131"/>
          <cell r="G1131" t="str">
            <v>WN PWC 14ML 722 JNE CITRO WN</v>
          </cell>
          <cell r="H1131" t="str">
            <v>W&amp;N PROFESSIONAL WATERCOLOUR 14ML WINSOR LEMON</v>
          </cell>
          <cell r="I1131" t="str">
            <v>WN PWC 14ML WINSOR LEMON</v>
          </cell>
          <cell r="J1131">
            <v>7.78</v>
          </cell>
          <cell r="K1131">
            <v>7.78</v>
          </cell>
        </row>
        <row r="1132">
          <cell r="A1132" t="str">
            <v>50041541</v>
          </cell>
          <cell r="B1132" t="str">
            <v>0105723</v>
          </cell>
          <cell r="C1132" t="str">
            <v>W&amp;N PRO WATERCOLOUR 14ML 723 ORANGE WINSOR NUANCE ROUGE</v>
          </cell>
          <cell r="D1132">
            <v>26</v>
          </cell>
          <cell r="E1132"/>
          <cell r="F1132"/>
          <cell r="G1132" t="str">
            <v>WN PWC 14ML 723 ORA WIN N RGE</v>
          </cell>
          <cell r="H1132" t="str">
            <v>W&amp;N PROFESSIONAL WATERCOLOUR 14ML WINS ORAN RD</v>
          </cell>
          <cell r="I1132" t="str">
            <v>WN PWC 14ML WINS ORAN RD</v>
          </cell>
          <cell r="J1132">
            <v>7.78</v>
          </cell>
          <cell r="K1132">
            <v>7.78</v>
          </cell>
        </row>
        <row r="1133">
          <cell r="A1133" t="str">
            <v>50694624</v>
          </cell>
          <cell r="B1133" t="str">
            <v>0105724</v>
          </cell>
          <cell r="C1133" t="str">
            <v>W&amp;N PRO WATERCOLOUR 14ML 724 ORANGE WINSOR</v>
          </cell>
          <cell r="D1133">
            <v>26</v>
          </cell>
          <cell r="E1133"/>
          <cell r="F1133"/>
          <cell r="G1133" t="str">
            <v>WN PWC 14ML 724 ORANGE WINSOR</v>
          </cell>
          <cell r="H1133" t="str">
            <v>W&amp;N PROFESSIONAL WATERCOLOUR 14ML WINSOR ORANGE</v>
          </cell>
          <cell r="I1133" t="str">
            <v>WN PWC 14ML WINSOR ORANGE</v>
          </cell>
          <cell r="J1133">
            <v>7.78</v>
          </cell>
          <cell r="K1133">
            <v>7.78</v>
          </cell>
        </row>
        <row r="1134">
          <cell r="A1134" t="str">
            <v>50041534</v>
          </cell>
          <cell r="B1134" t="str">
            <v>0105725</v>
          </cell>
          <cell r="C1134" t="str">
            <v>W&amp;N PRO WATERCOLOUR 14ML 725 ROUGE WINSOR FONCE</v>
          </cell>
          <cell r="D1134">
            <v>26</v>
          </cell>
          <cell r="E1134"/>
          <cell r="F1134"/>
          <cell r="G1134" t="str">
            <v>WN PWC 14ML 725 RGE WINSOR FCE</v>
          </cell>
          <cell r="H1134" t="str">
            <v>W&amp;N PROFESSIONAL WATERCOLOUR 14ML WINS RED DP</v>
          </cell>
          <cell r="I1134" t="str">
            <v>WN PWC 14ML WINS RED DP</v>
          </cell>
          <cell r="J1134">
            <v>7.78</v>
          </cell>
          <cell r="K1134">
            <v>7.78</v>
          </cell>
        </row>
        <row r="1135">
          <cell r="A1135" t="str">
            <v>50902859</v>
          </cell>
          <cell r="B1135" t="str">
            <v>0105726</v>
          </cell>
          <cell r="C1135" t="str">
            <v>W&amp;N PRO WATERCOLOUR 14ML 726 ROUGE WINSOR</v>
          </cell>
          <cell r="D1135">
            <v>26</v>
          </cell>
          <cell r="E1135"/>
          <cell r="F1135"/>
          <cell r="G1135" t="str">
            <v>WN PWC 14ML 726 RGE WINSOR</v>
          </cell>
          <cell r="H1135" t="str">
            <v>W&amp;N PROFESSIONAL WATERCOLOUR 14ML WINSOR RED</v>
          </cell>
          <cell r="I1135" t="str">
            <v>WN PWC 14ML WINSOR RED</v>
          </cell>
          <cell r="J1135">
            <v>7.78</v>
          </cell>
          <cell r="K1135">
            <v>7.78</v>
          </cell>
        </row>
        <row r="1136">
          <cell r="A1136" t="str">
            <v>50902873</v>
          </cell>
          <cell r="B1136" t="str">
            <v>0105730</v>
          </cell>
          <cell r="C1136" t="str">
            <v>W&amp;N PRO WATERCOLOUR 14ML 730 JAUNE WINSOR</v>
          </cell>
          <cell r="D1136">
            <v>26</v>
          </cell>
          <cell r="E1136"/>
          <cell r="F1136"/>
          <cell r="G1136" t="str">
            <v>WN PWC 14ML 730 JNE WINSOR</v>
          </cell>
          <cell r="H1136" t="str">
            <v>W&amp;N PROFESSIONAL WATERCOLOUR 14ML WINSOR YELLOW</v>
          </cell>
          <cell r="I1136" t="str">
            <v>WN PWC 14ML WINSOR YELLOW</v>
          </cell>
          <cell r="J1136">
            <v>7.78</v>
          </cell>
          <cell r="K1136">
            <v>7.78</v>
          </cell>
        </row>
        <row r="1137">
          <cell r="A1137" t="str">
            <v>50694631</v>
          </cell>
          <cell r="B1137" t="str">
            <v>0105731</v>
          </cell>
          <cell r="C1137" t="str">
            <v>W&amp;N PRO WATERCOLOUR 14ML 731 JAUNE WINSOR FONCE</v>
          </cell>
          <cell r="D1137">
            <v>26</v>
          </cell>
          <cell r="E1137"/>
          <cell r="F1137"/>
          <cell r="G1137" t="str">
            <v>WN PWC 14ML 731 JNE WINSOR FCE</v>
          </cell>
          <cell r="H1137" t="str">
            <v>W&amp;N PROFESSIONAL WATERCOLOUR 14ML WINSOR YELL DP</v>
          </cell>
          <cell r="I1137" t="str">
            <v>WN PWC 14ML WINSOR YELL DP</v>
          </cell>
          <cell r="J1137">
            <v>7.78</v>
          </cell>
          <cell r="K1137">
            <v>7.78</v>
          </cell>
        </row>
        <row r="1138">
          <cell r="A1138" t="str">
            <v>50694648</v>
          </cell>
          <cell r="B1138" t="str">
            <v>0105733</v>
          </cell>
          <cell r="C1138" t="str">
            <v>W&amp;N PRO WATERCOLOUR 14ML 733 VIOLET WINSOR DIOXAZINE</v>
          </cell>
          <cell r="D1138">
            <v>26</v>
          </cell>
          <cell r="E1138"/>
          <cell r="F1138"/>
          <cell r="G1138" t="str">
            <v>WN PWC 14ML 733 VIOLE WIN DIOX</v>
          </cell>
          <cell r="H1138" t="str">
            <v>W&amp;N PROFESSIONAL WATERCOLOUR 14ML WINSOR VIO DIOX</v>
          </cell>
          <cell r="I1138" t="str">
            <v>WN PWC 14ML WINSOR VIO DIOX</v>
          </cell>
          <cell r="J1138">
            <v>7.78</v>
          </cell>
          <cell r="K1138">
            <v>7.78</v>
          </cell>
        </row>
        <row r="1139">
          <cell r="A1139" t="str">
            <v>50902880</v>
          </cell>
          <cell r="B1139" t="str">
            <v>0105744</v>
          </cell>
          <cell r="C1139" t="str">
            <v>W&amp;N PRO WATERCOLOUR 14ML 744 OCRE JAUNE</v>
          </cell>
          <cell r="D1139">
            <v>26</v>
          </cell>
          <cell r="E1139"/>
          <cell r="F1139"/>
          <cell r="G1139" t="str">
            <v>WN PWC 14ML 744 OCRE JAUNE</v>
          </cell>
          <cell r="H1139" t="str">
            <v>W&amp;N PROFESSIONAL WATERCOLOUR 14ML YELLOW OCHRE</v>
          </cell>
          <cell r="I1139" t="str">
            <v>WN PWC 14ML YELLOW OCHRE</v>
          </cell>
          <cell r="J1139">
            <v>7.78</v>
          </cell>
          <cell r="K1139">
            <v>7.78</v>
          </cell>
        </row>
        <row r="1140">
          <cell r="A1140" t="str">
            <v>50041619</v>
          </cell>
          <cell r="B1140" t="str">
            <v>0105745</v>
          </cell>
          <cell r="C1140" t="str">
            <v>W&amp;N PRO WATERCOLOUR 14ML 745 OCRE JAUNE CLAIR</v>
          </cell>
          <cell r="D1140">
            <v>26</v>
          </cell>
          <cell r="E1140"/>
          <cell r="F1140"/>
          <cell r="G1140" t="str">
            <v>WN PWC 14ML 745 OCRE JNE CLAIR</v>
          </cell>
          <cell r="H1140" t="str">
            <v>W&amp;N PROFESSIONAL WATERCOLOUR 14ML YELL OCH LT</v>
          </cell>
          <cell r="I1140" t="str">
            <v>WN PWC 14ML YELL OCH LT</v>
          </cell>
          <cell r="J1140">
            <v>7.78</v>
          </cell>
          <cell r="K1140">
            <v>7.78</v>
          </cell>
        </row>
        <row r="1141">
          <cell r="A1141" t="str">
            <v>884955095287</v>
          </cell>
          <cell r="B1141" t="str">
            <v>0105428</v>
          </cell>
          <cell r="C1141" t="str">
            <v>W&amp;N PRO WATERCOLOUR 14ML GRIS D OSTWALD</v>
          </cell>
          <cell r="D1141">
            <v>26</v>
          </cell>
          <cell r="E1141"/>
          <cell r="F1141"/>
          <cell r="G1141" t="str">
            <v>WN PWC 14ML GRIS D OSTWALD</v>
          </cell>
          <cell r="H1141" t="str">
            <v>W&amp;N PROFESSIONAL WATERCOLOUR 14ML OSTWALD GREY</v>
          </cell>
          <cell r="I1141" t="str">
            <v>WN PWC 14ML OSTWALD GRY        SP</v>
          </cell>
          <cell r="J1141">
            <v>7.78</v>
          </cell>
          <cell r="K1141">
            <v>7.78</v>
          </cell>
        </row>
        <row r="1142">
          <cell r="A1142" t="str">
            <v>884955095294</v>
          </cell>
          <cell r="B1142" t="str">
            <v>0105427</v>
          </cell>
          <cell r="C1142" t="str">
            <v>W&amp;N PRO WATERCOLOUR 14ML GRIS MINERAL</v>
          </cell>
          <cell r="D1142">
            <v>26</v>
          </cell>
          <cell r="E1142"/>
          <cell r="F1142"/>
          <cell r="G1142" t="str">
            <v>WN PWC 14ML GRIS MINERAL</v>
          </cell>
          <cell r="H1142" t="str">
            <v>W&amp;N PROFESSIONAL WATERCOLOUR 14ML MINERAL GREY</v>
          </cell>
          <cell r="I1142" t="str">
            <v>WN PWC 14ML MINE GRY           SP</v>
          </cell>
          <cell r="J1142">
            <v>7.78</v>
          </cell>
          <cell r="K1142">
            <v>7.78</v>
          </cell>
        </row>
        <row r="1143">
          <cell r="A1143" t="str">
            <v>50694334</v>
          </cell>
          <cell r="B1143" t="str">
            <v>0105125</v>
          </cell>
          <cell r="C1143" t="str">
            <v>W&amp;N PRO WATERCOLOUR 14ML 125 VIOLET CAPUT MORTUM</v>
          </cell>
          <cell r="D1143">
            <v>26</v>
          </cell>
          <cell r="E1143"/>
          <cell r="F1143"/>
          <cell r="G1143" t="str">
            <v>WN PWC 14ML 125 VIOL CAPUT MOR</v>
          </cell>
          <cell r="H1143" t="str">
            <v>W&amp;N PROFESSIONAL WATERCOLOUR 14ML CAPUT M VIOLET</v>
          </cell>
          <cell r="I1143" t="str">
            <v>WN PWC 14ML CAPUT M VIOLET</v>
          </cell>
          <cell r="J1143">
            <v>8.6199999999999992</v>
          </cell>
          <cell r="K1143">
            <v>8.6199999999999992</v>
          </cell>
        </row>
        <row r="1144">
          <cell r="A1144" t="str">
            <v>50902408</v>
          </cell>
          <cell r="B1144" t="str">
            <v>0105263</v>
          </cell>
          <cell r="C1144" t="str">
            <v>W&amp;N PRO WATERCOLOUR 14ML 263 OUTREMER FRANCAIS</v>
          </cell>
          <cell r="D1144">
            <v>26</v>
          </cell>
          <cell r="E1144"/>
          <cell r="F1144"/>
          <cell r="G1144" t="str">
            <v>WN PWC 14ML 263 OUTREMER FR</v>
          </cell>
          <cell r="H1144" t="str">
            <v>W&amp;N PROFESSIONAL WATERCOLOUR 14ML FRENCH ULTRA</v>
          </cell>
          <cell r="I1144" t="str">
            <v>WN PWC 14ML FRENCH ULTRA</v>
          </cell>
          <cell r="J1144">
            <v>8.6199999999999992</v>
          </cell>
          <cell r="K1144">
            <v>8.6199999999999992</v>
          </cell>
        </row>
        <row r="1145">
          <cell r="A1145" t="str">
            <v>50694372</v>
          </cell>
          <cell r="B1145" t="str">
            <v>0105285</v>
          </cell>
          <cell r="C1145" t="str">
            <v>W&amp;N PRO WATERCOLOUR 14ML 285 OCRE D OR</v>
          </cell>
          <cell r="D1145">
            <v>26</v>
          </cell>
          <cell r="E1145"/>
          <cell r="F1145"/>
          <cell r="G1145" t="str">
            <v>WN PWC 14ML 285 OCRE D OR</v>
          </cell>
          <cell r="H1145" t="str">
            <v>W&amp;N PROFESSIONAL WATERCOLOUR 14ML GOLD OCHRE</v>
          </cell>
          <cell r="I1145" t="str">
            <v>WN PWC 14ML GOLD OCHRE</v>
          </cell>
          <cell r="J1145">
            <v>8.6199999999999992</v>
          </cell>
          <cell r="K1145">
            <v>8.6199999999999992</v>
          </cell>
        </row>
        <row r="1146">
          <cell r="A1146" t="str">
            <v>884955089545</v>
          </cell>
          <cell r="B1146" t="str">
            <v>8840505</v>
          </cell>
          <cell r="C1146" t="str">
            <v>W&amp;N PRO WATERCOLOUR 14ML 294 VERT DORE ROW</v>
          </cell>
          <cell r="D1146">
            <v>26</v>
          </cell>
          <cell r="E1146" t="str">
            <v>50694389</v>
          </cell>
          <cell r="F1146" t="str">
            <v>0105294</v>
          </cell>
          <cell r="G1146" t="str">
            <v>WN PWC 14ML 294 VERT DORE ROW</v>
          </cell>
          <cell r="H1146" t="str">
            <v>W&amp;N PROFESSIONAL WATERCOLOUR 14ML GREEN GOLD ROW</v>
          </cell>
          <cell r="I1146" t="str">
            <v>WN PWC 14ML GREEN GOLD ROW     SP</v>
          </cell>
          <cell r="J1146">
            <v>8.6199999999999992</v>
          </cell>
          <cell r="K1146">
            <v>8.6199999999999992</v>
          </cell>
        </row>
        <row r="1147">
          <cell r="A1147" t="str">
            <v>50041664</v>
          </cell>
          <cell r="B1147" t="str">
            <v>0105348</v>
          </cell>
          <cell r="C1147" t="str">
            <v>W&amp;N PRO WATERCOLOUR 14ML 348 JAUNE CITRON FONCE</v>
          </cell>
          <cell r="D1147">
            <v>26</v>
          </cell>
          <cell r="E1147"/>
          <cell r="F1147"/>
          <cell r="G1147" t="str">
            <v>WN PWC 14ML 348 JNE CITRON FCE</v>
          </cell>
          <cell r="H1147" t="str">
            <v>W&amp;N PROFESSIONAL WATERCOLOUR 14ML LEM YELL DP</v>
          </cell>
          <cell r="I1147" t="str">
            <v>WN PWC 14ML LEM YELL DP</v>
          </cell>
          <cell r="J1147">
            <v>8.6199999999999992</v>
          </cell>
          <cell r="K1147">
            <v>8.6199999999999992</v>
          </cell>
        </row>
        <row r="1148">
          <cell r="A1148" t="str">
            <v>50694419</v>
          </cell>
          <cell r="B1148" t="str">
            <v>0105379</v>
          </cell>
          <cell r="C1148" t="str">
            <v>W&amp;N PRO WATERCOLOUR 14ML 379 BLEU MANGANESE</v>
          </cell>
          <cell r="D1148">
            <v>26</v>
          </cell>
          <cell r="E1148"/>
          <cell r="F1148"/>
          <cell r="G1148" t="str">
            <v>WN PWC 14ML 379 BLEU MANGANESE</v>
          </cell>
          <cell r="H1148" t="str">
            <v>W&amp;N PROFESSIONAL WATERCOLOUR 14ML MANGAN BLUE HUE</v>
          </cell>
          <cell r="I1148" t="str">
            <v>WN PWC 14ML MANGAN BLUE HUE</v>
          </cell>
          <cell r="J1148">
            <v>8.6199999999999992</v>
          </cell>
          <cell r="K1148">
            <v>8.6199999999999992</v>
          </cell>
        </row>
        <row r="1149">
          <cell r="A1149" t="str">
            <v>50041602</v>
          </cell>
          <cell r="B1149" t="str">
            <v>0105460</v>
          </cell>
          <cell r="C1149" t="str">
            <v>W&amp;N PRO WATERCOLOUR 14ML 460 VERT DE PERYLENE</v>
          </cell>
          <cell r="D1149">
            <v>26</v>
          </cell>
          <cell r="E1149"/>
          <cell r="F1149"/>
          <cell r="G1149" t="str">
            <v>WN PWC 14ML 460 VERT PERYLENE</v>
          </cell>
          <cell r="H1149" t="str">
            <v>W&amp;N PROFESSIONAL WATERCOLOUR 14ML PERYLENE GR</v>
          </cell>
          <cell r="I1149" t="str">
            <v>WN PWC 14ML PERYLENE GR</v>
          </cell>
          <cell r="J1149">
            <v>8.6199999999999992</v>
          </cell>
          <cell r="K1149">
            <v>8.6199999999999992</v>
          </cell>
        </row>
        <row r="1150">
          <cell r="A1150" t="str">
            <v>50041565</v>
          </cell>
          <cell r="B1150" t="str">
            <v>0105470</v>
          </cell>
          <cell r="C1150" t="str">
            <v>W&amp;N PRO WATERCOLOUR 14ML 470 VIOLET DE PERYLENE</v>
          </cell>
          <cell r="D1150">
            <v>26</v>
          </cell>
          <cell r="E1150"/>
          <cell r="F1150"/>
          <cell r="G1150" t="str">
            <v>WN PWC 14ML 470 VIOLET PERYLEN</v>
          </cell>
          <cell r="H1150" t="str">
            <v>W&amp;N PROFESSIONAL WATERCOLOUR 14ML PERYL VIOLET</v>
          </cell>
          <cell r="I1150" t="str">
            <v>WN PWC 14ML PERYL VIOLET</v>
          </cell>
          <cell r="J1150">
            <v>8.6199999999999992</v>
          </cell>
          <cell r="K1150">
            <v>8.6199999999999992</v>
          </cell>
        </row>
        <row r="1151">
          <cell r="A1151" t="str">
            <v>50041589</v>
          </cell>
          <cell r="B1151" t="str">
            <v>0105526</v>
          </cell>
          <cell r="C1151" t="str">
            <v>W&amp;N PRO WATERCOLOUR 14ML 526 TURQUOISE DE PHTALO</v>
          </cell>
          <cell r="D1151">
            <v>26</v>
          </cell>
          <cell r="E1151"/>
          <cell r="F1151"/>
          <cell r="G1151" t="str">
            <v>WN PWC 14ML 526 TURQ PHTALO</v>
          </cell>
          <cell r="H1151" t="str">
            <v>W&amp;N PROFESSIONAL WATERCOLOUR 14ML PHTHALO TURQ</v>
          </cell>
          <cell r="I1151" t="str">
            <v>WN PWC 14ML PHTHALO TURQ</v>
          </cell>
          <cell r="J1151">
            <v>8.6199999999999992</v>
          </cell>
          <cell r="K1151">
            <v>8.6199999999999992</v>
          </cell>
        </row>
        <row r="1152">
          <cell r="A1152" t="str">
            <v>50041640</v>
          </cell>
          <cell r="B1152" t="str">
            <v>0105537</v>
          </cell>
          <cell r="C1152" t="str">
            <v>W&amp;N PRO WATERCOLOUR 14ML 537 POTERIE</v>
          </cell>
          <cell r="D1152">
            <v>26</v>
          </cell>
          <cell r="E1152"/>
          <cell r="F1152"/>
          <cell r="G1152" t="str">
            <v>WN PWC 14ML 537 POTERIE</v>
          </cell>
          <cell r="H1152" t="str">
            <v>W&amp;N PROFESSIONAL WATERCOLOUR 14ML POTTERS PINK</v>
          </cell>
          <cell r="I1152" t="str">
            <v>WN PWC 14ML POTTERS PINK</v>
          </cell>
          <cell r="J1152">
            <v>8.6199999999999992</v>
          </cell>
          <cell r="K1152">
            <v>8.6199999999999992</v>
          </cell>
        </row>
        <row r="1153">
          <cell r="A1153" t="str">
            <v>50694655</v>
          </cell>
          <cell r="B1153" t="str">
            <v>0105667</v>
          </cell>
          <cell r="C1153" t="str">
            <v>W&amp;N PRO WATERCOLOUR 14ML 667 VERT OUTREMER</v>
          </cell>
          <cell r="D1153">
            <v>26</v>
          </cell>
          <cell r="E1153"/>
          <cell r="F1153"/>
          <cell r="G1153" t="str">
            <v>WN PWC 14ML 667 VERT OUTREMER</v>
          </cell>
          <cell r="H1153" t="str">
            <v>W&amp;N PROFESSIONAL WATERCOLOUR 14ML ULTRA GREEN SDE</v>
          </cell>
          <cell r="I1153" t="str">
            <v>WN PWC 14ML ULTRA GREEN SDE</v>
          </cell>
          <cell r="J1153">
            <v>8.6199999999999992</v>
          </cell>
          <cell r="K1153">
            <v>8.6199999999999992</v>
          </cell>
        </row>
        <row r="1154">
          <cell r="A1154" t="str">
            <v>50694556</v>
          </cell>
          <cell r="B1154" t="str">
            <v>0105672</v>
          </cell>
          <cell r="C1154" t="str">
            <v>W&amp;N PRO WATERCOLOUR 14ML 672 VIOLET OUTREMER</v>
          </cell>
          <cell r="D1154">
            <v>26</v>
          </cell>
          <cell r="E1154"/>
          <cell r="F1154"/>
          <cell r="G1154" t="str">
            <v>WN PWC 14ML 672 VIOLET OUTREME</v>
          </cell>
          <cell r="H1154" t="str">
            <v>W&amp;N PROFESSIONAL WATERCOLOUR 14ML ULTRA VIOLET</v>
          </cell>
          <cell r="I1154" t="str">
            <v>WN PWC 14ML ULTRA VIOLET</v>
          </cell>
          <cell r="J1154">
            <v>8.6199999999999992</v>
          </cell>
          <cell r="K1154">
            <v>8.6199999999999992</v>
          </cell>
        </row>
        <row r="1155">
          <cell r="A1155" t="str">
            <v>884955093399</v>
          </cell>
          <cell r="B1155" t="str">
            <v>8840537</v>
          </cell>
          <cell r="C1155" t="str">
            <v>W&amp;N PRO WATERCOLOUR 14ML 448 ROSE OPERA ROW</v>
          </cell>
          <cell r="D1155">
            <v>26</v>
          </cell>
          <cell r="E1155" t="str">
            <v>50041558</v>
          </cell>
          <cell r="F1155" t="str">
            <v>0105448</v>
          </cell>
          <cell r="G1155" t="str">
            <v>WN PWC 14ML 448 ROSE OPERA ROW</v>
          </cell>
          <cell r="H1155" t="str">
            <v>W&amp;N PROFESSIONAL WATERCOLOUR 14ML OPERA ROSE'04 ROW</v>
          </cell>
          <cell r="I1155" t="str">
            <v>WN PWC 14ML OPERA ROSE ROW     SP</v>
          </cell>
          <cell r="J1155">
            <v>8.6199999999999992</v>
          </cell>
          <cell r="K1155">
            <v>8.6199999999999992</v>
          </cell>
        </row>
        <row r="1156">
          <cell r="A1156" t="str">
            <v>884955095232</v>
          </cell>
          <cell r="B1156" t="str">
            <v>0105417</v>
          </cell>
          <cell r="C1156" t="str">
            <v>W&amp;N PRO WATERCOLOUR 14ML NUANCE AUREOLINE</v>
          </cell>
          <cell r="D1156">
            <v>26</v>
          </cell>
          <cell r="E1156" t="str">
            <v>50902101</v>
          </cell>
          <cell r="F1156">
            <v>105016</v>
          </cell>
          <cell r="G1156" t="str">
            <v>WN PWC 14ML NUANCE AUREOLINE</v>
          </cell>
          <cell r="H1156" t="str">
            <v>W&amp;N PROFESSIONAL WATERCOLOUR 5ML CINNABAR GREEN</v>
          </cell>
          <cell r="I1156" t="str">
            <v>WN PWC 14ML AUREOLIN H         SP</v>
          </cell>
          <cell r="J1156">
            <v>8.6199999999999992</v>
          </cell>
          <cell r="K1156">
            <v>8.6199999999999992</v>
          </cell>
        </row>
        <row r="1157">
          <cell r="A1157" t="str">
            <v>884955095249</v>
          </cell>
          <cell r="B1157" t="str">
            <v>0105418</v>
          </cell>
          <cell r="C1157" t="str">
            <v>W&amp;N PRO WATERCOLOUR 14ML ORANGE DE FIELD</v>
          </cell>
          <cell r="D1157">
            <v>26</v>
          </cell>
          <cell r="E1157"/>
          <cell r="F1157"/>
          <cell r="G1157" t="str">
            <v>WN PWC 14ML ORANGE DE FIELD</v>
          </cell>
          <cell r="H1157" t="str">
            <v>W&amp;N PROFESSIONAL WATERCOLOUR 5ML ULTRAMARINE ASH</v>
          </cell>
          <cell r="I1157" t="str">
            <v>WN PWC 14ML FIELD'S ORA        SP</v>
          </cell>
          <cell r="J1157">
            <v>8.6199999999999992</v>
          </cell>
          <cell r="K1157">
            <v>8.6199999999999992</v>
          </cell>
        </row>
        <row r="1158">
          <cell r="A1158" t="str">
            <v>884955095256</v>
          </cell>
          <cell r="B1158" t="str">
            <v>0105419</v>
          </cell>
          <cell r="C1158" t="str">
            <v>W&amp;N PRO WATERCOLOUR 14ML POURPRE TYRIEN</v>
          </cell>
          <cell r="D1158">
            <v>26</v>
          </cell>
          <cell r="E1158"/>
          <cell r="F1158"/>
          <cell r="G1158" t="str">
            <v>WN PWC 14ML POURPRE TYRIEN</v>
          </cell>
          <cell r="H1158" t="str">
            <v>W&amp;N PROFESSIONAL WATERCOLOUR 14ML TYRIAN PURPLE</v>
          </cell>
          <cell r="I1158" t="str">
            <v>WN PWC 14ML TYRIAN PUR         SP</v>
          </cell>
          <cell r="J1158">
            <v>8.6199999999999992</v>
          </cell>
          <cell r="K1158">
            <v>8.6199999999999992</v>
          </cell>
        </row>
        <row r="1159">
          <cell r="A1159" t="str">
            <v>884955095263</v>
          </cell>
          <cell r="B1159" t="str">
            <v>0105696</v>
          </cell>
          <cell r="C1159" t="str">
            <v>W&amp;N PRO WATERCOLOUR 14ML NUANCE DE VERT DE GUIGNET</v>
          </cell>
          <cell r="D1159">
            <v>26</v>
          </cell>
          <cell r="E1159"/>
          <cell r="F1159"/>
          <cell r="G1159" t="str">
            <v>WN PWC 14ML NUA VERT GUIGNET</v>
          </cell>
          <cell r="H1159" t="str">
            <v>W&amp;N PROFESSIONAL WATERCOLOUR 14ML VIRIDIAN HUE</v>
          </cell>
          <cell r="I1159" t="str">
            <v>WN PWC 14ML VIR H              SP</v>
          </cell>
          <cell r="J1159">
            <v>8.6199999999999992</v>
          </cell>
          <cell r="K1159">
            <v>8.6199999999999992</v>
          </cell>
        </row>
        <row r="1160">
          <cell r="A1160" t="str">
            <v>884955095270</v>
          </cell>
          <cell r="B1160" t="str">
            <v>0105420</v>
          </cell>
          <cell r="C1160" t="str">
            <v>W&amp;N PRO WATERCOLOUR 14ML VERT CINABRE</v>
          </cell>
          <cell r="D1160">
            <v>26</v>
          </cell>
          <cell r="E1160"/>
          <cell r="F1160"/>
          <cell r="G1160" t="str">
            <v>WN PWC 14ML VERT CINABRE</v>
          </cell>
          <cell r="H1160" t="str">
            <v>W&amp;N PROFESSIONAL WATERCOLOUR 14ML CINNABAR GREEN</v>
          </cell>
          <cell r="I1160" t="str">
            <v>WN PWC 14ML CINNABAR GRE       SP</v>
          </cell>
          <cell r="J1160">
            <v>8.6199999999999992</v>
          </cell>
          <cell r="K1160">
            <v>8.6199999999999992</v>
          </cell>
        </row>
        <row r="1161">
          <cell r="A1161" t="str">
            <v>884955097045</v>
          </cell>
          <cell r="B1161" t="str">
            <v>8840597</v>
          </cell>
          <cell r="C1161" t="str">
            <v>W&amp;N PRO WATERCOLOUR 14ML 603 LAQUE ECARLATE ROW</v>
          </cell>
          <cell r="D1161">
            <v>26</v>
          </cell>
          <cell r="E1161" t="str">
            <v>50902736</v>
          </cell>
          <cell r="F1161" t="str">
            <v>0105603</v>
          </cell>
          <cell r="G1161" t="str">
            <v>WN PWC 14ML 603 LAQ ECARLA ROW</v>
          </cell>
          <cell r="H1161" t="str">
            <v>W&amp;N PROFESSIONAL WATERCOLOUR 14ML SCARLET LAKE ROW</v>
          </cell>
          <cell r="I1161" t="str">
            <v>WN PWC 14ML SCARLET LAKE ROW   SP</v>
          </cell>
          <cell r="J1161">
            <v>8.6199999999999992</v>
          </cell>
          <cell r="K1161">
            <v>8.6199999999999992</v>
          </cell>
        </row>
        <row r="1162">
          <cell r="A1162" t="str">
            <v>50694310</v>
          </cell>
          <cell r="B1162" t="str">
            <v>0105025</v>
          </cell>
          <cell r="C1162" t="str">
            <v>W&amp;N PRO WATERCOLOUR 14ML 025 JAUNE BISMUTH</v>
          </cell>
          <cell r="D1162">
            <v>26</v>
          </cell>
          <cell r="E1162"/>
          <cell r="F1162"/>
          <cell r="G1162" t="str">
            <v>WN PWC 14ML 025 JNE BISMUTH</v>
          </cell>
          <cell r="H1162" t="str">
            <v>W&amp;N PROFESSIONAL WATERCOLOUR 14ML BISMUTH YELLOW</v>
          </cell>
          <cell r="I1162" t="str">
            <v>WN PWC 14ML BISMUTH YELLOW</v>
          </cell>
          <cell r="J1162">
            <v>9</v>
          </cell>
          <cell r="K1162">
            <v>9.18</v>
          </cell>
        </row>
        <row r="1163">
          <cell r="A1163" t="str">
            <v>50902262</v>
          </cell>
          <cell r="B1163" t="str">
            <v>0105137</v>
          </cell>
          <cell r="C1163" t="str">
            <v>W&amp;N PRO WATERCOLOUR 14ML 137 BLEU DE CERULEUM</v>
          </cell>
          <cell r="D1163">
            <v>26</v>
          </cell>
          <cell r="E1163"/>
          <cell r="F1163"/>
          <cell r="G1163" t="str">
            <v>WN PWC 14ML 137 BLEU CERULEUM</v>
          </cell>
          <cell r="H1163" t="str">
            <v>W&amp;N PROFESSIONAL WATERCOLOUR 14ML CERULEAN BLUE</v>
          </cell>
          <cell r="I1163" t="str">
            <v>WN PWC 14ML CERULEAN BLUE</v>
          </cell>
          <cell r="J1163">
            <v>9</v>
          </cell>
          <cell r="K1163">
            <v>9.18</v>
          </cell>
        </row>
        <row r="1164">
          <cell r="A1164" t="str">
            <v>50041572</v>
          </cell>
          <cell r="B1164" t="str">
            <v>0105140</v>
          </cell>
          <cell r="C1164" t="str">
            <v>W&amp;N PRO WATERCOLOUR 14ML 140 BLEU CERULEUM NUANCE ROUGE</v>
          </cell>
          <cell r="D1164">
            <v>26</v>
          </cell>
          <cell r="E1164"/>
          <cell r="F1164"/>
          <cell r="G1164" t="str">
            <v>WN PWC 14ML 140 BL CERUL N RGE</v>
          </cell>
          <cell r="H1164" t="str">
            <v>W&amp;N PROFESSIONAL WATERCOLOUR 14ML CERUL BLU RS</v>
          </cell>
          <cell r="I1164" t="str">
            <v>WN PWC 14ML CERUL BLU RS</v>
          </cell>
          <cell r="J1164">
            <v>9</v>
          </cell>
          <cell r="K1164">
            <v>9.18</v>
          </cell>
        </row>
        <row r="1165">
          <cell r="A1165" t="str">
            <v>884955089699</v>
          </cell>
          <cell r="B1165" t="str">
            <v>8840520</v>
          </cell>
          <cell r="C1165" t="str">
            <v>W&amp;N PRO WATERCOLOUR 14ML 185 VERT DE COBALT FONCE ROW</v>
          </cell>
          <cell r="D1165">
            <v>26</v>
          </cell>
          <cell r="E1165" t="str">
            <v>884955069523</v>
          </cell>
          <cell r="F1165" t="str">
            <v>0105185</v>
          </cell>
          <cell r="G1165" t="str">
            <v>WN PWC 14ML 185 ER COB FC ROW</v>
          </cell>
          <cell r="H1165" t="str">
            <v>W&amp;N PROFESSIONAL WATERCOLOUR 14ML COBALT GREEN DEEP ROW</v>
          </cell>
          <cell r="I1165" t="str">
            <v>WN PWC 14ML COB GRE DP ROW     SP</v>
          </cell>
          <cell r="J1165">
            <v>9</v>
          </cell>
          <cell r="K1165">
            <v>9.18</v>
          </cell>
        </row>
        <row r="1166">
          <cell r="A1166" t="str">
            <v>50694402</v>
          </cell>
          <cell r="B1166" t="str">
            <v>0105321</v>
          </cell>
          <cell r="C1166" t="str">
            <v>W&amp;N PRO WATERCOLOUR 14ML 321 BLEU D INDANTHRENE</v>
          </cell>
          <cell r="D1166">
            <v>26</v>
          </cell>
          <cell r="E1166"/>
          <cell r="F1166"/>
          <cell r="G1166" t="str">
            <v>WN PWC 14ML 321 BL INDANTRENE</v>
          </cell>
          <cell r="H1166" t="str">
            <v>W&amp;N PROFESSIONAL WATERCOLOUR 14ML INDANTH BLUE</v>
          </cell>
          <cell r="I1166" t="str">
            <v>WN PWC 14ML INDANTH BLUE</v>
          </cell>
          <cell r="J1166">
            <v>9</v>
          </cell>
          <cell r="K1166">
            <v>9.18</v>
          </cell>
        </row>
        <row r="1167">
          <cell r="A1167" t="str">
            <v>50902576</v>
          </cell>
          <cell r="B1167" t="str">
            <v>0105459</v>
          </cell>
          <cell r="C1167" t="str">
            <v>W&amp;N PRO WATERCOLOUR 14ML 459 OXYDE DE CHROME</v>
          </cell>
          <cell r="D1167">
            <v>26</v>
          </cell>
          <cell r="E1167"/>
          <cell r="F1167"/>
          <cell r="G1167" t="str">
            <v>WN PWC 14ML 459 OXYDE CHROME</v>
          </cell>
          <cell r="H1167" t="str">
            <v>W&amp;N PROFESSIONAL WATERCOLOUR 14ML OXIDE OF CHRO'M</v>
          </cell>
          <cell r="I1167" t="str">
            <v>WN PWC 14ML OXIDE OF CHRO'M</v>
          </cell>
          <cell r="J1167">
            <v>9</v>
          </cell>
          <cell r="K1167">
            <v>9.18</v>
          </cell>
        </row>
        <row r="1168">
          <cell r="A1168" t="str">
            <v>50694440</v>
          </cell>
          <cell r="B1168" t="str">
            <v>0105466</v>
          </cell>
          <cell r="C1168" t="str">
            <v>W&amp;N PRO WATERCOLOUR 14ML 466 ALIZARINE CRAMOISIE PERMANENTE</v>
          </cell>
          <cell r="D1168">
            <v>26</v>
          </cell>
          <cell r="E1168"/>
          <cell r="F1168"/>
          <cell r="G1168" t="str">
            <v>WN PWC 14ML 466 ALIZ CRAM PERM</v>
          </cell>
          <cell r="H1168" t="str">
            <v>W&amp;N PROFESSIONAL WATERCOLOUR 14ML PERM ALIZ CRIMS</v>
          </cell>
          <cell r="I1168" t="str">
            <v>WN PWC 14ML PERM ALIZ CRIMS</v>
          </cell>
          <cell r="J1168">
            <v>9</v>
          </cell>
          <cell r="K1168">
            <v>9.18</v>
          </cell>
        </row>
        <row r="1169">
          <cell r="A1169" t="str">
            <v>50694457</v>
          </cell>
          <cell r="B1169" t="str">
            <v>0105479</v>
          </cell>
          <cell r="C1169" t="str">
            <v>W&amp;N PRO WATERCOLOUR 14ML 479 CARMIN PERMANENT</v>
          </cell>
          <cell r="D1169">
            <v>26</v>
          </cell>
          <cell r="E1169"/>
          <cell r="F1169"/>
          <cell r="G1169" t="str">
            <v>WN PWC 14ML 479 CARMIN PERM</v>
          </cell>
          <cell r="H1169" t="str">
            <v>W&amp;N PROFESSIONAL WATERCOLOUR 14ML PERM CARMINE</v>
          </cell>
          <cell r="I1169" t="str">
            <v>WN PWC 14ML PERM CARMINE</v>
          </cell>
          <cell r="J1169">
            <v>9</v>
          </cell>
          <cell r="K1169">
            <v>9.18</v>
          </cell>
        </row>
        <row r="1170">
          <cell r="A1170" t="str">
            <v>50902606</v>
          </cell>
          <cell r="B1170" t="str">
            <v>0105489</v>
          </cell>
          <cell r="C1170" t="str">
            <v>W&amp;N PRO WATERCOLOUR 14ML 489 MAGENTA PERMANENT</v>
          </cell>
          <cell r="D1170">
            <v>26</v>
          </cell>
          <cell r="E1170"/>
          <cell r="F1170"/>
          <cell r="G1170" t="str">
            <v>WN PWC 14ML 489 MAGENTA PERM</v>
          </cell>
          <cell r="H1170" t="str">
            <v>W&amp;N PROFESSIONAL WATERCOLOUR 14ML PERM MAGENTA</v>
          </cell>
          <cell r="I1170" t="str">
            <v>WN PWC 14ML PERM MAGENTA</v>
          </cell>
          <cell r="J1170">
            <v>9</v>
          </cell>
          <cell r="K1170">
            <v>9.18</v>
          </cell>
        </row>
        <row r="1171">
          <cell r="A1171" t="str">
            <v>50041695</v>
          </cell>
          <cell r="B1171" t="str">
            <v>0105491</v>
          </cell>
          <cell r="C1171" t="str">
            <v>W&amp;N PRO WATERCOLOUR 14ML 491 MAUVE PERMANENT</v>
          </cell>
          <cell r="D1171">
            <v>26</v>
          </cell>
          <cell r="E1171"/>
          <cell r="F1171"/>
          <cell r="G1171" t="str">
            <v>WN PWC 14ML 491 MAUVE PERM</v>
          </cell>
          <cell r="H1171" t="str">
            <v>W&amp;N PROFESSIONAL WATERCOLOUR 14ML PERM MAUVE 04</v>
          </cell>
          <cell r="I1171" t="str">
            <v>WN PWC 14ML PERM MAUVE 04</v>
          </cell>
          <cell r="J1171">
            <v>9</v>
          </cell>
          <cell r="K1171">
            <v>9.18</v>
          </cell>
        </row>
        <row r="1172">
          <cell r="A1172" t="str">
            <v>50902613</v>
          </cell>
          <cell r="B1172" t="str">
            <v>0105502</v>
          </cell>
          <cell r="C1172" t="str">
            <v>W&amp;N PRO WATERCOLOUR 14ML 502 ROSE PERMANENT</v>
          </cell>
          <cell r="D1172">
            <v>26</v>
          </cell>
          <cell r="E1172"/>
          <cell r="F1172"/>
          <cell r="G1172" t="str">
            <v>WN PWC 14ML 502 ROSE PERMANENT</v>
          </cell>
          <cell r="H1172" t="str">
            <v>W&amp;N PROFESSIONAL WATERCOLOUR 14ML PERM ROSE</v>
          </cell>
          <cell r="I1172" t="str">
            <v>WN PWC 14ML PERM ROSE</v>
          </cell>
          <cell r="J1172">
            <v>9</v>
          </cell>
          <cell r="K1172">
            <v>9.18</v>
          </cell>
        </row>
        <row r="1173">
          <cell r="A1173" t="str">
            <v>50694471</v>
          </cell>
          <cell r="B1173" t="str">
            <v>0105507</v>
          </cell>
          <cell r="C1173" t="str">
            <v>W&amp;N PRO WATERCOLOUR 14ML 507 MARRON DE PERYLENE</v>
          </cell>
          <cell r="D1173">
            <v>26</v>
          </cell>
          <cell r="E1173"/>
          <cell r="F1173"/>
          <cell r="G1173" t="str">
            <v>WN PWC 14ML 507 MARRON PERYLEN</v>
          </cell>
          <cell r="H1173" t="str">
            <v>W&amp;N PROFESSIONAL WATERCOLOUR 14ML PERYLENE MAROON</v>
          </cell>
          <cell r="I1173" t="str">
            <v>WN PWC 14ML PERYLENE MAROON</v>
          </cell>
          <cell r="J1173">
            <v>9</v>
          </cell>
          <cell r="K1173">
            <v>9.18</v>
          </cell>
        </row>
        <row r="1174">
          <cell r="A1174" t="str">
            <v>50694495</v>
          </cell>
          <cell r="B1174" t="str">
            <v>0105545</v>
          </cell>
          <cell r="C1174" t="str">
            <v>W&amp;N PRO WATERCOLOUR 14ML 545 MAGENTA QUINACRIDONE</v>
          </cell>
          <cell r="D1174">
            <v>26</v>
          </cell>
          <cell r="E1174"/>
          <cell r="F1174"/>
          <cell r="G1174" t="str">
            <v>WN PWC 14ML 545 MAGENTA QUINA</v>
          </cell>
          <cell r="H1174" t="str">
            <v>W&amp;N PROFESSIONAL WATERCOLOUR 14ML QUINAC MAGENTA</v>
          </cell>
          <cell r="I1174" t="str">
            <v>WN PWC 14ML QUINAC MAGENTA</v>
          </cell>
          <cell r="J1174">
            <v>9</v>
          </cell>
          <cell r="K1174">
            <v>9.18</v>
          </cell>
        </row>
        <row r="1175">
          <cell r="A1175" t="str">
            <v>50694501</v>
          </cell>
          <cell r="B1175" t="str">
            <v>0105547</v>
          </cell>
          <cell r="C1175" t="str">
            <v>W&amp;N PRO WATERCOLOUR 14ML 547 OR TRANSPARENT FONCE</v>
          </cell>
          <cell r="D1175">
            <v>26</v>
          </cell>
          <cell r="E1175"/>
          <cell r="F1175"/>
          <cell r="G1175" t="str">
            <v>WN PWC 14ML 547 OR TRANS FONCE</v>
          </cell>
          <cell r="H1175" t="str">
            <v>W&amp;N PROFESSIONAL WATERCOLOUR 14ML TRANSPARENT GOLD DEEP</v>
          </cell>
          <cell r="I1175" t="str">
            <v>WN PWC 14ML TRANSP GOLD DEEP</v>
          </cell>
          <cell r="J1175">
            <v>9</v>
          </cell>
          <cell r="K1175">
            <v>9.18</v>
          </cell>
        </row>
        <row r="1176">
          <cell r="A1176" t="str">
            <v>50694518</v>
          </cell>
          <cell r="B1176" t="str">
            <v>0105548</v>
          </cell>
          <cell r="C1176" t="str">
            <v>W&amp;N PRO WATERCOLOUR 14ML 548 ROUGE QUINACRIDONE</v>
          </cell>
          <cell r="D1176">
            <v>26</v>
          </cell>
          <cell r="E1176"/>
          <cell r="F1176"/>
          <cell r="G1176" t="str">
            <v>WN PWC 14ML 548 RGE QUINA</v>
          </cell>
          <cell r="H1176" t="str">
            <v>W&amp;N PROFESSIONAL WATERCOLOUR 14ML QUINAC RED</v>
          </cell>
          <cell r="I1176" t="str">
            <v>WN PWC 14ML QUINAC RED</v>
          </cell>
          <cell r="J1176">
            <v>9</v>
          </cell>
          <cell r="K1176">
            <v>9.18</v>
          </cell>
        </row>
        <row r="1177">
          <cell r="A1177" t="str">
            <v>884955069493</v>
          </cell>
          <cell r="B1177" t="str">
            <v>0105550</v>
          </cell>
          <cell r="C1177" t="str">
            <v>W&amp;N PRO WATERCOLOUR 14ML 550 QUINACRIDONE VIOLET</v>
          </cell>
          <cell r="D1177">
            <v>26</v>
          </cell>
          <cell r="E1177"/>
          <cell r="F1177"/>
          <cell r="G1177" t="str">
            <v>WN PWC 14ML 550 QUINA VIOLET</v>
          </cell>
          <cell r="H1177" t="str">
            <v>W&amp;N PROFESSIONAL WATERCOLOUR 14ML QUINACRIDONE VIOLET</v>
          </cell>
          <cell r="I1177" t="str">
            <v>WN PWC 14ML QUINA VLT          SP</v>
          </cell>
          <cell r="J1177">
            <v>9</v>
          </cell>
          <cell r="K1177">
            <v>9.18</v>
          </cell>
        </row>
        <row r="1178">
          <cell r="A1178" t="str">
            <v>50041688</v>
          </cell>
          <cell r="B1178" t="str">
            <v>0105649</v>
          </cell>
          <cell r="C1178" t="str">
            <v>W&amp;N PRO WATERCOLOUR 14ML 649 JAUNE TURNER</v>
          </cell>
          <cell r="D1178">
            <v>26</v>
          </cell>
          <cell r="E1178"/>
          <cell r="F1178"/>
          <cell r="G1178" t="str">
            <v>WN PWC 14ML 649 JNE TURNER</v>
          </cell>
          <cell r="H1178" t="str">
            <v>W&amp;N PROFESSIONAL WATERCOLOUR 14ML TURNERS YELL</v>
          </cell>
          <cell r="I1178" t="str">
            <v>WN PWC 14ML TURNERS YELL</v>
          </cell>
          <cell r="J1178">
            <v>9</v>
          </cell>
          <cell r="K1178">
            <v>9.18</v>
          </cell>
        </row>
        <row r="1179">
          <cell r="A1179" t="str">
            <v>884955069486</v>
          </cell>
          <cell r="B1179" t="str">
            <v>0105650</v>
          </cell>
          <cell r="C1179" t="str">
            <v>W&amp;N PRO WATERCOLOUR 14ML 650 ORANGE TRANSPARENT</v>
          </cell>
          <cell r="D1179">
            <v>26</v>
          </cell>
          <cell r="E1179"/>
          <cell r="F1179"/>
          <cell r="G1179" t="str">
            <v>WN PWC 14ML 650 ORANGE TRANSP</v>
          </cell>
          <cell r="H1179" t="str">
            <v>W&amp;N PROFESSIONAL WATERCOLOUR 14ML TRANSPARENT ORANGE</v>
          </cell>
          <cell r="I1179" t="str">
            <v>WN PWC 14ML TRA ORA            SP</v>
          </cell>
          <cell r="J1179">
            <v>9</v>
          </cell>
          <cell r="K1179">
            <v>9.18</v>
          </cell>
        </row>
        <row r="1180">
          <cell r="A1180" t="str">
            <v>884955069516</v>
          </cell>
          <cell r="B1180" t="str">
            <v>0105697</v>
          </cell>
          <cell r="C1180" t="str">
            <v>W&amp;N PRO WATERCOLOUR 14ML 697 VERT D EAU</v>
          </cell>
          <cell r="D1180">
            <v>26</v>
          </cell>
          <cell r="E1180"/>
          <cell r="F1180"/>
          <cell r="G1180" t="str">
            <v>WN PWC 14ML 697 VERT D EAU</v>
          </cell>
          <cell r="H1180" t="str">
            <v>W&amp;N PROFESSIONAL WATERCOLOUR 14ML AQUA GREEN</v>
          </cell>
          <cell r="I1180" t="str">
            <v>WN PWC 14ML AQU GRE            SP</v>
          </cell>
          <cell r="J1180">
            <v>9</v>
          </cell>
          <cell r="K1180">
            <v>9.18</v>
          </cell>
        </row>
        <row r="1181">
          <cell r="A1181" t="str">
            <v>884955069509</v>
          </cell>
          <cell r="B1181" t="str">
            <v>0105710</v>
          </cell>
          <cell r="C1181" t="str">
            <v>W&amp;N PRO WATERCOLOUR 14ML 710 SMALT BLEU DUMONT</v>
          </cell>
          <cell r="D1181">
            <v>26</v>
          </cell>
          <cell r="E1181"/>
          <cell r="F1181"/>
          <cell r="G1181" t="str">
            <v>WN PWC 14ML 710 SMALT BL DUMON</v>
          </cell>
          <cell r="H1181" t="str">
            <v>W&amp;N PROFESSIONAL WATERCOLOUR 14ML SMALT</v>
          </cell>
          <cell r="I1181" t="str">
            <v>WN PWC 14ML SMALT              SP</v>
          </cell>
          <cell r="J1181">
            <v>9</v>
          </cell>
          <cell r="K1181">
            <v>9.18</v>
          </cell>
        </row>
        <row r="1182">
          <cell r="A1182" t="str">
            <v>884955095300</v>
          </cell>
          <cell r="B1182" t="str">
            <v>0105424</v>
          </cell>
          <cell r="C1182" t="str">
            <v>W&amp;N PRO WATERCOLOUR 14ML CENDRE ULTRAMARINE</v>
          </cell>
          <cell r="D1182">
            <v>26</v>
          </cell>
          <cell r="E1182"/>
          <cell r="F1182"/>
          <cell r="G1182" t="str">
            <v>WN PWC 14ML CENDRE ULTRAMAR</v>
          </cell>
          <cell r="H1182" t="str">
            <v>W&amp;N PROFESSIONAL WATERCOLOUR 14ML ULTRAMARINE ASH</v>
          </cell>
          <cell r="I1182" t="str">
            <v>WN PWC 14ML ULTRA ASH          SP</v>
          </cell>
          <cell r="J1182">
            <v>9</v>
          </cell>
          <cell r="K1182">
            <v>9.18</v>
          </cell>
        </row>
        <row r="1183">
          <cell r="A1183" t="str">
            <v>884955089552</v>
          </cell>
          <cell r="B1183" t="str">
            <v>8840506</v>
          </cell>
          <cell r="C1183" t="str">
            <v>W&amp;N PRO WATERCOLOUR 14ML 086 JAUNE CADMIUM CITRON ROW</v>
          </cell>
          <cell r="D1183">
            <v>26</v>
          </cell>
          <cell r="E1183" t="str">
            <v>50902170</v>
          </cell>
          <cell r="F1183" t="str">
            <v>0105086</v>
          </cell>
          <cell r="G1183" t="str">
            <v>WN PWC 14ML 086 JNE CD CIT ROW</v>
          </cell>
          <cell r="H1183" t="str">
            <v>W&amp;N PROFESSIONAL WATERCOLOUR 14ML CAD LEM ROW</v>
          </cell>
          <cell r="I1183" t="str">
            <v>WN PWC 14ML CAD LEM ROW        SP</v>
          </cell>
          <cell r="J1183">
            <v>12.12</v>
          </cell>
          <cell r="K1183">
            <v>12.36</v>
          </cell>
        </row>
        <row r="1184">
          <cell r="A1184" t="str">
            <v>884955089569</v>
          </cell>
          <cell r="B1184" t="str">
            <v>8840507</v>
          </cell>
          <cell r="C1184" t="str">
            <v>W&amp;N PRO WATERCOLOUR 14ML 089 ORANGE DE CADMIUM ROW</v>
          </cell>
          <cell r="D1184">
            <v>26</v>
          </cell>
          <cell r="E1184" t="str">
            <v>50902187</v>
          </cell>
          <cell r="F1184" t="str">
            <v>0105089</v>
          </cell>
          <cell r="G1184" t="str">
            <v>WN PWC 14ML 089 ORANGE CAD ROW</v>
          </cell>
          <cell r="H1184" t="str">
            <v>W&amp;N PROFESSIONAL WATERCOLOUR 14ML CAD ORA ROW</v>
          </cell>
          <cell r="I1184" t="str">
            <v>WN PWC 14ML CAD ORA ROW        SP</v>
          </cell>
          <cell r="J1184">
            <v>12.12</v>
          </cell>
          <cell r="K1184">
            <v>12.36</v>
          </cell>
        </row>
        <row r="1185">
          <cell r="A1185" t="str">
            <v>884955089576</v>
          </cell>
          <cell r="B1185" t="str">
            <v>8840508</v>
          </cell>
          <cell r="C1185" t="str">
            <v>W&amp;N PRO WATERCOLOUR 14ML 094 ROUGE DE CADMIUM ROW</v>
          </cell>
          <cell r="D1185">
            <v>26</v>
          </cell>
          <cell r="E1185" t="str">
            <v>50902194</v>
          </cell>
          <cell r="F1185" t="str">
            <v>0105094</v>
          </cell>
          <cell r="G1185" t="str">
            <v>WN PWC 14ML 094 RGE DE CAD ROW</v>
          </cell>
          <cell r="H1185" t="str">
            <v>W&amp;N PROFESSIONAL WATERCOLOUR 14ML CAD RED ROW</v>
          </cell>
          <cell r="I1185" t="str">
            <v>WN PWC 14ML CAD RED ROW        SP</v>
          </cell>
          <cell r="J1185">
            <v>12.12</v>
          </cell>
          <cell r="K1185">
            <v>12.36</v>
          </cell>
        </row>
        <row r="1186">
          <cell r="A1186" t="str">
            <v>884955089590</v>
          </cell>
          <cell r="B1186" t="str">
            <v>8840510</v>
          </cell>
          <cell r="C1186" t="str">
            <v>W&amp;N PRO WATERCOLOUR 14ML 106 ECARLATE DE CADMIUM ROW</v>
          </cell>
          <cell r="D1186">
            <v>26</v>
          </cell>
          <cell r="E1186" t="str">
            <v>50902217</v>
          </cell>
          <cell r="F1186" t="str">
            <v>0105106</v>
          </cell>
          <cell r="G1186" t="str">
            <v>WN PWC 14ML 106 ECARLAT CD ROW</v>
          </cell>
          <cell r="H1186" t="str">
            <v>W&amp;N PROFESSIONAL WATERCOLOUR 14ML CD SCAR ROW</v>
          </cell>
          <cell r="I1186" t="str">
            <v>WN PWC 14ML CD SCAR ROW        SP</v>
          </cell>
          <cell r="J1186">
            <v>12.12</v>
          </cell>
          <cell r="K1186">
            <v>12.36</v>
          </cell>
        </row>
        <row r="1187">
          <cell r="A1187" t="str">
            <v>884955089606</v>
          </cell>
          <cell r="B1187" t="str">
            <v>8840511</v>
          </cell>
          <cell r="C1187" t="str">
            <v>W&amp;N PRO WATERCOLOUR 14ML 108 JAUNE DE CADMIUM ROW</v>
          </cell>
          <cell r="D1187">
            <v>26</v>
          </cell>
          <cell r="E1187" t="str">
            <v>50902224</v>
          </cell>
          <cell r="F1187" t="str">
            <v>0105108</v>
          </cell>
          <cell r="G1187" t="str">
            <v>WN PWC 14ML 108 JNE DE CAD ROW</v>
          </cell>
          <cell r="H1187" t="str">
            <v>W&amp;N PROFESSIONAL WATERCOLOUR 14ML CAD YEL ROW</v>
          </cell>
          <cell r="I1187" t="str">
            <v>WN PWC 14ML CAD YEL ROW        SP</v>
          </cell>
          <cell r="J1187">
            <v>12.12</v>
          </cell>
          <cell r="K1187">
            <v>12.36</v>
          </cell>
        </row>
        <row r="1188">
          <cell r="A1188" t="str">
            <v>884955089613</v>
          </cell>
          <cell r="B1188" t="str">
            <v>8840512</v>
          </cell>
          <cell r="C1188" t="str">
            <v>W&amp;N PRO WATERCOLOUR 14ML 111 JAUNE DE CADMIUM FONCE ROW</v>
          </cell>
          <cell r="D1188">
            <v>26</v>
          </cell>
          <cell r="E1188" t="str">
            <v>50902231</v>
          </cell>
          <cell r="F1188" t="str">
            <v>0105111</v>
          </cell>
          <cell r="G1188" t="str">
            <v>WN PWC 14ML 111 JNE CAD FC ROW</v>
          </cell>
          <cell r="H1188" t="str">
            <v>W&amp;N PROFESSIONAL WATERCOLOUR 14ML C.YL.DP ROW</v>
          </cell>
          <cell r="I1188" t="str">
            <v>WN PWC 14ML C.YL.DP ROW        SP</v>
          </cell>
          <cell r="J1188">
            <v>12.12</v>
          </cell>
          <cell r="K1188">
            <v>12.36</v>
          </cell>
        </row>
        <row r="1189">
          <cell r="A1189" t="str">
            <v>884955089620</v>
          </cell>
          <cell r="B1189" t="str">
            <v>8840513</v>
          </cell>
          <cell r="C1189" t="str">
            <v>W&amp;N PRO WATERCOLOUR 14ML 118 JAUNE DE CADMIUM PALE ROW</v>
          </cell>
          <cell r="D1189">
            <v>26</v>
          </cell>
          <cell r="E1189" t="str">
            <v>50902248</v>
          </cell>
          <cell r="F1189" t="str">
            <v>0105118</v>
          </cell>
          <cell r="G1189" t="str">
            <v>WN PWC 14ML 118 JNE CAD PL ROW</v>
          </cell>
          <cell r="H1189" t="str">
            <v>W&amp;N PROFESSIONAL WATERCOLOUR 14ML C.YL.PL ROW</v>
          </cell>
          <cell r="I1189" t="str">
            <v>WN PWC 14ML C.YL.PL ROW        SP</v>
          </cell>
          <cell r="J1189">
            <v>12.12</v>
          </cell>
          <cell r="K1189">
            <v>12.36</v>
          </cell>
        </row>
        <row r="1190">
          <cell r="A1190" t="str">
            <v>884955089644</v>
          </cell>
          <cell r="B1190" t="str">
            <v>8840515</v>
          </cell>
          <cell r="C1190" t="str">
            <v>W&amp;N PRO WATERCOLOUR 14ML 178 BLEU DE COBALT ROW</v>
          </cell>
          <cell r="D1190">
            <v>26</v>
          </cell>
          <cell r="E1190" t="str">
            <v>50902330</v>
          </cell>
          <cell r="F1190" t="str">
            <v>0105178</v>
          </cell>
          <cell r="G1190" t="str">
            <v>WN PWC 14ML 178 BLEU COB ROW</v>
          </cell>
          <cell r="H1190" t="str">
            <v>W&amp;N PROFESSIONAL WATERCOLOUR 14ML COBALT BLUE ROW</v>
          </cell>
          <cell r="I1190" t="str">
            <v>WN PWC 14ML COBALT BLUE ROW    SP</v>
          </cell>
          <cell r="J1190">
            <v>12.12</v>
          </cell>
          <cell r="K1190">
            <v>12.36</v>
          </cell>
        </row>
        <row r="1191">
          <cell r="A1191" t="str">
            <v>884955089521</v>
          </cell>
          <cell r="B1191" t="str">
            <v>8840503</v>
          </cell>
          <cell r="C1191" t="str">
            <v>W&amp;N PRO WATERCOLOUR 14ML 180 BLEU DE COBALT FONCE ROW</v>
          </cell>
          <cell r="D1191">
            <v>26</v>
          </cell>
          <cell r="E1191" t="str">
            <v>50694341</v>
          </cell>
          <cell r="F1191" t="str">
            <v>0105180</v>
          </cell>
          <cell r="G1191" t="str">
            <v>WN PWC 14ML 180 BL COB FC ROW</v>
          </cell>
          <cell r="H1191" t="str">
            <v>W&amp;N PROFESSIONAL WATERCOLOUR 14ML COB.BD ROW</v>
          </cell>
          <cell r="I1191" t="str">
            <v>WN PWC 14ML COB.BD ROW         SP</v>
          </cell>
          <cell r="J1191">
            <v>12.12</v>
          </cell>
          <cell r="K1191">
            <v>12.36</v>
          </cell>
        </row>
        <row r="1192">
          <cell r="A1192" t="str">
            <v>884955089668</v>
          </cell>
          <cell r="B1192" t="str">
            <v>8840517</v>
          </cell>
          <cell r="C1192" t="str">
            <v>W&amp;N PRO WATERCOLOUR 14ML 190 COBALT TURQUOISE ROW</v>
          </cell>
          <cell r="D1192">
            <v>26</v>
          </cell>
          <cell r="E1192" t="str">
            <v>50902354</v>
          </cell>
          <cell r="F1192" t="str">
            <v>0105190</v>
          </cell>
          <cell r="G1192" t="str">
            <v>WN PWC 14ML 190 COB TURQ ROW</v>
          </cell>
          <cell r="H1192" t="str">
            <v>W&amp;N PROFESSIONAL WATERCOLOUR 14ML COBALT TUQUOISE ROW</v>
          </cell>
          <cell r="I1192" t="str">
            <v>WN PWC 14ML COB TUQUOISE ROW   SP</v>
          </cell>
          <cell r="J1192">
            <v>12.12</v>
          </cell>
          <cell r="K1192">
            <v>12.36</v>
          </cell>
        </row>
        <row r="1193">
          <cell r="A1193" t="str">
            <v>884955089538</v>
          </cell>
          <cell r="B1193" t="str">
            <v>8840504</v>
          </cell>
          <cell r="C1193" t="str">
            <v>W&amp;N PRO WATERCOLOUR 14ML 191 TURQUOISE COBALT CLAIR ROW</v>
          </cell>
          <cell r="D1193">
            <v>26</v>
          </cell>
          <cell r="E1193" t="str">
            <v>50694365</v>
          </cell>
          <cell r="F1193" t="str">
            <v>0105191</v>
          </cell>
          <cell r="G1193" t="str">
            <v>WN PWC 14ML 191 TUR COB CL ROW</v>
          </cell>
          <cell r="H1193" t="str">
            <v>W&amp;N PROFESSIONAL WATERCOLOUR 14ML COB.TUQUOISE LT ROW</v>
          </cell>
          <cell r="I1193" t="str">
            <v>WN PWC 14ML COB TUQUSE LT ROW  SP</v>
          </cell>
          <cell r="J1193">
            <v>12.12</v>
          </cell>
          <cell r="K1193">
            <v>12.36</v>
          </cell>
        </row>
        <row r="1194">
          <cell r="A1194" t="str">
            <v>884955089675</v>
          </cell>
          <cell r="B1194" t="str">
            <v>8840518</v>
          </cell>
          <cell r="C1194" t="str">
            <v>W&amp;N PRO WATERCOLOUR 14ML 192 VIOLET COBALT ROW</v>
          </cell>
          <cell r="D1194">
            <v>26</v>
          </cell>
          <cell r="E1194" t="str">
            <v>50902361</v>
          </cell>
          <cell r="F1194" t="str">
            <v>0105192</v>
          </cell>
          <cell r="G1194" t="str">
            <v>WN PWC 14ML 192 VIOLET COB ROW</v>
          </cell>
          <cell r="H1194" t="str">
            <v>W&amp;N PROFESSIONAL WATERCOLOUR 14ML COB VIO ROW</v>
          </cell>
          <cell r="I1194" t="str">
            <v>WN PWC 14ML COB VIO ROW        SP</v>
          </cell>
          <cell r="J1194">
            <v>12.12</v>
          </cell>
          <cell r="K1194">
            <v>12.36</v>
          </cell>
        </row>
        <row r="1195">
          <cell r="A1195" t="str">
            <v>884955089682</v>
          </cell>
          <cell r="B1195" t="str">
            <v>8840519</v>
          </cell>
          <cell r="C1195" t="str">
            <v>W&amp;N PRO WATERCOLOUR 14ML 347 JAUNE CITRON ROW</v>
          </cell>
          <cell r="D1195">
            <v>26</v>
          </cell>
          <cell r="E1195" t="str">
            <v>50902507</v>
          </cell>
          <cell r="F1195" t="str">
            <v>0105347</v>
          </cell>
          <cell r="G1195" t="str">
            <v>WN PWC 14ML 347 JNE CITRON ROW</v>
          </cell>
          <cell r="H1195" t="str">
            <v>W&amp;N PROFESSIONAL WATERCOLOUR 14ML L.Y.N.T ROW</v>
          </cell>
          <cell r="I1195" t="str">
            <v>WN PWC 14ML L.Y.N.T ROW        SP</v>
          </cell>
          <cell r="J1195">
            <v>12.12</v>
          </cell>
          <cell r="K1195">
            <v>12.36</v>
          </cell>
        </row>
        <row r="1196">
          <cell r="A1196" t="str">
            <v>50902699</v>
          </cell>
          <cell r="B1196" t="str">
            <v>0105576</v>
          </cell>
          <cell r="C1196" t="str">
            <v>W&amp;N PRO WATERCOLOUR 14ML 576 ROSE DORE</v>
          </cell>
          <cell r="D1196">
            <v>26</v>
          </cell>
          <cell r="E1196"/>
          <cell r="F1196"/>
          <cell r="G1196" t="str">
            <v>WN PWC 14ML 576 ROSE DORE</v>
          </cell>
          <cell r="H1196" t="str">
            <v>W&amp;N PROFESSIONAL WATERCOLOUR 14ML ROSE DORE</v>
          </cell>
          <cell r="I1196" t="str">
            <v>WN PWC 14ML ROSE DORE</v>
          </cell>
          <cell r="J1196">
            <v>12.12</v>
          </cell>
          <cell r="K1196">
            <v>12.36</v>
          </cell>
        </row>
        <row r="1197">
          <cell r="A1197" t="str">
            <v>884955089507</v>
          </cell>
          <cell r="B1197" t="str">
            <v>8840501</v>
          </cell>
          <cell r="C1197" t="str">
            <v>W&amp;N PRO WATERCOLOUR 14ML 587 GARANCE ROSE VERITABLE ROW</v>
          </cell>
          <cell r="D1197">
            <v>26</v>
          </cell>
          <cell r="E1197" t="str">
            <v>50902712</v>
          </cell>
          <cell r="F1197" t="str">
            <v>0105587</v>
          </cell>
          <cell r="G1197" t="str">
            <v>WN PWC 14ML 587GAR RSE VER ROW</v>
          </cell>
          <cell r="H1197" t="str">
            <v>W&amp;N PROFESSIONAL WATERCOLOUR 14ML ROSE MAD GEN. ROW</v>
          </cell>
          <cell r="I1197" t="str">
            <v>WN PWC 14ML ROSE MAD GEN ROW   SP</v>
          </cell>
          <cell r="J1197">
            <v>12.12</v>
          </cell>
          <cell r="K1197">
            <v>12.36</v>
          </cell>
        </row>
        <row r="1198">
          <cell r="A1198" t="str">
            <v>884955062890</v>
          </cell>
          <cell r="B1198" t="str">
            <v>0105890</v>
          </cell>
          <cell r="C1198" t="str">
            <v>W&amp;N PRO WATERCOLOUR 14ML 890 JAUNE SANS CADMIUM</v>
          </cell>
          <cell r="D1198">
            <v>26</v>
          </cell>
          <cell r="E1198"/>
          <cell r="F1198"/>
          <cell r="G1198" t="str">
            <v>WN PWC 14ML 890 JNE SANS CAD</v>
          </cell>
          <cell r="H1198" t="str">
            <v>W&amp;N PROFESSIONAL WATERCOLOUR 14ML CADMIUM-FREE YELLOW</v>
          </cell>
          <cell r="I1198" t="str">
            <v>WN PWC 14ML CAD FR YEL</v>
          </cell>
          <cell r="J1198">
            <v>12.12</v>
          </cell>
          <cell r="K1198">
            <v>12.36</v>
          </cell>
        </row>
        <row r="1199">
          <cell r="A1199" t="str">
            <v>884955062906</v>
          </cell>
          <cell r="B1199" t="str">
            <v>0105891</v>
          </cell>
          <cell r="C1199" t="str">
            <v>W&amp;N PRO WATERCOLOUR 14ML 891 JAUNE FONCE SANS CADMIUM</v>
          </cell>
          <cell r="D1199">
            <v>26</v>
          </cell>
          <cell r="E1199"/>
          <cell r="F1199"/>
          <cell r="G1199" t="str">
            <v>WN PWC 14ML 891 JNE FCE SS CAD</v>
          </cell>
          <cell r="H1199" t="str">
            <v>W&amp;N PROFESSIONAL WATERCOLOUR 14ML CADMIUM-FREE YELLOW DEEP</v>
          </cell>
          <cell r="I1199" t="str">
            <v>WN PWC 14ML CAD FR YEL DP</v>
          </cell>
          <cell r="J1199">
            <v>12.12</v>
          </cell>
          <cell r="K1199">
            <v>12.36</v>
          </cell>
        </row>
        <row r="1200">
          <cell r="A1200" t="str">
            <v>884955062937</v>
          </cell>
          <cell r="B1200" t="str">
            <v>0105895</v>
          </cell>
          <cell r="C1200" t="str">
            <v>W&amp;N PRO WATERCOLOUR 14ML 895 ROUGE FONCE SANS CADMIUM</v>
          </cell>
          <cell r="D1200">
            <v>26</v>
          </cell>
          <cell r="E1200"/>
          <cell r="F1200"/>
          <cell r="G1200" t="str">
            <v>WN PWC 14ML 895 RGE FCE SS CAD</v>
          </cell>
          <cell r="H1200" t="str">
            <v>W&amp;N PROFESSIONAL WATERCOLOUR 14ML CADMIUM-FREE RED DEEP</v>
          </cell>
          <cell r="I1200" t="str">
            <v>WN PWC 14ML CAD FR RED DP</v>
          </cell>
          <cell r="J1200">
            <v>12.12</v>
          </cell>
          <cell r="K1200">
            <v>12.36</v>
          </cell>
        </row>
        <row r="1201">
          <cell r="A1201" t="str">
            <v>884955062876</v>
          </cell>
          <cell r="B1201" t="str">
            <v>0105898</v>
          </cell>
          <cell r="C1201" t="str">
            <v>W&amp;N PRO WATERCOLOUR 14ML 898 CITRON SANS CADMIUM</v>
          </cell>
          <cell r="D1201">
            <v>26</v>
          </cell>
          <cell r="E1201"/>
          <cell r="F1201"/>
          <cell r="G1201" t="str">
            <v>WN PWC 14ML 898 CITRON SS CAD</v>
          </cell>
          <cell r="H1201" t="str">
            <v>W&amp;N PROFESSIONAL WATERCOLOUR 14ML CADMIUM-FREE LEMON</v>
          </cell>
          <cell r="I1201" t="str">
            <v>WN CAD-FREE LEMON-PWC-14ML</v>
          </cell>
          <cell r="J1201">
            <v>12.12</v>
          </cell>
          <cell r="K1201">
            <v>12.36</v>
          </cell>
        </row>
        <row r="1202">
          <cell r="A1202" t="str">
            <v>884955062913</v>
          </cell>
          <cell r="B1202" t="str">
            <v>0105899</v>
          </cell>
          <cell r="C1202" t="str">
            <v>W&amp;N PRO WATERCOLOUR 14ML 899 ORANGE SANS CADMIUM</v>
          </cell>
          <cell r="D1202">
            <v>26</v>
          </cell>
          <cell r="E1202"/>
          <cell r="F1202"/>
          <cell r="G1202" t="str">
            <v>WN PWC 14ML 899 ORANGE SS CAD</v>
          </cell>
          <cell r="H1202" t="str">
            <v>W&amp;N PROFESSIONAL WATERCOLOUR 14ML CADMIUM-FREE ORANGE</v>
          </cell>
          <cell r="I1202" t="str">
            <v>WN PWC 14ML CAD FR ORA</v>
          </cell>
          <cell r="J1202">
            <v>12.12</v>
          </cell>
          <cell r="K1202">
            <v>12.36</v>
          </cell>
        </row>
        <row r="1203">
          <cell r="A1203" t="str">
            <v>884955062920</v>
          </cell>
          <cell r="B1203" t="str">
            <v>0105901</v>
          </cell>
          <cell r="C1203" t="str">
            <v>W&amp;N PRO WATERCOLOUR 14ML 901 ROUGE SANS CADMIUM</v>
          </cell>
          <cell r="D1203">
            <v>26</v>
          </cell>
          <cell r="E1203"/>
          <cell r="F1203"/>
          <cell r="G1203" t="str">
            <v>WN PWC 14ML 901 RGE SANS CAD</v>
          </cell>
          <cell r="H1203" t="str">
            <v>W&amp;N PROFESSIONAL WATERCOLOUR 14ML CADMIUM-FREE RED</v>
          </cell>
          <cell r="I1203" t="str">
            <v>WN PWC 14ML CAD FR RED</v>
          </cell>
          <cell r="J1203">
            <v>12.12</v>
          </cell>
          <cell r="K1203">
            <v>12.36</v>
          </cell>
        </row>
        <row r="1204">
          <cell r="A1204" t="str">
            <v>884955069455</v>
          </cell>
          <cell r="B1204" t="str">
            <v>0105903</v>
          </cell>
          <cell r="C1204" t="str">
            <v>W&amp;N PRO WATERCOLOUR 14ML 903 ECARLATE SANS CADMIUM</v>
          </cell>
          <cell r="D1204">
            <v>26</v>
          </cell>
          <cell r="E1204"/>
          <cell r="F1204"/>
          <cell r="G1204" t="str">
            <v>WN PWC 14ML 903 ECARLAT SS CAD</v>
          </cell>
          <cell r="H1204" t="str">
            <v>W&amp;N PROFESSIONAL WATERCOLOUR 14ML CADMIUM-FREE SCARLET</v>
          </cell>
          <cell r="I1204" t="str">
            <v>WN PWC 14ML CAD FR SCA         SP</v>
          </cell>
          <cell r="J1204">
            <v>12.12</v>
          </cell>
          <cell r="K1204">
            <v>12.36</v>
          </cell>
        </row>
        <row r="1205">
          <cell r="A1205" t="str">
            <v>884955062883</v>
          </cell>
          <cell r="B1205" t="str">
            <v>0105907</v>
          </cell>
          <cell r="C1205" t="str">
            <v>W&amp;N PRO WATERCOLOUR 14ML 907 JAUNE PALE SANS CADMIUM</v>
          </cell>
          <cell r="D1205">
            <v>26</v>
          </cell>
          <cell r="E1205"/>
          <cell r="F1205"/>
          <cell r="G1205" t="str">
            <v>WN PWC 14ML 907 JNE PL SS CAD</v>
          </cell>
          <cell r="H1205" t="str">
            <v>W&amp;N PROFESSIONAL WATERCOLOUR 14ML CADMIUM-FREE YELLOW PALE</v>
          </cell>
          <cell r="I1205" t="str">
            <v>WN PWC 14ML CAD FR YEL PL</v>
          </cell>
          <cell r="J1205">
            <v>12.12</v>
          </cell>
          <cell r="K1205">
            <v>12.36</v>
          </cell>
        </row>
        <row r="1206">
          <cell r="A1206" t="str">
            <v>884955089583</v>
          </cell>
          <cell r="B1206" t="str">
            <v>8840509</v>
          </cell>
          <cell r="C1206" t="str">
            <v>W&amp;N PRO WATERCOLOUR 14ML ROUGE DE CADMIUM FONCE ROW</v>
          </cell>
          <cell r="D1206">
            <v>26</v>
          </cell>
          <cell r="E1206" t="str">
            <v>50902200</v>
          </cell>
          <cell r="F1206" t="str">
            <v>0105097</v>
          </cell>
          <cell r="G1206" t="str">
            <v>WN PWC 14ML RGE CD FCE ROW</v>
          </cell>
          <cell r="H1206" t="str">
            <v>W&amp;N PROFESSIONAL WATERCOLOUR 14ML C.RD.DP ROW</v>
          </cell>
          <cell r="I1206" t="str">
            <v>WN PWC 14ML C.RD.DP ROW        SP</v>
          </cell>
          <cell r="J1206">
            <v>12.12</v>
          </cell>
          <cell r="K1206">
            <v>12.36</v>
          </cell>
        </row>
        <row r="1207">
          <cell r="A1207" t="str">
            <v>094376969993</v>
          </cell>
          <cell r="B1207" t="str">
            <v>0114004</v>
          </cell>
          <cell r="C1207" t="str">
            <v>W&amp;N PRO WATERCOLOUR 37ML 004 ALIZARINE CRAMOISIE</v>
          </cell>
          <cell r="D1207">
            <v>26</v>
          </cell>
          <cell r="E1207"/>
          <cell r="F1207"/>
          <cell r="G1207" t="str">
            <v>WN PWC 37ML 004 ALIZARINE CRAM</v>
          </cell>
          <cell r="H1207" t="str">
            <v>W&amp;N PROFESSIONAL WATERCOLOUR 37ML ALIZ CRIMSON</v>
          </cell>
          <cell r="I1207" t="str">
            <v>WN PWC 37ML ALIZ CRIMSON</v>
          </cell>
          <cell r="J1207">
            <v>12.71</v>
          </cell>
          <cell r="K1207">
            <v>12.71</v>
          </cell>
        </row>
        <row r="1208">
          <cell r="A1208" t="str">
            <v>094376970005</v>
          </cell>
          <cell r="B1208" t="str">
            <v>0114010</v>
          </cell>
          <cell r="C1208" t="str">
            <v>W&amp;N PRO WATERCOLOUR 37ML 010 BLEU ANVERS</v>
          </cell>
          <cell r="D1208">
            <v>26</v>
          </cell>
          <cell r="E1208"/>
          <cell r="F1208"/>
          <cell r="G1208" t="str">
            <v>WN PWC 37ML 010 BLEU ANVERS</v>
          </cell>
          <cell r="H1208" t="str">
            <v>W&amp;N PROFESSIONAL WATERCOLOUR 37ML ANTWERP BLUE</v>
          </cell>
          <cell r="I1208" t="str">
            <v>WN PWC 37ML ANTWERP BLUE</v>
          </cell>
          <cell r="J1208">
            <v>12.71</v>
          </cell>
          <cell r="K1208">
            <v>12.71</v>
          </cell>
        </row>
        <row r="1209">
          <cell r="A1209" t="str">
            <v>884955089705</v>
          </cell>
          <cell r="B1209" t="str">
            <v>8840521</v>
          </cell>
          <cell r="C1209" t="str">
            <v>W&amp;N PRO WATERCOLOUR 37ML 056 GARANCE BRUNE ROW</v>
          </cell>
          <cell r="D1209">
            <v>26</v>
          </cell>
          <cell r="E1209" t="str">
            <v>094376970012</v>
          </cell>
          <cell r="F1209" t="str">
            <v>0114056</v>
          </cell>
          <cell r="G1209" t="str">
            <v>WN PWC 37ML 056 GARAN BRUN ROW</v>
          </cell>
          <cell r="H1209" t="str">
            <v>W&amp;N PROFESSIONAL WATERCOLOUR 37ML BROW&amp;N MADDER ROW</v>
          </cell>
          <cell r="I1209" t="str">
            <v>WN PWC 37ML BROWN MADDER ROW   SP</v>
          </cell>
          <cell r="J1209">
            <v>12.71</v>
          </cell>
          <cell r="K1209">
            <v>12.71</v>
          </cell>
        </row>
        <row r="1210">
          <cell r="A1210" t="str">
            <v>094376970029</v>
          </cell>
          <cell r="B1210" t="str">
            <v>0114074</v>
          </cell>
          <cell r="C1210" t="str">
            <v>W&amp;N PRO WATERCOLOUR 37ML 074 TERRE DE SIENNE BRULEE</v>
          </cell>
          <cell r="D1210">
            <v>26</v>
          </cell>
          <cell r="E1210"/>
          <cell r="F1210"/>
          <cell r="G1210" t="str">
            <v>WN PWC 37ML 074 T S B</v>
          </cell>
          <cell r="H1210" t="str">
            <v>W&amp;N PROFESSIONAL WATERCOLOUR 37ML BURNT SIENNA</v>
          </cell>
          <cell r="I1210" t="str">
            <v>WN PWC 37ML BURNT SIENNA</v>
          </cell>
          <cell r="J1210">
            <v>12.71</v>
          </cell>
          <cell r="K1210">
            <v>12.71</v>
          </cell>
        </row>
        <row r="1211">
          <cell r="A1211" t="str">
            <v>094376970036</v>
          </cell>
          <cell r="B1211" t="str">
            <v>0114076</v>
          </cell>
          <cell r="C1211" t="str">
            <v>W&amp;N PRO WATERCOLOUR 37ML 076 TERRE D'OMBRE BRULEE</v>
          </cell>
          <cell r="D1211">
            <v>26</v>
          </cell>
          <cell r="E1211"/>
          <cell r="F1211"/>
          <cell r="G1211" t="str">
            <v>WN PWC 37ML 076 T O B</v>
          </cell>
          <cell r="H1211" t="str">
            <v>W&amp;N PROFESSIONAL WATERCOLOUR 37ML BURNT UMBER</v>
          </cell>
          <cell r="I1211" t="str">
            <v>WN PWC 37ML BURNT UMBER</v>
          </cell>
          <cell r="J1211">
            <v>12.71</v>
          </cell>
          <cell r="K1211">
            <v>12.71</v>
          </cell>
        </row>
        <row r="1212">
          <cell r="A1212" t="str">
            <v>094376970074</v>
          </cell>
          <cell r="B1212" t="str">
            <v>0114267</v>
          </cell>
          <cell r="C1212" t="str">
            <v>W&amp;N PRO WATERCOLOUR 37ML 267 GOMME GUTTE</v>
          </cell>
          <cell r="D1212">
            <v>26</v>
          </cell>
          <cell r="E1212"/>
          <cell r="F1212"/>
          <cell r="G1212" t="str">
            <v>WN PWC 37ML 267 GOMME GUTTE</v>
          </cell>
          <cell r="H1212" t="str">
            <v>W&amp;N PROFESSIONAL WATERCOLOUR 37ML GAMBOGE NEW</v>
          </cell>
          <cell r="I1212" t="str">
            <v>WN PWC 37ML GAMBOGE NEW</v>
          </cell>
          <cell r="J1212">
            <v>12.71</v>
          </cell>
          <cell r="K1212">
            <v>12.71</v>
          </cell>
        </row>
        <row r="1213">
          <cell r="A1213" t="str">
            <v>094376970111</v>
          </cell>
          <cell r="B1213" t="str">
            <v>0114465</v>
          </cell>
          <cell r="C1213" t="str">
            <v>W&amp;N PRO WATERCOLOUR 37ML 465 GRIS DE PAYNE</v>
          </cell>
          <cell r="D1213">
            <v>26</v>
          </cell>
          <cell r="E1213"/>
          <cell r="F1213"/>
          <cell r="G1213" t="str">
            <v>WN PWC 37ML 465 GRIS DE PAYNE</v>
          </cell>
          <cell r="H1213" t="str">
            <v>W&amp;N PROFESSIONAL WATERCOLOUR 37ML PAYNE'S GRAY</v>
          </cell>
          <cell r="I1213" t="str">
            <v>WN PWC 37ML PAYNE'S GRAY</v>
          </cell>
          <cell r="J1213">
            <v>12.71</v>
          </cell>
          <cell r="K1213">
            <v>12.71</v>
          </cell>
        </row>
        <row r="1214">
          <cell r="A1214" t="str">
            <v>094376970142</v>
          </cell>
          <cell r="B1214" t="str">
            <v>0114503</v>
          </cell>
          <cell r="C1214" t="str">
            <v>W&amp;N PRO WATERCOLOUR 37ML 503 VERT DE VESSIE PERMANENT</v>
          </cell>
          <cell r="D1214">
            <v>26</v>
          </cell>
          <cell r="E1214"/>
          <cell r="F1214"/>
          <cell r="G1214" t="str">
            <v>WN PWC 37ML 503 VER VESSI PERM</v>
          </cell>
          <cell r="H1214" t="str">
            <v>W&amp;N PROFESSIONAL WATERCOLOUR 37ML PERM SAP GREEN</v>
          </cell>
          <cell r="I1214" t="str">
            <v>WN PWC 37ML PERM SAP GREEN</v>
          </cell>
          <cell r="J1214">
            <v>12.71</v>
          </cell>
          <cell r="K1214">
            <v>12.71</v>
          </cell>
        </row>
        <row r="1215">
          <cell r="A1215" t="str">
            <v>094376970173</v>
          </cell>
          <cell r="B1215" t="str">
            <v>0114552</v>
          </cell>
          <cell r="C1215" t="str">
            <v>W&amp;N PRO WATERCOLOUR 37ML 552 TERRE DE SIENNE NATURELLE</v>
          </cell>
          <cell r="D1215">
            <v>26</v>
          </cell>
          <cell r="E1215"/>
          <cell r="F1215"/>
          <cell r="G1215" t="str">
            <v>WN PWC 37ML 552 T S N</v>
          </cell>
          <cell r="H1215" t="str">
            <v>W&amp;N PROFESSIONAL WATERCOLOUR 37ML RAW SIENNA</v>
          </cell>
          <cell r="I1215" t="str">
            <v>WN PWC 37ML RAW SIENNA</v>
          </cell>
          <cell r="J1215">
            <v>12.71</v>
          </cell>
          <cell r="K1215">
            <v>12.71</v>
          </cell>
        </row>
        <row r="1216">
          <cell r="A1216" t="str">
            <v>094376970180</v>
          </cell>
          <cell r="B1216" t="str">
            <v>0114554</v>
          </cell>
          <cell r="C1216" t="str">
            <v>W&amp;N PRO WATERCOLOUR 37ML 554 TERRE D OMBRE NATURELLE</v>
          </cell>
          <cell r="D1216">
            <v>26</v>
          </cell>
          <cell r="E1216"/>
          <cell r="F1216"/>
          <cell r="G1216" t="str">
            <v>WN PWC 37ML 554 T O N</v>
          </cell>
          <cell r="H1216" t="str">
            <v>W&amp;N PROFESSIONAL WATERCOLOUR 37ML RAW UMBER</v>
          </cell>
          <cell r="I1216" t="str">
            <v>WN PWC 37ML RAW UMBER</v>
          </cell>
          <cell r="J1216">
            <v>12.71</v>
          </cell>
          <cell r="K1216">
            <v>12.71</v>
          </cell>
        </row>
        <row r="1217">
          <cell r="A1217" t="str">
            <v>094376970227</v>
          </cell>
          <cell r="B1217" t="str">
            <v>0114707</v>
          </cell>
          <cell r="C1217" t="str">
            <v>W&amp;N PRO WATERCOLOUR 37ML 707 BLEU WINSOR NUANCE VERTE</v>
          </cell>
          <cell r="D1217">
            <v>26</v>
          </cell>
          <cell r="E1217"/>
          <cell r="F1217"/>
          <cell r="G1217" t="str">
            <v>WN PWC 37ML 707 BL WIN N VERT</v>
          </cell>
          <cell r="H1217" t="str">
            <v>W&amp;N PROFESSIONAL WATERCOLOUR 37ML WINSOR BLUE GN</v>
          </cell>
          <cell r="I1217" t="str">
            <v>WN PWC 37ML WINSOR BLUE GN</v>
          </cell>
          <cell r="J1217">
            <v>12.71</v>
          </cell>
          <cell r="K1217">
            <v>12.71</v>
          </cell>
        </row>
        <row r="1218">
          <cell r="A1218" t="str">
            <v>094376970234</v>
          </cell>
          <cell r="B1218" t="str">
            <v>0114709</v>
          </cell>
          <cell r="C1218" t="str">
            <v>W&amp;N PRO WATERCOLOUR 37ML 709 BLEU WINSOR NUANCE ROUGE</v>
          </cell>
          <cell r="D1218">
            <v>26</v>
          </cell>
          <cell r="E1218"/>
          <cell r="F1218"/>
          <cell r="G1218" t="str">
            <v>WN PWC 37ML 709 BL WIN N RGE</v>
          </cell>
          <cell r="H1218" t="str">
            <v>W&amp;N PROFESSIONAL WATERCOLOUR 37ML WINSOR BLUE RS</v>
          </cell>
          <cell r="I1218" t="str">
            <v>WN PWC 37ML WINSOR BLUE RS</v>
          </cell>
          <cell r="J1218">
            <v>12.71</v>
          </cell>
          <cell r="K1218">
            <v>12.71</v>
          </cell>
        </row>
        <row r="1219">
          <cell r="A1219" t="str">
            <v>094376970258</v>
          </cell>
          <cell r="B1219" t="str">
            <v>0114726</v>
          </cell>
          <cell r="C1219" t="str">
            <v>W&amp;N PRO WATERCOLOUR 37ML 726 ROUGE WINSOR</v>
          </cell>
          <cell r="D1219">
            <v>26</v>
          </cell>
          <cell r="E1219"/>
          <cell r="F1219"/>
          <cell r="G1219" t="str">
            <v>WN PWC 37ML 726 RGE WINSOR</v>
          </cell>
          <cell r="H1219" t="str">
            <v>W&amp;N PROFESSIONAL WATERCOLOUR 37ML WINSOR RED</v>
          </cell>
          <cell r="I1219" t="str">
            <v>WN PWC 37ML WINSOR RED</v>
          </cell>
          <cell r="J1219">
            <v>12.71</v>
          </cell>
          <cell r="K1219">
            <v>12.71</v>
          </cell>
        </row>
        <row r="1220">
          <cell r="A1220" t="str">
            <v>094376970265</v>
          </cell>
          <cell r="B1220" t="str">
            <v>0114730</v>
          </cell>
          <cell r="C1220" t="str">
            <v>W&amp;N PRO WATERCOLOUR 37ML 730 JAUNE WINSOR</v>
          </cell>
          <cell r="D1220">
            <v>26</v>
          </cell>
          <cell r="E1220"/>
          <cell r="F1220"/>
          <cell r="G1220" t="str">
            <v>WN PWC 37ML 730 JNE WINSOR</v>
          </cell>
          <cell r="H1220" t="str">
            <v>W&amp;N PROFESSIONAL WATERCOLOUR 37ML WINSOR YELLOW</v>
          </cell>
          <cell r="I1220" t="str">
            <v>WN PWC 37ML WINSOR YELLOW</v>
          </cell>
          <cell r="J1220">
            <v>12.71</v>
          </cell>
          <cell r="K1220">
            <v>12.71</v>
          </cell>
        </row>
        <row r="1221">
          <cell r="A1221" t="str">
            <v>094376970272</v>
          </cell>
          <cell r="B1221" t="str">
            <v>0114733</v>
          </cell>
          <cell r="C1221" t="str">
            <v>W&amp;N PRO WATERCOLOUR 37ML 733 VIOLET WINSOR DIOXAZINE</v>
          </cell>
          <cell r="D1221">
            <v>26</v>
          </cell>
          <cell r="E1221"/>
          <cell r="F1221"/>
          <cell r="G1221" t="str">
            <v>WN PWC 37ML 733 VIOLE WIN DIOX</v>
          </cell>
          <cell r="H1221" t="str">
            <v>W&amp;N PROFESSIONAL WATERCOLOUR 37ML WINSOR VIO DIOX</v>
          </cell>
          <cell r="I1221" t="str">
            <v>WN PWC 37ML WINSOR VIO DIOX</v>
          </cell>
          <cell r="J1221">
            <v>12.71</v>
          </cell>
          <cell r="K1221">
            <v>12.71</v>
          </cell>
        </row>
        <row r="1222">
          <cell r="A1222" t="str">
            <v>094376970289</v>
          </cell>
          <cell r="B1222" t="str">
            <v>0114744</v>
          </cell>
          <cell r="C1222" t="str">
            <v>W&amp;N PRO WATERCOLOUR 37ML 744 OCRE JAUNE</v>
          </cell>
          <cell r="D1222">
            <v>26</v>
          </cell>
          <cell r="E1222"/>
          <cell r="F1222"/>
          <cell r="G1222" t="str">
            <v>WN PWC 37ML 744 OCRE JAUNE</v>
          </cell>
          <cell r="H1222" t="str">
            <v>W&amp;N PROFESSIONAL WATERCOLOUR 37ML YELLOW OCHRE</v>
          </cell>
          <cell r="I1222" t="str">
            <v>WN PWC 37ML YELLOW OCHRE</v>
          </cell>
          <cell r="J1222">
            <v>12.71</v>
          </cell>
          <cell r="K1222">
            <v>12.71</v>
          </cell>
        </row>
        <row r="1223">
          <cell r="A1223" t="str">
            <v>094376970067</v>
          </cell>
          <cell r="B1223" t="str">
            <v>0114263</v>
          </cell>
          <cell r="C1223" t="str">
            <v>W&amp;N PRO WATERCOLOUR 37ML 263 OUTREMER FRANCAIS</v>
          </cell>
          <cell r="D1223">
            <v>26</v>
          </cell>
          <cell r="E1223"/>
          <cell r="F1223"/>
          <cell r="G1223" t="str">
            <v>WN PWC 37ML 263 OUTREMER FR</v>
          </cell>
          <cell r="H1223" t="str">
            <v>W&amp;N PROFESSIONAL WATERCOLOUR 37ML FRENCH ULTRA</v>
          </cell>
          <cell r="I1223" t="str">
            <v>WN PWC 37ML FRENCH ULTRA</v>
          </cell>
          <cell r="J1223">
            <v>16.239999999999998</v>
          </cell>
          <cell r="K1223">
            <v>16.239999999999998</v>
          </cell>
        </row>
        <row r="1224">
          <cell r="A1224" t="str">
            <v>884955095317</v>
          </cell>
          <cell r="B1224" t="str">
            <v>0114696</v>
          </cell>
          <cell r="C1224" t="str">
            <v>W&amp;N PRO WATERCOLOUR 37ML NUANCE DE VERT DE GUIGNET</v>
          </cell>
          <cell r="D1224">
            <v>26</v>
          </cell>
          <cell r="E1224"/>
          <cell r="F1224"/>
          <cell r="G1224" t="str">
            <v>WN PWC 37ML NUANCE VERT GUI</v>
          </cell>
          <cell r="H1224" t="str">
            <v>W&amp;N PROFESSIONAL WATERCOLOUR 37ML VIRIDIAN HUE</v>
          </cell>
          <cell r="I1224" t="str">
            <v>WN PWC 37ML VIR H              SP</v>
          </cell>
          <cell r="J1224">
            <v>16.239999999999998</v>
          </cell>
          <cell r="K1224">
            <v>16.239999999999998</v>
          </cell>
        </row>
        <row r="1225">
          <cell r="A1225" t="str">
            <v>094376970043</v>
          </cell>
          <cell r="B1225" t="str">
            <v>0114137</v>
          </cell>
          <cell r="C1225" t="str">
            <v>W&amp;N PRO WATERCOLOUR 37ML 137 BLEU DE CERULEUM</v>
          </cell>
          <cell r="D1225">
            <v>26</v>
          </cell>
          <cell r="E1225"/>
          <cell r="F1225"/>
          <cell r="G1225" t="str">
            <v>WN PWC 37ML 137 BLEU CERULEUM</v>
          </cell>
          <cell r="H1225" t="str">
            <v>W&amp;N PROFESSIONAL WATERCOLOUR 37ML CERULEAN BLUE</v>
          </cell>
          <cell r="I1225" t="str">
            <v>WN PWC 37ML CERULEAN BLUE</v>
          </cell>
          <cell r="J1225">
            <v>18.75</v>
          </cell>
          <cell r="K1225">
            <v>19.13</v>
          </cell>
        </row>
        <row r="1226">
          <cell r="A1226" t="str">
            <v>094376970128</v>
          </cell>
          <cell r="B1226" t="str">
            <v>0114466</v>
          </cell>
          <cell r="C1226" t="str">
            <v>W&amp;N PRO WATERCOLOUR 37ML 466 ALIZARINE CRAMOISIE PERMANENTE</v>
          </cell>
          <cell r="D1226">
            <v>26</v>
          </cell>
          <cell r="E1226"/>
          <cell r="F1226"/>
          <cell r="G1226" t="str">
            <v>WN PWC 37ML 466 ALIZ CRAM PERM</v>
          </cell>
          <cell r="H1226" t="str">
            <v>W&amp;N PROFESSIONAL WATERCOLOUR 37ML PERM ALIZ CRIMS</v>
          </cell>
          <cell r="I1226" t="str">
            <v>WN PWC 37ML PERM ALIZ CRIMS</v>
          </cell>
          <cell r="J1226">
            <v>18.75</v>
          </cell>
          <cell r="K1226">
            <v>19.13</v>
          </cell>
        </row>
        <row r="1227">
          <cell r="A1227" t="str">
            <v>094376970135</v>
          </cell>
          <cell r="B1227" t="str">
            <v>0114502</v>
          </cell>
          <cell r="C1227" t="str">
            <v>W&amp;N PRO WATERCOLOUR 37ML 502 ROSE PERMANENT</v>
          </cell>
          <cell r="D1227">
            <v>26</v>
          </cell>
          <cell r="E1227"/>
          <cell r="F1227"/>
          <cell r="G1227" t="str">
            <v>WN PWC 37ML 502 ROSE PERMANENT</v>
          </cell>
          <cell r="H1227" t="str">
            <v>W&amp;N PROFESSIONAL WATERCOLOUR 37ML PERM ROSE</v>
          </cell>
          <cell r="I1227" t="str">
            <v>WN PWC 37ML PERM ROSE</v>
          </cell>
          <cell r="J1227">
            <v>18.75</v>
          </cell>
          <cell r="K1227">
            <v>19.13</v>
          </cell>
        </row>
        <row r="1228">
          <cell r="A1228" t="str">
            <v>094376970166</v>
          </cell>
          <cell r="B1228" t="str">
            <v>0114547</v>
          </cell>
          <cell r="C1228" t="str">
            <v>W&amp;N PRO WATERCOLOUR 37ML 547 OR TRANSPARENT FONCE</v>
          </cell>
          <cell r="D1228">
            <v>26</v>
          </cell>
          <cell r="E1228"/>
          <cell r="F1228"/>
          <cell r="G1228" t="str">
            <v>WN PWC 37ML 547 OR TRANSP FC</v>
          </cell>
          <cell r="H1228" t="str">
            <v>W&amp;N PROFESSIONAL WATERCOLOUR 37ML TBE TRANSPARENT GOLD DEEP</v>
          </cell>
          <cell r="I1228" t="str">
            <v>WN PWC 37ML TRANSP GOLD DEEP</v>
          </cell>
          <cell r="J1228">
            <v>18.75</v>
          </cell>
          <cell r="K1228">
            <v>19.13</v>
          </cell>
        </row>
        <row r="1229">
          <cell r="A1229" t="str">
            <v>884955089712</v>
          </cell>
          <cell r="B1229" t="str">
            <v>8840522</v>
          </cell>
          <cell r="C1229" t="str">
            <v>W&amp;N PRO WATERCOLOUR 37ML 178 BLEU DE COBALT ROW</v>
          </cell>
          <cell r="D1229">
            <v>26</v>
          </cell>
          <cell r="E1229" t="str">
            <v>094376970050</v>
          </cell>
          <cell r="F1229" t="str">
            <v>0114178</v>
          </cell>
          <cell r="G1229" t="str">
            <v>WN PWC 37ML 178 BLEU COB ROW</v>
          </cell>
          <cell r="H1229" t="str">
            <v>W&amp;N PROFESSIONAL WATERCOLOUR 37ML COBALT BLUE ROW</v>
          </cell>
          <cell r="I1229" t="str">
            <v>WN PWC 37ML COBALT BLUE ROW    SP</v>
          </cell>
          <cell r="J1229">
            <v>24.43</v>
          </cell>
          <cell r="K1229">
            <v>24.92</v>
          </cell>
        </row>
        <row r="1230">
          <cell r="A1230" t="str">
            <v>884955089729</v>
          </cell>
          <cell r="B1230" t="str">
            <v>8840523</v>
          </cell>
          <cell r="C1230" t="str">
            <v>W&amp;N PRO WATERCOLOUR 37ML 587 GARANCE ROSE VERITABLE ROW</v>
          </cell>
          <cell r="D1230">
            <v>26</v>
          </cell>
          <cell r="E1230" t="str">
            <v>094376970197</v>
          </cell>
          <cell r="F1230" t="str">
            <v>0114587</v>
          </cell>
          <cell r="G1230" t="str">
            <v>WN PWC 37ML 587GAR RSE VER ROW</v>
          </cell>
          <cell r="H1230" t="str">
            <v>W&amp;N PROFESSIONAL WATERCOLOUR 37ML ROSE MAD GEN. ROW</v>
          </cell>
          <cell r="I1230" t="str">
            <v>WN PWC 37ML ROSE MAD GEN. ROW  SP</v>
          </cell>
          <cell r="J1230">
            <v>24.43</v>
          </cell>
          <cell r="K1230">
            <v>24.92</v>
          </cell>
        </row>
        <row r="1231">
          <cell r="A1231" t="str">
            <v>50823413</v>
          </cell>
          <cell r="B1231" t="str">
            <v>0102004</v>
          </cell>
          <cell r="C1231" t="str">
            <v>W&amp;N PRO WATERCOLOUR 5ML 004 ALIZARINE CRAMOISIE</v>
          </cell>
          <cell r="D1231">
            <v>26</v>
          </cell>
          <cell r="E1231"/>
          <cell r="F1231"/>
          <cell r="G1231" t="str">
            <v>WN PWC 5ML 004 ALIZARINE CRAM</v>
          </cell>
          <cell r="H1231" t="str">
            <v>W&amp;N PROFESSIONAL WATERCOLOUR 5ML ALIZ CRIMSON</v>
          </cell>
          <cell r="I1231" t="str">
            <v>WN PWC 5ML ALIZ CRIMSON</v>
          </cell>
          <cell r="J1231">
            <v>3.81</v>
          </cell>
          <cell r="K1231">
            <v>3.81</v>
          </cell>
        </row>
        <row r="1232">
          <cell r="A1232" t="str">
            <v>50823420</v>
          </cell>
          <cell r="B1232" t="str">
            <v>0102010</v>
          </cell>
          <cell r="C1232" t="str">
            <v>W&amp;N PRO WATERCOLOUR 5ML 010 BLEU ANVERS</v>
          </cell>
          <cell r="D1232">
            <v>26</v>
          </cell>
          <cell r="E1232"/>
          <cell r="F1232"/>
          <cell r="G1232" t="str">
            <v>WN PWC 5ML 010 BLEU ANVERS</v>
          </cell>
          <cell r="H1232" t="str">
            <v>W&amp;N PROFESSIONAL WATERCOLOUR 5ML ANTWERP BLUE</v>
          </cell>
          <cell r="I1232" t="str">
            <v>WN PWC 5ML ANTWERP BLUE</v>
          </cell>
          <cell r="J1232">
            <v>3.81</v>
          </cell>
          <cell r="K1232">
            <v>3.81</v>
          </cell>
        </row>
        <row r="1233">
          <cell r="A1233" t="str">
            <v>50041466</v>
          </cell>
          <cell r="B1233" t="str">
            <v>0102059</v>
          </cell>
          <cell r="C1233" t="str">
            <v>W&amp;N PRO WATERCOLOUR 5ML 059 OCRE BRUNE</v>
          </cell>
          <cell r="D1233">
            <v>26</v>
          </cell>
          <cell r="E1233"/>
          <cell r="F1233"/>
          <cell r="G1233" t="str">
            <v>WN PWC 5ML 059 OCRE BRUNE</v>
          </cell>
          <cell r="H1233" t="str">
            <v>W&amp;N PROFESSIONAL WATERCOLOUR 5ML BROW&amp;N OCHRE</v>
          </cell>
          <cell r="I1233" t="str">
            <v>WN PWC 5ML BROWN OCHRE</v>
          </cell>
          <cell r="J1233">
            <v>3.81</v>
          </cell>
          <cell r="K1233">
            <v>3.81</v>
          </cell>
        </row>
        <row r="1234">
          <cell r="A1234" t="str">
            <v>50823482</v>
          </cell>
          <cell r="B1234" t="str">
            <v>0102074</v>
          </cell>
          <cell r="C1234" t="str">
            <v>W&amp;N PRO WATERCOLOUR 5ML 074 TERRE DE SIENNE BRULEE</v>
          </cell>
          <cell r="D1234">
            <v>26</v>
          </cell>
          <cell r="E1234"/>
          <cell r="F1234"/>
          <cell r="G1234" t="str">
            <v>WN PWC 5ML 074 T S B</v>
          </cell>
          <cell r="H1234" t="str">
            <v>W&amp;N PROFESSIONAL WATERCOLOUR 5ML BURNT SIENNA</v>
          </cell>
          <cell r="I1234" t="str">
            <v>WN PWC 5ML BURNT SIENNA</v>
          </cell>
          <cell r="J1234">
            <v>3.81</v>
          </cell>
          <cell r="K1234">
            <v>3.81</v>
          </cell>
        </row>
        <row r="1235">
          <cell r="A1235" t="str">
            <v>50823499</v>
          </cell>
          <cell r="B1235" t="str">
            <v>0102076</v>
          </cell>
          <cell r="C1235" t="str">
            <v>W&amp;N PRO WATERCOLOUR 5ML 076 TERRE D'OMBRE BRULEE</v>
          </cell>
          <cell r="D1235">
            <v>26</v>
          </cell>
          <cell r="E1235"/>
          <cell r="F1235"/>
          <cell r="G1235" t="str">
            <v>WN PWC 5ML 076 T O B</v>
          </cell>
          <cell r="H1235" t="str">
            <v>W&amp;N PROFESSIONAL WATERCOLOUR 5ML BURNT UMBER</v>
          </cell>
          <cell r="I1235" t="str">
            <v>WN PWC 5ML BURNT UMBER</v>
          </cell>
          <cell r="J1235">
            <v>3.81</v>
          </cell>
          <cell r="K1235">
            <v>3.81</v>
          </cell>
        </row>
        <row r="1236">
          <cell r="A1236" t="str">
            <v>884955087138</v>
          </cell>
          <cell r="B1236" t="str">
            <v>8840307</v>
          </cell>
          <cell r="C1236" t="str">
            <v>W&amp;N PRO WATERCOLOUR 5ML 150 BLANC DE CHINE ROW</v>
          </cell>
          <cell r="D1236">
            <v>26</v>
          </cell>
          <cell r="E1236" t="str">
            <v>50823611</v>
          </cell>
          <cell r="F1236" t="str">
            <v>0102150</v>
          </cell>
          <cell r="G1236" t="str">
            <v>WN PWC 5ML 150 BLANC CHINE ROW</v>
          </cell>
          <cell r="H1236" t="str">
            <v>W&amp;N PROFESSIONAL WATERCOLOUR 5ML CHINE WH ROW</v>
          </cell>
          <cell r="I1236" t="str">
            <v>WN PWC 5ML CHINE WH ROW        SP</v>
          </cell>
          <cell r="J1236">
            <v>3.81</v>
          </cell>
          <cell r="K1236">
            <v>3.81</v>
          </cell>
        </row>
        <row r="1237">
          <cell r="A1237" t="str">
            <v>50823727</v>
          </cell>
          <cell r="B1237" t="str">
            <v>0102217</v>
          </cell>
          <cell r="C1237" t="str">
            <v>W&amp;N PRO WATERCOLOUR 5ML 217 GRIS DAVY</v>
          </cell>
          <cell r="D1237">
            <v>26</v>
          </cell>
          <cell r="E1237"/>
          <cell r="F1237"/>
          <cell r="G1237" t="str">
            <v>WN PWC 5ML 217 GRIS DAVY</v>
          </cell>
          <cell r="H1237" t="str">
            <v>W&amp;N PROFESSIONAL WATERCOLOUR 5ML DAVY'S GRAY</v>
          </cell>
          <cell r="I1237" t="str">
            <v>WN PWC 5ML DAVY'S GRAY</v>
          </cell>
          <cell r="J1237">
            <v>3.81</v>
          </cell>
          <cell r="K1237">
            <v>3.81</v>
          </cell>
        </row>
        <row r="1238">
          <cell r="A1238" t="str">
            <v>50823758</v>
          </cell>
          <cell r="B1238" t="str">
            <v>0102267</v>
          </cell>
          <cell r="C1238" t="str">
            <v>W&amp;N PRO WATERCOLOUR 5ML 267 GOMME GUTTE</v>
          </cell>
          <cell r="D1238">
            <v>26</v>
          </cell>
          <cell r="E1238"/>
          <cell r="F1238"/>
          <cell r="G1238" t="str">
            <v>WN PWC 5ML 267 GOMME GUTTE</v>
          </cell>
          <cell r="H1238" t="str">
            <v>W&amp;N PROFESSIONAL WATERCOLOUR 5ML GAMB NEW NY-0102</v>
          </cell>
          <cell r="I1238" t="str">
            <v>WN PWC 5ML GAMB NEW NY-0102</v>
          </cell>
          <cell r="J1238">
            <v>3.81</v>
          </cell>
          <cell r="K1238">
            <v>3.81</v>
          </cell>
        </row>
        <row r="1239">
          <cell r="A1239" t="str">
            <v>50694754</v>
          </cell>
          <cell r="B1239" t="str">
            <v>0102311</v>
          </cell>
          <cell r="C1239" t="str">
            <v>W&amp;N PRO WATERCOLOUR 5ML 311 VERT DE HOOKER</v>
          </cell>
          <cell r="D1239">
            <v>26</v>
          </cell>
          <cell r="E1239"/>
          <cell r="F1239"/>
          <cell r="G1239" t="str">
            <v>WN PWC 5ML 311 VERT HOOKER</v>
          </cell>
          <cell r="H1239" t="str">
            <v>W&amp;N PROFESSIONAL WATERCOLOUR 5ML HOOKERS GREEN</v>
          </cell>
          <cell r="I1239" t="str">
            <v>WN PWC 5ML HOOKERS GREEN</v>
          </cell>
          <cell r="J1239">
            <v>3.81</v>
          </cell>
          <cell r="K1239">
            <v>3.81</v>
          </cell>
        </row>
        <row r="1240">
          <cell r="A1240" t="str">
            <v>50823789</v>
          </cell>
          <cell r="B1240" t="str">
            <v>0102317</v>
          </cell>
          <cell r="C1240" t="str">
            <v>W&amp;N PRO WATERCOLOUR 5ML 317 ROUGE INDIEN</v>
          </cell>
          <cell r="D1240">
            <v>26</v>
          </cell>
          <cell r="E1240"/>
          <cell r="F1240"/>
          <cell r="G1240" t="str">
            <v>WN PWC 5ML 317 RGE INDIEN</v>
          </cell>
          <cell r="H1240" t="str">
            <v>W&amp;N PROFESSIONAL WATERCOLOUR 5ML INDIAN RED</v>
          </cell>
          <cell r="I1240" t="str">
            <v>WN PWC 5ML INDIAN RED</v>
          </cell>
          <cell r="J1240">
            <v>3.81</v>
          </cell>
          <cell r="K1240">
            <v>3.81</v>
          </cell>
        </row>
        <row r="1241">
          <cell r="A1241" t="str">
            <v>50823796</v>
          </cell>
          <cell r="B1241" t="str">
            <v>0102319</v>
          </cell>
          <cell r="C1241" t="str">
            <v>W&amp;N PRO WATERCOLOUR 5ML 319 JAUNE INDIEN</v>
          </cell>
          <cell r="D1241">
            <v>26</v>
          </cell>
          <cell r="E1241"/>
          <cell r="F1241"/>
          <cell r="G1241" t="str">
            <v>WN PWC 5ML 319 JNE INDIEN</v>
          </cell>
          <cell r="H1241" t="str">
            <v>W&amp;N PROFESSIONAL WATERCOLOUR 5ML IND YEL NY-0102</v>
          </cell>
          <cell r="I1241" t="str">
            <v>WN PWC 5ML IND YEL NY-0102</v>
          </cell>
          <cell r="J1241">
            <v>3.81</v>
          </cell>
          <cell r="K1241">
            <v>3.81</v>
          </cell>
        </row>
        <row r="1242">
          <cell r="A1242" t="str">
            <v>50823802</v>
          </cell>
          <cell r="B1242" t="str">
            <v>0102322</v>
          </cell>
          <cell r="C1242" t="str">
            <v>W&amp;N PRO WATERCOLOUR 5ML 322 INDIGO</v>
          </cell>
          <cell r="D1242">
            <v>26</v>
          </cell>
          <cell r="E1242"/>
          <cell r="F1242"/>
          <cell r="G1242" t="str">
            <v>WN PWC 5ML 322 INDIGO</v>
          </cell>
          <cell r="H1242" t="str">
            <v>W&amp;N PROFESSIONAL WATERCOLOUR 5ML INDIGO</v>
          </cell>
          <cell r="I1242" t="str">
            <v>WN PWC 5ML INDIGO</v>
          </cell>
          <cell r="J1242">
            <v>3.81</v>
          </cell>
          <cell r="K1242">
            <v>3.81</v>
          </cell>
        </row>
        <row r="1243">
          <cell r="A1243" t="str">
            <v>50823819</v>
          </cell>
          <cell r="B1243" t="str">
            <v>0102331</v>
          </cell>
          <cell r="C1243" t="str">
            <v>W&amp;N PRO WATERCOLOUR 5ML 331 NOIR IVOIRE</v>
          </cell>
          <cell r="D1243">
            <v>26</v>
          </cell>
          <cell r="E1243"/>
          <cell r="F1243"/>
          <cell r="G1243" t="str">
            <v>WN PWC 5ML 331 NOIR IVOIRE</v>
          </cell>
          <cell r="H1243" t="str">
            <v>W&amp;N PROFESSIONAL WATERCOLOUR 5ML IVORY BLACK</v>
          </cell>
          <cell r="I1243" t="str">
            <v>WN PWC 5ML IVORY BLACK</v>
          </cell>
          <cell r="J1243">
            <v>3.81</v>
          </cell>
          <cell r="K1243">
            <v>3.81</v>
          </cell>
        </row>
        <row r="1244">
          <cell r="A1244" t="str">
            <v>50823826</v>
          </cell>
          <cell r="B1244" t="str">
            <v>0102337</v>
          </cell>
          <cell r="C1244" t="str">
            <v>W&amp;N PRO WATERCOLOUR 5ML 337 NOIR FUMEE</v>
          </cell>
          <cell r="D1244">
            <v>26</v>
          </cell>
          <cell r="E1244"/>
          <cell r="F1244"/>
          <cell r="G1244" t="str">
            <v>WN PWC 5ML 337 NOIR FUMEE</v>
          </cell>
          <cell r="H1244" t="str">
            <v>W&amp;N PROFESSIONAL WATERCOLOUR 5ML LAMP BLACK</v>
          </cell>
          <cell r="I1244" t="str">
            <v>WN PWC 5ML LAMP BLACK</v>
          </cell>
          <cell r="J1244">
            <v>3.81</v>
          </cell>
          <cell r="K1244">
            <v>3.81</v>
          </cell>
        </row>
        <row r="1245">
          <cell r="A1245" t="str">
            <v>50823840</v>
          </cell>
          <cell r="B1245" t="str">
            <v>0102362</v>
          </cell>
          <cell r="C1245" t="str">
            <v>W&amp;N PRO WATERCOLOUR 5ML 362 ROUGE CLAIR</v>
          </cell>
          <cell r="D1245">
            <v>26</v>
          </cell>
          <cell r="E1245"/>
          <cell r="F1245"/>
          <cell r="G1245" t="str">
            <v>WN PWC 5ML 362 RGE CLAIR</v>
          </cell>
          <cell r="H1245" t="str">
            <v>W&amp;N PROFESSIONAL WATERCOLOUR 5ML LIGHT RED</v>
          </cell>
          <cell r="I1245" t="str">
            <v>WN PWC 5ML LIGHT RED</v>
          </cell>
          <cell r="J1245">
            <v>3.81</v>
          </cell>
          <cell r="K1245">
            <v>3.81</v>
          </cell>
        </row>
        <row r="1246">
          <cell r="A1246" t="str">
            <v>50041473</v>
          </cell>
          <cell r="B1246" t="str">
            <v>0102381</v>
          </cell>
          <cell r="C1246" t="str">
            <v>W&amp;N PRO WATERCOLOUR 5ML 381 BRUN MAGNESIUM</v>
          </cell>
          <cell r="D1246">
            <v>26</v>
          </cell>
          <cell r="E1246"/>
          <cell r="F1246"/>
          <cell r="G1246" t="str">
            <v>WN PWC 5ML 381 BRUN MAGNIESIUM</v>
          </cell>
          <cell r="H1246" t="str">
            <v>W&amp;N PROFESSIONAL WATERCOLOUR 5ML MAGNESIUM BRN</v>
          </cell>
          <cell r="I1246" t="str">
            <v>WN PWC 5ML MAGNESIUM BRN</v>
          </cell>
          <cell r="J1246">
            <v>3.81</v>
          </cell>
          <cell r="K1246">
            <v>3.81</v>
          </cell>
        </row>
        <row r="1247">
          <cell r="A1247" t="str">
            <v>50041497</v>
          </cell>
          <cell r="B1247" t="str">
            <v>0102386</v>
          </cell>
          <cell r="C1247" t="str">
            <v>W&amp;N PRO WATERCOLOUR 5ML 386 NOIR DE MARS</v>
          </cell>
          <cell r="D1247">
            <v>26</v>
          </cell>
          <cell r="E1247"/>
          <cell r="F1247"/>
          <cell r="G1247" t="str">
            <v>WN PWC 5ML 386 NOIR DE MARS</v>
          </cell>
          <cell r="H1247" t="str">
            <v>W&amp;N PROFESSIONAL WATERCOLOUR 5ML MARS BLACK</v>
          </cell>
          <cell r="I1247" t="str">
            <v>WN PWC 5ML MARS BLACK</v>
          </cell>
          <cell r="J1247">
            <v>3.81</v>
          </cell>
          <cell r="K1247">
            <v>3.81</v>
          </cell>
        </row>
        <row r="1248">
          <cell r="A1248" t="str">
            <v>50823871</v>
          </cell>
          <cell r="B1248" t="str">
            <v>0102422</v>
          </cell>
          <cell r="C1248" t="str">
            <v>W&amp;N PRO WATERCOLOUR 5ML 422 JAUNE DE NAPLES</v>
          </cell>
          <cell r="D1248">
            <v>26</v>
          </cell>
          <cell r="E1248"/>
          <cell r="F1248"/>
          <cell r="G1248" t="str">
            <v>WN PWC 5ML 422 JNE NAPLES</v>
          </cell>
          <cell r="H1248" t="str">
            <v>W&amp;N PROFESSIONAL WATERCOLOUR 5ML NAPLES YELLOW</v>
          </cell>
          <cell r="I1248" t="str">
            <v>WN PWC 5ML NAPLES YELLOW</v>
          </cell>
          <cell r="J1248">
            <v>3.81</v>
          </cell>
          <cell r="K1248">
            <v>3.81</v>
          </cell>
        </row>
        <row r="1249">
          <cell r="A1249" t="str">
            <v>50694785</v>
          </cell>
          <cell r="B1249" t="str">
            <v>0102425</v>
          </cell>
          <cell r="C1249" t="str">
            <v>W&amp;N PRO WATERCOLOUR 5ML 425 JAUNE DE NAPLES FONCE</v>
          </cell>
          <cell r="D1249">
            <v>26</v>
          </cell>
          <cell r="E1249"/>
          <cell r="F1249"/>
          <cell r="G1249" t="str">
            <v>WN PWC 5ML 425 JNE NAPLES FCE</v>
          </cell>
          <cell r="H1249" t="str">
            <v>W&amp;N PROFESSIONAL WATERCOLOUR 5ML NAPLES YELLOW DP</v>
          </cell>
          <cell r="I1249" t="str">
            <v>WN PWC 5ML NAPLES YELLOW DP</v>
          </cell>
          <cell r="J1249">
            <v>3.81</v>
          </cell>
          <cell r="K1249">
            <v>3.81</v>
          </cell>
        </row>
        <row r="1250">
          <cell r="A1250" t="str">
            <v>50823888</v>
          </cell>
          <cell r="B1250" t="str">
            <v>0102430</v>
          </cell>
          <cell r="C1250" t="str">
            <v>W&amp;N PRO WATERCOLOUR 5ML 430 TEINTE NEUTRE</v>
          </cell>
          <cell r="D1250">
            <v>26</v>
          </cell>
          <cell r="E1250"/>
          <cell r="F1250"/>
          <cell r="G1250" t="str">
            <v>WN PWC 5ML 430 TEINTE NEUTRE</v>
          </cell>
          <cell r="H1250" t="str">
            <v>W&amp;N PROFESSIONAL WATERCOLOUR 5ML NEUTRAL TINT</v>
          </cell>
          <cell r="I1250" t="str">
            <v>WN PWC 5ML NEUTRAL TINT</v>
          </cell>
          <cell r="J1250">
            <v>3.81</v>
          </cell>
          <cell r="K1250">
            <v>3.81</v>
          </cell>
        </row>
        <row r="1251">
          <cell r="A1251" t="str">
            <v>50823895</v>
          </cell>
          <cell r="B1251" t="str">
            <v>0102447</v>
          </cell>
          <cell r="C1251" t="str">
            <v>W&amp;N PRO WATERCOLOUR 5ML 447 VERT OLIVE</v>
          </cell>
          <cell r="D1251">
            <v>26</v>
          </cell>
          <cell r="E1251"/>
          <cell r="F1251"/>
          <cell r="G1251" t="str">
            <v>WN PWC 5ML 447 VERT OLIVE</v>
          </cell>
          <cell r="H1251" t="str">
            <v>W&amp;N PROFESSIONAL WATERCOLOUR 5ML OLIVE GREEN</v>
          </cell>
          <cell r="I1251" t="str">
            <v>WN PWC 5ML OLIVE GREEN</v>
          </cell>
          <cell r="J1251">
            <v>3.81</v>
          </cell>
          <cell r="K1251">
            <v>3.81</v>
          </cell>
        </row>
        <row r="1252">
          <cell r="A1252" t="str">
            <v>50823918</v>
          </cell>
          <cell r="B1252" t="str">
            <v>0102465</v>
          </cell>
          <cell r="C1252" t="str">
            <v>W&amp;N PRO WATERCOLOUR 5ML 465 GRIS DE PAYNE</v>
          </cell>
          <cell r="D1252">
            <v>26</v>
          </cell>
          <cell r="E1252"/>
          <cell r="F1252"/>
          <cell r="G1252" t="str">
            <v>WN PWC 5ML 465 GRIS PAYNE</v>
          </cell>
          <cell r="H1252" t="str">
            <v>W&amp;N PROFESSIONAL WATERCOLOUR 5ML PAYNES GRAY</v>
          </cell>
          <cell r="I1252" t="str">
            <v>WN PWC 5ML PAYNES GRAY</v>
          </cell>
          <cell r="J1252">
            <v>3.81</v>
          </cell>
          <cell r="K1252">
            <v>3.81</v>
          </cell>
        </row>
        <row r="1253">
          <cell r="A1253" t="str">
            <v>50694822</v>
          </cell>
          <cell r="B1253" t="str">
            <v>0102503</v>
          </cell>
          <cell r="C1253" t="str">
            <v>W&amp;N PRO WATERCOLOUR 5ML 503 VERT VESSIE PERMANENT</v>
          </cell>
          <cell r="D1253">
            <v>26</v>
          </cell>
          <cell r="E1253"/>
          <cell r="F1253"/>
          <cell r="G1253" t="str">
            <v>WN PWC 5ML 503 VERT VESSI PERM</v>
          </cell>
          <cell r="H1253" t="str">
            <v>W&amp;N PROFESSIONAL WATERCOLOUR 5ML PERM SAP GREEN</v>
          </cell>
          <cell r="I1253" t="str">
            <v>WN PWC 5ML PERM SAP GREEN</v>
          </cell>
          <cell r="J1253">
            <v>3.81</v>
          </cell>
          <cell r="K1253">
            <v>3.81</v>
          </cell>
        </row>
        <row r="1254">
          <cell r="A1254" t="str">
            <v>50823956</v>
          </cell>
          <cell r="B1254" t="str">
            <v>0102538</v>
          </cell>
          <cell r="C1254" t="str">
            <v>W&amp;N PRO WATERCOLOUR 5ML 538 BLEU DE PRUSSE</v>
          </cell>
          <cell r="D1254">
            <v>26</v>
          </cell>
          <cell r="E1254"/>
          <cell r="F1254"/>
          <cell r="G1254" t="str">
            <v>WN PWC 5ML 538 BLEU PRUSSE</v>
          </cell>
          <cell r="H1254" t="str">
            <v>W&amp;N PROFESSIONAL WATERCOLOUR 5ML PRUSSIAN BLUE</v>
          </cell>
          <cell r="I1254" t="str">
            <v>WN PWC 5ML PRUSSIAN BLUE</v>
          </cell>
          <cell r="J1254">
            <v>3.81</v>
          </cell>
          <cell r="K1254">
            <v>3.81</v>
          </cell>
        </row>
        <row r="1255">
          <cell r="A1255" t="str">
            <v>50823994</v>
          </cell>
          <cell r="B1255" t="str">
            <v>0102552</v>
          </cell>
          <cell r="C1255" t="str">
            <v>W&amp;N PRO WATERCOLOUR 5ML 552 TERRE DE SIENNE NATURELLE</v>
          </cell>
          <cell r="D1255">
            <v>26</v>
          </cell>
          <cell r="E1255"/>
          <cell r="F1255"/>
          <cell r="G1255" t="str">
            <v>WN PWC 5ML 552 T S N</v>
          </cell>
          <cell r="H1255" t="str">
            <v>W&amp;N PROFESSIONAL WATERCOLOUR 5ML RAW SIENNA</v>
          </cell>
          <cell r="I1255" t="str">
            <v>WN PWC 5ML RAW SIENNA</v>
          </cell>
          <cell r="J1255">
            <v>3.81</v>
          </cell>
          <cell r="K1255">
            <v>3.81</v>
          </cell>
        </row>
        <row r="1256">
          <cell r="A1256" t="str">
            <v>50824007</v>
          </cell>
          <cell r="B1256" t="str">
            <v>0102554</v>
          </cell>
          <cell r="C1256" t="str">
            <v>W&amp;N PRO WATERCOLOUR 5ML 554 TERRE D OMBRE NATURELLE</v>
          </cell>
          <cell r="D1256">
            <v>26</v>
          </cell>
          <cell r="E1256"/>
          <cell r="F1256"/>
          <cell r="G1256" t="str">
            <v>WN PWC 5ML 554 T O N</v>
          </cell>
          <cell r="H1256" t="str">
            <v>W&amp;N PROFESSIONAL WATERCOLOUR 5ML RAW UMBER</v>
          </cell>
          <cell r="I1256" t="str">
            <v>WN PWC 5ML RAW UMBER</v>
          </cell>
          <cell r="J1256">
            <v>3.81</v>
          </cell>
          <cell r="K1256">
            <v>3.81</v>
          </cell>
        </row>
        <row r="1257">
          <cell r="A1257" t="str">
            <v>50694891</v>
          </cell>
          <cell r="B1257" t="str">
            <v>0102644</v>
          </cell>
          <cell r="C1257" t="str">
            <v>W&amp;N PRO WATERCOLOUR 5ML 644 BLANC DE TITANE</v>
          </cell>
          <cell r="D1257">
            <v>26</v>
          </cell>
          <cell r="E1257"/>
          <cell r="F1257"/>
          <cell r="G1257" t="str">
            <v>WN PWC 5ML 644 BLANC TITANE</v>
          </cell>
          <cell r="H1257" t="str">
            <v>W&amp;N PROFESSIONAL WATERCOLOUR 5ML TITANIUM WHITE</v>
          </cell>
          <cell r="I1257" t="str">
            <v>WN PWC 5ML TITANIUM WHITE</v>
          </cell>
          <cell r="J1257">
            <v>3.81</v>
          </cell>
          <cell r="K1257">
            <v>3.81</v>
          </cell>
        </row>
        <row r="1258">
          <cell r="A1258" t="str">
            <v>50694907</v>
          </cell>
          <cell r="B1258" t="str">
            <v>0102653</v>
          </cell>
          <cell r="C1258" t="str">
            <v>W&amp;N PRO WATERCOLOUR 5ML 653 JAUNE TRANSPARENT</v>
          </cell>
          <cell r="D1258">
            <v>26</v>
          </cell>
          <cell r="E1258"/>
          <cell r="F1258"/>
          <cell r="G1258" t="str">
            <v>WN PWC 5ML 653 JNE TRANSP</v>
          </cell>
          <cell r="H1258" t="str">
            <v>W&amp;N PROFESSIONAL WATERCOLOUR 5ML TRANSP.YELLOW</v>
          </cell>
          <cell r="I1258" t="str">
            <v>WN PWC 5ML TRANSP.YELLOW</v>
          </cell>
          <cell r="J1258">
            <v>3.81</v>
          </cell>
          <cell r="K1258">
            <v>3.81</v>
          </cell>
        </row>
        <row r="1259">
          <cell r="A1259" t="str">
            <v>50824106</v>
          </cell>
          <cell r="B1259" t="str">
            <v>0102676</v>
          </cell>
          <cell r="C1259" t="str">
            <v>W&amp;N PRO WATERCOLOUR 5ML 676 BRUN VAN DYCK</v>
          </cell>
          <cell r="D1259">
            <v>26</v>
          </cell>
          <cell r="E1259"/>
          <cell r="F1259"/>
          <cell r="G1259" t="str">
            <v>WN PWC 5ML 676 BRUN VAN DYCK</v>
          </cell>
          <cell r="H1259" t="str">
            <v>W&amp;N PROFESSIONAL WATERCOLOUR 5ML VANDYKE BROW&amp;N</v>
          </cell>
          <cell r="I1259" t="str">
            <v>WN PWC 5ML VANDYKE BROWN</v>
          </cell>
          <cell r="J1259">
            <v>3.81</v>
          </cell>
          <cell r="K1259">
            <v>3.81</v>
          </cell>
        </row>
        <row r="1260">
          <cell r="A1260" t="str">
            <v>50824113</v>
          </cell>
          <cell r="B1260" t="str">
            <v>0102678</v>
          </cell>
          <cell r="C1260" t="str">
            <v>W&amp;N PRO WATERCOLOUR 5ML 678 ROUGE VENISE</v>
          </cell>
          <cell r="D1260">
            <v>26</v>
          </cell>
          <cell r="E1260"/>
          <cell r="F1260"/>
          <cell r="G1260" t="str">
            <v>WN PWC 5ML 678 RGE VENISE</v>
          </cell>
          <cell r="H1260" t="str">
            <v>W&amp;N PROFESSIONAL WATERCOLOUR 5ML VENETIAN RED</v>
          </cell>
          <cell r="I1260" t="str">
            <v>WN PWC 5ML VENETIAN RED</v>
          </cell>
          <cell r="J1260">
            <v>3.81</v>
          </cell>
          <cell r="K1260">
            <v>3.81</v>
          </cell>
        </row>
        <row r="1261">
          <cell r="A1261" t="str">
            <v>50694938</v>
          </cell>
          <cell r="B1261" t="str">
            <v>0102707</v>
          </cell>
          <cell r="C1261" t="str">
            <v>W&amp;N PRO WATERCOLOUR 5ML 707 BLEU WINSOR NUANCE VERTE</v>
          </cell>
          <cell r="D1261">
            <v>26</v>
          </cell>
          <cell r="E1261"/>
          <cell r="F1261"/>
          <cell r="G1261" t="str">
            <v>WN PWC 5ML 707 BL WIN N VERT</v>
          </cell>
          <cell r="H1261" t="str">
            <v>W&amp;N PROFESSIONAL WATERCOLOUR 5ML WINSOR BLUE GRN</v>
          </cell>
          <cell r="I1261" t="str">
            <v>WN PWC 5ML WINSOR BLUE GRN</v>
          </cell>
          <cell r="J1261">
            <v>3.81</v>
          </cell>
          <cell r="K1261">
            <v>3.81</v>
          </cell>
        </row>
        <row r="1262">
          <cell r="A1262" t="str">
            <v>50694945</v>
          </cell>
          <cell r="B1262" t="str">
            <v>0102709</v>
          </cell>
          <cell r="C1262" t="str">
            <v>W&amp;N PRO WATERCOLOUR 5ML 709 BLEU WINSOR NUANCE ROUGE</v>
          </cell>
          <cell r="D1262">
            <v>26</v>
          </cell>
          <cell r="E1262"/>
          <cell r="F1262"/>
          <cell r="G1262" t="str">
            <v>WN PWC 5ML 709 BL WIN N RGE</v>
          </cell>
          <cell r="H1262" t="str">
            <v>W&amp;N PROFESSIONAL WATERCOLOUR 5ML WINSOR BLUE (RS)</v>
          </cell>
          <cell r="I1262" t="str">
            <v>WN PWC 5ML WINSOR BLUE (RS)</v>
          </cell>
          <cell r="J1262">
            <v>3.81</v>
          </cell>
          <cell r="K1262">
            <v>3.81</v>
          </cell>
        </row>
        <row r="1263">
          <cell r="A1263" t="str">
            <v>50694952</v>
          </cell>
          <cell r="B1263" t="str">
            <v>0102719</v>
          </cell>
          <cell r="C1263" t="str">
            <v>W&amp;N PRO WATERCOLOUR 5ML 719 VERT BLEU WINSOR</v>
          </cell>
          <cell r="D1263">
            <v>26</v>
          </cell>
          <cell r="E1263"/>
          <cell r="F1263"/>
          <cell r="G1263" t="str">
            <v>WN PWC 5ML 719 VERT BLEU WIN</v>
          </cell>
          <cell r="H1263" t="str">
            <v>W&amp;N PROFESSIONAL WATERCOLOUR 5ML WINSOR GREEN BS</v>
          </cell>
          <cell r="I1263" t="str">
            <v>WN PWC 5ML WINSOR GREEN BS</v>
          </cell>
          <cell r="J1263">
            <v>3.81</v>
          </cell>
          <cell r="K1263">
            <v>3.81</v>
          </cell>
        </row>
        <row r="1264">
          <cell r="A1264" t="str">
            <v>50694969</v>
          </cell>
          <cell r="B1264" t="str">
            <v>0102721</v>
          </cell>
          <cell r="C1264" t="str">
            <v>W&amp;N PRO WATERCOLOUR 5ML 721 VERT WINSOR NUANCE JAUNE</v>
          </cell>
          <cell r="D1264">
            <v>26</v>
          </cell>
          <cell r="E1264"/>
          <cell r="F1264"/>
          <cell r="G1264" t="str">
            <v>WN PWC 5ML 721 VERT WIN N JNE</v>
          </cell>
          <cell r="H1264" t="str">
            <v>W&amp;N PROFESSIONAL WATERCOLOUR 5ML WINSOR GREEN YL</v>
          </cell>
          <cell r="I1264" t="str">
            <v>WN PWC 5ML WINSOR GREEN YL</v>
          </cell>
          <cell r="J1264">
            <v>3.81</v>
          </cell>
          <cell r="K1264">
            <v>3.81</v>
          </cell>
        </row>
        <row r="1265">
          <cell r="A1265" t="str">
            <v>50694976</v>
          </cell>
          <cell r="B1265" t="str">
            <v>0102722</v>
          </cell>
          <cell r="C1265" t="str">
            <v>W&amp;N PRO WATERCOLOUR 5ML 722 JAUNE CITRON WINSOR</v>
          </cell>
          <cell r="D1265">
            <v>26</v>
          </cell>
          <cell r="E1265"/>
          <cell r="F1265"/>
          <cell r="G1265" t="str">
            <v>WN PWC 5ML 722 JNE CITRON WIN</v>
          </cell>
          <cell r="H1265" t="str">
            <v>W&amp;N PROFESSIONAL WATERCOLOUR 5ML WINSOR LEMON</v>
          </cell>
          <cell r="I1265" t="str">
            <v>WN PWC 5ML WINSOR LEMON</v>
          </cell>
          <cell r="J1265">
            <v>3.81</v>
          </cell>
          <cell r="K1265">
            <v>3.81</v>
          </cell>
        </row>
        <row r="1266">
          <cell r="A1266" t="str">
            <v>50041381</v>
          </cell>
          <cell r="B1266" t="str">
            <v>0102723</v>
          </cell>
          <cell r="C1266" t="str">
            <v>W&amp;N PRO WATERCOLOUR 5ML 723 ORANGE WINSOR NUANCE ROUGE</v>
          </cell>
          <cell r="D1266">
            <v>26</v>
          </cell>
          <cell r="E1266"/>
          <cell r="F1266"/>
          <cell r="G1266" t="str">
            <v>WN PWC 5ML 723 ORA WIN N RGE</v>
          </cell>
          <cell r="H1266" t="str">
            <v>W&amp;N PROFESSIONAL WATERCOLOUR 5ML WINS ORANG RD</v>
          </cell>
          <cell r="I1266" t="str">
            <v>WN PWC 5ML WINS ORANG RD</v>
          </cell>
          <cell r="J1266">
            <v>3.81</v>
          </cell>
          <cell r="K1266">
            <v>3.81</v>
          </cell>
        </row>
        <row r="1267">
          <cell r="A1267" t="str">
            <v>50694983</v>
          </cell>
          <cell r="B1267" t="str">
            <v>0102724</v>
          </cell>
          <cell r="C1267" t="str">
            <v>W&amp;N PRO WATERCOLOUR 5ML 724 ORANGE WINSOR</v>
          </cell>
          <cell r="D1267">
            <v>26</v>
          </cell>
          <cell r="E1267"/>
          <cell r="F1267"/>
          <cell r="G1267" t="str">
            <v>WN PWC 5ML 724 ORA WIN</v>
          </cell>
          <cell r="H1267" t="str">
            <v>W&amp;N PROFESSIONAL WATERCOLOUR 5ML WINSOR ORANGE</v>
          </cell>
          <cell r="I1267" t="str">
            <v>WN PWC 5ML WINSOR ORANGE</v>
          </cell>
          <cell r="J1267">
            <v>3.81</v>
          </cell>
          <cell r="K1267">
            <v>3.81</v>
          </cell>
        </row>
        <row r="1268">
          <cell r="A1268" t="str">
            <v>50041374</v>
          </cell>
          <cell r="B1268" t="str">
            <v>0102725</v>
          </cell>
          <cell r="C1268" t="str">
            <v>W&amp;N PRO WATERCOLOUR 5ML 725 ROUGE WINSOR FONCE</v>
          </cell>
          <cell r="D1268">
            <v>26</v>
          </cell>
          <cell r="E1268"/>
          <cell r="F1268"/>
          <cell r="G1268" t="str">
            <v>WN PWC 5ML 725 RGE WINSOR FCE</v>
          </cell>
          <cell r="H1268" t="str">
            <v>W&amp;N PROFESSIONAL WATERCOLOUR 5ML WINSOR RED DP</v>
          </cell>
          <cell r="I1268" t="str">
            <v>WN PWC 5ML WINSOR RED DP</v>
          </cell>
          <cell r="J1268">
            <v>3.81</v>
          </cell>
          <cell r="K1268">
            <v>3.81</v>
          </cell>
        </row>
        <row r="1269">
          <cell r="A1269" t="str">
            <v>50824168</v>
          </cell>
          <cell r="B1269" t="str">
            <v>0102726</v>
          </cell>
          <cell r="C1269" t="str">
            <v>W&amp;N PRO WATERCOLOUR 5ML 726 ROUGE WINSOR</v>
          </cell>
          <cell r="D1269">
            <v>26</v>
          </cell>
          <cell r="E1269"/>
          <cell r="F1269"/>
          <cell r="G1269" t="str">
            <v>WN PWC 5ML 726 RGE WINSOR</v>
          </cell>
          <cell r="H1269" t="str">
            <v>W&amp;N PROFESSIONAL WATERCOLOUR 5ML WINSOR RED</v>
          </cell>
          <cell r="I1269" t="str">
            <v>WN PWC 5ML WINSOR RED</v>
          </cell>
          <cell r="J1269">
            <v>3.81</v>
          </cell>
          <cell r="K1269">
            <v>3.81</v>
          </cell>
        </row>
        <row r="1270">
          <cell r="A1270" t="str">
            <v>50824182</v>
          </cell>
          <cell r="B1270" t="str">
            <v>0102730</v>
          </cell>
          <cell r="C1270" t="str">
            <v>W&amp;N PRO WATERCOLOUR 5ML 730 JAUNE WINSOR</v>
          </cell>
          <cell r="D1270">
            <v>26</v>
          </cell>
          <cell r="E1270"/>
          <cell r="F1270"/>
          <cell r="G1270" t="str">
            <v>WN PWC 5ML 730 JNE WINSOR</v>
          </cell>
          <cell r="H1270" t="str">
            <v>W&amp;N PROFESSIONAL WATERCOLOUR 5ML WINSOR YELLOW</v>
          </cell>
          <cell r="I1270" t="str">
            <v>WN PWC 5ML WINSOR YELLOW</v>
          </cell>
          <cell r="J1270">
            <v>3.81</v>
          </cell>
          <cell r="K1270">
            <v>3.81</v>
          </cell>
        </row>
        <row r="1271">
          <cell r="A1271" t="str">
            <v>50694990</v>
          </cell>
          <cell r="B1271" t="str">
            <v>0102731</v>
          </cell>
          <cell r="C1271" t="str">
            <v>W&amp;N PRO WATERCOLOUR 5ML 731 JAUNE WINSOR FONCE</v>
          </cell>
          <cell r="D1271">
            <v>26</v>
          </cell>
          <cell r="E1271"/>
          <cell r="F1271"/>
          <cell r="G1271" t="str">
            <v>WN PWC 5ML 731 JNE WIN FCE</v>
          </cell>
          <cell r="H1271" t="str">
            <v>W&amp;N PROFESSIONAL WATERCOLOUR 5ML WINSOR YELLOW DP</v>
          </cell>
          <cell r="I1271" t="str">
            <v>WN PWC 5ML WINSOR YELLOW DP</v>
          </cell>
          <cell r="J1271">
            <v>3.81</v>
          </cell>
          <cell r="K1271">
            <v>3.81</v>
          </cell>
        </row>
        <row r="1272">
          <cell r="A1272" t="str">
            <v>50695003</v>
          </cell>
          <cell r="B1272" t="str">
            <v>0102733</v>
          </cell>
          <cell r="C1272" t="str">
            <v>W&amp;N PRO WATERCOLOUR 5ML 733 VIOLET WINSOR DIOXAZINE</v>
          </cell>
          <cell r="D1272">
            <v>26</v>
          </cell>
          <cell r="E1272"/>
          <cell r="F1272"/>
          <cell r="G1272" t="str">
            <v>WN PWC 5ML 733 VIOLE WN DIOX</v>
          </cell>
          <cell r="H1272" t="str">
            <v>W&amp;N PROFESSIONAL WATERCOLOUR 5ML WINSOR VIOL.DIOX</v>
          </cell>
          <cell r="I1272" t="str">
            <v>WN PWC 5ML WINSOR VIOL.DIOX</v>
          </cell>
          <cell r="J1272">
            <v>3.81</v>
          </cell>
          <cell r="K1272">
            <v>3.81</v>
          </cell>
        </row>
        <row r="1273">
          <cell r="A1273" t="str">
            <v>50824199</v>
          </cell>
          <cell r="B1273" t="str">
            <v>0102744</v>
          </cell>
          <cell r="C1273" t="str">
            <v>W&amp;N PRO WATERCOLOUR 5ML 744 OCRE JAUNE</v>
          </cell>
          <cell r="D1273">
            <v>26</v>
          </cell>
          <cell r="E1273"/>
          <cell r="F1273"/>
          <cell r="G1273" t="str">
            <v>WN PWC 5ML 744 OCRE JAUNE</v>
          </cell>
          <cell r="H1273" t="str">
            <v>W&amp;N PROFESSIONAL WATERCOLOUR 5ML YELLOW OCHRE</v>
          </cell>
          <cell r="I1273" t="str">
            <v>WN PWC 5ML YELLOW OCHRE</v>
          </cell>
          <cell r="J1273">
            <v>3.81</v>
          </cell>
          <cell r="K1273">
            <v>3.81</v>
          </cell>
        </row>
        <row r="1274">
          <cell r="A1274" t="str">
            <v>50041459</v>
          </cell>
          <cell r="B1274" t="str">
            <v>0102745</v>
          </cell>
          <cell r="C1274" t="str">
            <v>W&amp;N PRO WATERCOLOUR 5ML 745 OCRE JAUNE CLAIR</v>
          </cell>
          <cell r="D1274">
            <v>26</v>
          </cell>
          <cell r="E1274"/>
          <cell r="F1274"/>
          <cell r="G1274" t="str">
            <v>WN PWC 5ML 745 OCRE JNE CLAIR</v>
          </cell>
          <cell r="H1274" t="str">
            <v>W&amp;N PROFESSIONAL WATERCOLOUR 5ML YELL OCHRE LT</v>
          </cell>
          <cell r="I1274" t="str">
            <v>WN PWC 5ML YELL OCHRE LT</v>
          </cell>
          <cell r="J1274">
            <v>3.81</v>
          </cell>
          <cell r="K1274">
            <v>3.81</v>
          </cell>
        </row>
        <row r="1275">
          <cell r="A1275" t="str">
            <v>884955086704</v>
          </cell>
          <cell r="B1275" t="str">
            <v>8840264</v>
          </cell>
          <cell r="C1275" t="str">
            <v>W&amp;N PRO WATERCOLOUR 5ML 056 GARANCE BRUNE ROW</v>
          </cell>
          <cell r="D1275">
            <v>26</v>
          </cell>
          <cell r="E1275" t="str">
            <v>50694686</v>
          </cell>
          <cell r="F1275" t="str">
            <v>0102056</v>
          </cell>
          <cell r="G1275" t="str">
            <v>WN PWC 5ML 056 GARAN BRUNE ROW</v>
          </cell>
          <cell r="H1275" t="str">
            <v>W&amp;N PROFESSIONAL WATERCOLOUR 5ML BROW&amp;N MADDER ROW</v>
          </cell>
          <cell r="I1275" t="str">
            <v>WN PWC 5ML B ROWN MADDER ROW   SP</v>
          </cell>
          <cell r="J1275">
            <v>3.81</v>
          </cell>
          <cell r="K1275">
            <v>3.81</v>
          </cell>
        </row>
        <row r="1276">
          <cell r="A1276" t="str">
            <v>50824076</v>
          </cell>
          <cell r="B1276" t="str">
            <v>0102609</v>
          </cell>
          <cell r="C1276" t="str">
            <v>W&amp;N PRO WATERCOLOUR 5ML 609 SEPIA</v>
          </cell>
          <cell r="D1276">
            <v>26</v>
          </cell>
          <cell r="E1276"/>
          <cell r="F1276"/>
          <cell r="G1276" t="str">
            <v>WN PWC 5ML 609 SEPIA</v>
          </cell>
          <cell r="H1276" t="str">
            <v>W&amp;N PROFESSIONAL WATERCOLOUR 5ML SEPIA</v>
          </cell>
          <cell r="I1276" t="str">
            <v>WN PWC 5ML SEPIA</v>
          </cell>
          <cell r="J1276">
            <v>3.81</v>
          </cell>
          <cell r="K1276">
            <v>3.81</v>
          </cell>
        </row>
        <row r="1277">
          <cell r="A1277" t="str">
            <v>50824090</v>
          </cell>
          <cell r="B1277" t="str">
            <v>0102637</v>
          </cell>
          <cell r="C1277" t="str">
            <v>W&amp;N PRO WATERCOLOUR 5ML 637 TERRE VERTE</v>
          </cell>
          <cell r="D1277">
            <v>26</v>
          </cell>
          <cell r="E1277"/>
          <cell r="F1277"/>
          <cell r="G1277" t="str">
            <v>WN PWC 5ML 637 TERRE VERTE</v>
          </cell>
          <cell r="H1277" t="str">
            <v>W&amp;N PROFESSIONAL WATERCOLOUR 5ML TERRE VERTE</v>
          </cell>
          <cell r="I1277" t="str">
            <v>WN PWC 5ML TERRE VERTE</v>
          </cell>
          <cell r="J1277">
            <v>3.81</v>
          </cell>
          <cell r="K1277">
            <v>3.81</v>
          </cell>
        </row>
        <row r="1278">
          <cell r="A1278" t="str">
            <v>50041435</v>
          </cell>
          <cell r="B1278" t="str">
            <v>0102638</v>
          </cell>
          <cell r="C1278" t="str">
            <v>W&amp;N PRO WATERCOLOUR 5ML 638 TERRE VERTE NUANCE JAUNE</v>
          </cell>
          <cell r="D1278">
            <v>26</v>
          </cell>
          <cell r="E1278"/>
          <cell r="F1278"/>
          <cell r="G1278" t="str">
            <v>WN PWC 5ML 638 T VERTE N JNE</v>
          </cell>
          <cell r="H1278" t="str">
            <v>W&amp;N PROFESSIONAL WATERCOLOUR 5ML TERRE VERTE YS04</v>
          </cell>
          <cell r="I1278" t="str">
            <v>WN PWC 5ML TERRE VERTE YS04</v>
          </cell>
          <cell r="J1278">
            <v>3.81</v>
          </cell>
          <cell r="K1278">
            <v>3.81</v>
          </cell>
        </row>
        <row r="1279">
          <cell r="A1279" t="str">
            <v>884955095201</v>
          </cell>
          <cell r="B1279" t="str">
            <v>0102428</v>
          </cell>
          <cell r="C1279" t="str">
            <v>W&amp;N PRO WATERCOLOUR 5ML GRIS D OSTWALD</v>
          </cell>
          <cell r="D1279">
            <v>26</v>
          </cell>
          <cell r="E1279"/>
          <cell r="F1279"/>
          <cell r="G1279" t="str">
            <v>WN PWC 5ML GRIS D OSTWALD</v>
          </cell>
          <cell r="H1279" t="str">
            <v>W&amp;N PROFESSIONAL WATERCOLOUR 5ML OSTWALD GREY</v>
          </cell>
          <cell r="I1279" t="str">
            <v>WN PWC 5ML OSTWALD GRY         SP</v>
          </cell>
          <cell r="J1279">
            <v>3.81</v>
          </cell>
          <cell r="K1279">
            <v>3.81</v>
          </cell>
        </row>
        <row r="1280">
          <cell r="A1280" t="str">
            <v>884955095218</v>
          </cell>
          <cell r="B1280" t="str">
            <v>0102427</v>
          </cell>
          <cell r="C1280" t="str">
            <v>W&amp;N PRO WATERCOLOUR 5ML GRIS MINERAL</v>
          </cell>
          <cell r="D1280">
            <v>26</v>
          </cell>
          <cell r="E1280"/>
          <cell r="F1280"/>
          <cell r="G1280" t="str">
            <v>WN PWC 5ML GRIS MINERAL</v>
          </cell>
          <cell r="H1280" t="str">
            <v>W&amp;N PROFESSIONAL WATERCOLOUR 5ML MINERAL GREY</v>
          </cell>
          <cell r="I1280" t="str">
            <v>WN PWC 5ML MINE GRY            SP</v>
          </cell>
          <cell r="J1280">
            <v>3.81</v>
          </cell>
          <cell r="K1280">
            <v>3.81</v>
          </cell>
        </row>
        <row r="1281">
          <cell r="A1281" t="str">
            <v>50694693</v>
          </cell>
          <cell r="B1281" t="str">
            <v>0102125</v>
          </cell>
          <cell r="C1281" t="str">
            <v>W&amp;N PRO WATERCOLOUR 5ML 125 VIOLET CAPUT MORTUUM</v>
          </cell>
          <cell r="D1281">
            <v>26</v>
          </cell>
          <cell r="E1281"/>
          <cell r="F1281"/>
          <cell r="G1281" t="str">
            <v>WN PWC 5ML 125 VIOLET CP MORT</v>
          </cell>
          <cell r="H1281" t="str">
            <v>W&amp;N PROFESSIONAL WATERCOLOUR 5ML CAPUT M VIOLET</v>
          </cell>
          <cell r="I1281" t="str">
            <v>WN PWC 5ML CAPUT M VIOLET</v>
          </cell>
          <cell r="J1281">
            <v>4.1500000000000004</v>
          </cell>
          <cell r="K1281">
            <v>4.1500000000000004</v>
          </cell>
        </row>
        <row r="1282">
          <cell r="A1282" t="str">
            <v>50823734</v>
          </cell>
          <cell r="B1282" t="str">
            <v>0102263</v>
          </cell>
          <cell r="C1282" t="str">
            <v>W&amp;N PRO WATERCOLOUR 5ML 263 OUTREMER FRANCAIS</v>
          </cell>
          <cell r="D1282">
            <v>26</v>
          </cell>
          <cell r="E1282"/>
          <cell r="F1282"/>
          <cell r="G1282" t="str">
            <v>WN PWC 5ML 263 OUTR FRANCAIS</v>
          </cell>
          <cell r="H1282" t="str">
            <v>W&amp;N PROFESSIONAL WATERCOLOUR 5ML FRENCH ULTRA</v>
          </cell>
          <cell r="I1282" t="str">
            <v>WN PWC 5ML FRENCH ULTRA</v>
          </cell>
          <cell r="J1282">
            <v>4.1500000000000004</v>
          </cell>
          <cell r="K1282">
            <v>4.1500000000000004</v>
          </cell>
        </row>
        <row r="1283">
          <cell r="A1283" t="str">
            <v>50694730</v>
          </cell>
          <cell r="B1283" t="str">
            <v>0102285</v>
          </cell>
          <cell r="C1283" t="str">
            <v>W&amp;N PRO WATERCOLOUR 5ML 285 OCRE D OR</v>
          </cell>
          <cell r="D1283">
            <v>26</v>
          </cell>
          <cell r="E1283"/>
          <cell r="F1283"/>
          <cell r="G1283" t="str">
            <v>WN PWC 5ML 285 OCRE D OR</v>
          </cell>
          <cell r="H1283" t="str">
            <v>W&amp;N PROFESSIONAL WATERCOLOUR 5ML GOLD OCHRE</v>
          </cell>
          <cell r="I1283" t="str">
            <v>WN PWC 5ML GOLD OCHRE</v>
          </cell>
          <cell r="J1283">
            <v>4.1500000000000004</v>
          </cell>
          <cell r="K1283">
            <v>4.1500000000000004</v>
          </cell>
        </row>
        <row r="1284">
          <cell r="A1284" t="str">
            <v>50041503</v>
          </cell>
          <cell r="B1284" t="str">
            <v>0102348</v>
          </cell>
          <cell r="C1284" t="str">
            <v>W&amp;N PRO WATERCOLOUR 5ML 348 JAUNE CITRON FONCE</v>
          </cell>
          <cell r="D1284">
            <v>26</v>
          </cell>
          <cell r="E1284"/>
          <cell r="F1284"/>
          <cell r="G1284" t="str">
            <v>WN PWC 5ML 348 JNE CITRON FCE</v>
          </cell>
          <cell r="H1284" t="str">
            <v>W&amp;N PROFESSIONAL WATERCOLOUR 5ML LEMON YELL DP</v>
          </cell>
          <cell r="I1284" t="str">
            <v>WN PWC 5ML LEMON YELL DP</v>
          </cell>
          <cell r="J1284">
            <v>4.1500000000000004</v>
          </cell>
          <cell r="K1284">
            <v>4.1500000000000004</v>
          </cell>
        </row>
        <row r="1285">
          <cell r="A1285" t="str">
            <v>50694778</v>
          </cell>
          <cell r="B1285" t="str">
            <v>0102379</v>
          </cell>
          <cell r="C1285" t="str">
            <v>W&amp;N PRO WATERCOLOUR 5ML 379 BLEU MANGANESE</v>
          </cell>
          <cell r="D1285">
            <v>26</v>
          </cell>
          <cell r="E1285"/>
          <cell r="F1285"/>
          <cell r="G1285" t="str">
            <v>WN PWC 5ML 379 BLEU MANGANESE</v>
          </cell>
          <cell r="H1285" t="str">
            <v>W&amp;N PROFESSIONAL WATERCOLOUR 5ML MANGAN BLUE HUE</v>
          </cell>
          <cell r="I1285" t="str">
            <v>WN PWC 5ML MANGAN BLUE HUE</v>
          </cell>
          <cell r="J1285">
            <v>4.1500000000000004</v>
          </cell>
          <cell r="K1285">
            <v>4.1500000000000004</v>
          </cell>
        </row>
        <row r="1286">
          <cell r="A1286" t="str">
            <v>50041442</v>
          </cell>
          <cell r="B1286" t="str">
            <v>0102460</v>
          </cell>
          <cell r="C1286" t="str">
            <v>W&amp;N PRO WATERCOLOUR 5ML 460 VERT DE PERYLENE</v>
          </cell>
          <cell r="D1286">
            <v>26</v>
          </cell>
          <cell r="E1286"/>
          <cell r="F1286"/>
          <cell r="G1286" t="str">
            <v>WN PWC 5ML 460 VERT PERYLENE</v>
          </cell>
          <cell r="H1286" t="str">
            <v>W&amp;N PROFESSIONAL WATERCOLOUR 5ML PERYLENE GRN</v>
          </cell>
          <cell r="I1286" t="str">
            <v>WN PWC 5ML PERYLENE GRN</v>
          </cell>
          <cell r="J1286">
            <v>4.1500000000000004</v>
          </cell>
          <cell r="K1286">
            <v>4.1500000000000004</v>
          </cell>
        </row>
        <row r="1287">
          <cell r="A1287" t="str">
            <v>50041404</v>
          </cell>
          <cell r="B1287" t="str">
            <v>0102470</v>
          </cell>
          <cell r="C1287" t="str">
            <v>W&amp;N PRO WATERCOLOUR 5ML 470 VIOLET DE PERYLENE</v>
          </cell>
          <cell r="D1287">
            <v>26</v>
          </cell>
          <cell r="E1287"/>
          <cell r="F1287"/>
          <cell r="G1287" t="str">
            <v>WN PWC 5ML 470 VIOLET PERYLEN</v>
          </cell>
          <cell r="H1287" t="str">
            <v>W&amp;N PROFESSIONAL WATERCOLOUR 5ML PERYLENE VIOL</v>
          </cell>
          <cell r="I1287" t="str">
            <v>WN PWC 5ML PERYLENE VIOL</v>
          </cell>
          <cell r="J1287">
            <v>4.1500000000000004</v>
          </cell>
          <cell r="K1287">
            <v>4.1500000000000004</v>
          </cell>
        </row>
        <row r="1288">
          <cell r="A1288" t="str">
            <v>50041428</v>
          </cell>
          <cell r="B1288" t="str">
            <v>0102526</v>
          </cell>
          <cell r="C1288" t="str">
            <v>W&amp;N PRO WATERCOLOUR 5ML 526 TURQUOISE DE PHTALO</v>
          </cell>
          <cell r="D1288">
            <v>26</v>
          </cell>
          <cell r="E1288"/>
          <cell r="F1288"/>
          <cell r="G1288" t="str">
            <v>WN PWC 5ML 526 TURQ PHTALO</v>
          </cell>
          <cell r="H1288" t="str">
            <v>W&amp;N PROFESSIONAL WATERCOLOUR 5ML PHTHALO TURQ</v>
          </cell>
          <cell r="I1288" t="str">
            <v>WN PWC 5ML PHTHALO TURQ</v>
          </cell>
          <cell r="J1288">
            <v>4.1500000000000004</v>
          </cell>
          <cell r="K1288">
            <v>4.1500000000000004</v>
          </cell>
        </row>
        <row r="1289">
          <cell r="A1289" t="str">
            <v>50041480</v>
          </cell>
          <cell r="B1289" t="str">
            <v>0102537</v>
          </cell>
          <cell r="C1289" t="str">
            <v>W&amp;N PRO WATERCOLOUR 5ML 537 POTERIE</v>
          </cell>
          <cell r="D1289">
            <v>26</v>
          </cell>
          <cell r="E1289"/>
          <cell r="F1289"/>
          <cell r="G1289" t="str">
            <v>WN PWC 5ML 537 POTERIE</v>
          </cell>
          <cell r="H1289" t="str">
            <v>W&amp;N PROFESSIONAL WATERCOLOUR 5ML POTTERS PINK</v>
          </cell>
          <cell r="I1289" t="str">
            <v>WN PWC 5ML POTTERS PINK</v>
          </cell>
          <cell r="J1289">
            <v>4.1500000000000004</v>
          </cell>
          <cell r="K1289">
            <v>4.1500000000000004</v>
          </cell>
        </row>
        <row r="1290">
          <cell r="A1290" t="str">
            <v>50695010</v>
          </cell>
          <cell r="B1290" t="str">
            <v>0102667</v>
          </cell>
          <cell r="C1290" t="str">
            <v>W&amp;N PRO WATERCOLOUR 5ML 667 VERT OUTREMER</v>
          </cell>
          <cell r="D1290">
            <v>26</v>
          </cell>
          <cell r="E1290"/>
          <cell r="F1290"/>
          <cell r="G1290" t="str">
            <v>WN PWC 5ML 667 VERT OUTREMER</v>
          </cell>
          <cell r="H1290" t="str">
            <v>W&amp;N PROFESSIONAL WATERCOLOUR 5ML ULTRA GRN SHDE</v>
          </cell>
          <cell r="I1290" t="str">
            <v>WN PWC 5ML ULTRAMARINE (GREEN</v>
          </cell>
          <cell r="J1290">
            <v>4.1500000000000004</v>
          </cell>
          <cell r="K1290">
            <v>4.1500000000000004</v>
          </cell>
        </row>
        <row r="1291">
          <cell r="A1291" t="str">
            <v>50694914</v>
          </cell>
          <cell r="B1291" t="str">
            <v>0102672</v>
          </cell>
          <cell r="C1291" t="str">
            <v>W&amp;N PRO WATERCOLOUR 5ML 672 VIOLET OUTREMER</v>
          </cell>
          <cell r="D1291">
            <v>26</v>
          </cell>
          <cell r="E1291"/>
          <cell r="F1291"/>
          <cell r="G1291" t="str">
            <v>WN PWC 5ML 672 VIOLET OUTREMER</v>
          </cell>
          <cell r="H1291" t="str">
            <v>W&amp;N PROFESSIONAL WATERCOLOUR 5ML ULTRA VIOLET</v>
          </cell>
          <cell r="I1291" t="str">
            <v>WN PWC 5ML ULTRA VIOLET</v>
          </cell>
          <cell r="J1291">
            <v>4.1500000000000004</v>
          </cell>
          <cell r="K1291">
            <v>4.1500000000000004</v>
          </cell>
        </row>
        <row r="1292">
          <cell r="A1292" t="str">
            <v>884955086759</v>
          </cell>
          <cell r="B1292" t="str">
            <v>8840269</v>
          </cell>
          <cell r="C1292" t="str">
            <v>W&amp;N PRO WATERCOLOUR 5ML 294 VERT DORE ROW</v>
          </cell>
          <cell r="D1292">
            <v>26</v>
          </cell>
          <cell r="E1292" t="str">
            <v>50694747</v>
          </cell>
          <cell r="F1292" t="str">
            <v>0102294</v>
          </cell>
          <cell r="G1292" t="str">
            <v>WN PWC 5ML 294 VERT DORE ROW</v>
          </cell>
          <cell r="H1292" t="str">
            <v>W&amp;N PROFESSIONAL WATERCOLOUR 5ML GREEN GOLD ROW</v>
          </cell>
          <cell r="I1292" t="str">
            <v>WN PWC 5ML GREEN GOLD ROW      SP</v>
          </cell>
          <cell r="J1292">
            <v>4.1500000000000004</v>
          </cell>
          <cell r="K1292">
            <v>4.1500000000000004</v>
          </cell>
        </row>
        <row r="1293">
          <cell r="A1293" t="str">
            <v>884955093382</v>
          </cell>
          <cell r="B1293" t="str">
            <v>8840536</v>
          </cell>
          <cell r="C1293" t="str">
            <v>W&amp;N PRO WATERCOLOUR 5ML 448 ROSE OPERA ROW</v>
          </cell>
          <cell r="D1293">
            <v>26</v>
          </cell>
          <cell r="E1293" t="str">
            <v>50041398</v>
          </cell>
          <cell r="F1293" t="str">
            <v>0102448</v>
          </cell>
          <cell r="G1293" t="str">
            <v>WN PWC 5ML 448 ROSE OPERA ROW</v>
          </cell>
          <cell r="H1293" t="str">
            <v>W&amp;N PROFESSIONAL WATERCOLOUR 5ML OPERA ROSE '04 ROW</v>
          </cell>
          <cell r="I1293" t="str">
            <v>WN PWC 5ML OPERA ROSE ROW      SP</v>
          </cell>
          <cell r="J1293">
            <v>4.1500000000000004</v>
          </cell>
          <cell r="K1293">
            <v>4.1500000000000004</v>
          </cell>
        </row>
        <row r="1294">
          <cell r="A1294" t="str">
            <v>884955095157</v>
          </cell>
          <cell r="B1294" t="str">
            <v>0102417</v>
          </cell>
          <cell r="C1294" t="str">
            <v>W&amp;N PRO WATERCOLOUR 5ML NUANCE AUREOLINE</v>
          </cell>
          <cell r="D1294">
            <v>26</v>
          </cell>
          <cell r="E1294" t="str">
            <v>50823437</v>
          </cell>
          <cell r="F1294">
            <v>102016</v>
          </cell>
          <cell r="G1294" t="str">
            <v>WN PWC 5ML NUANCE AUREOLINE</v>
          </cell>
          <cell r="H1294" t="str">
            <v>W&amp;N PROFESSIONAL WATERCOLOUR 5ML AUREOLIN HUE</v>
          </cell>
          <cell r="I1294" t="str">
            <v>WN PWC 5ML AUREOLIN H          SP</v>
          </cell>
          <cell r="J1294">
            <v>4.1500000000000004</v>
          </cell>
          <cell r="K1294">
            <v>4.1500000000000004</v>
          </cell>
        </row>
        <row r="1295">
          <cell r="A1295" t="str">
            <v>884955095164</v>
          </cell>
          <cell r="B1295" t="str">
            <v>0102418</v>
          </cell>
          <cell r="C1295" t="str">
            <v>W&amp;N PRO WATERCOLOUR 5ML ORANGE DE FIELD</v>
          </cell>
          <cell r="D1295">
            <v>26</v>
          </cell>
          <cell r="E1295"/>
          <cell r="F1295"/>
          <cell r="G1295" t="str">
            <v>WN PWC 5ML ORANGE DE FIELD</v>
          </cell>
          <cell r="H1295" t="str">
            <v>W&amp;N PROFESSIONAL WATERCOLOUR 5ML FIELD'S ORANGE</v>
          </cell>
          <cell r="I1295" t="str">
            <v>WN PWC 5ML FIELD'S ORA         SP</v>
          </cell>
          <cell r="J1295">
            <v>4.1500000000000004</v>
          </cell>
          <cell r="K1295">
            <v>4.1500000000000004</v>
          </cell>
        </row>
        <row r="1296">
          <cell r="A1296" t="str">
            <v>884955095171</v>
          </cell>
          <cell r="B1296" t="str">
            <v>0102419</v>
          </cell>
          <cell r="C1296" t="str">
            <v>W&amp;N PRO WATERCOLOUR 5ML POURPRE TYRIEN</v>
          </cell>
          <cell r="D1296">
            <v>26</v>
          </cell>
          <cell r="E1296"/>
          <cell r="F1296"/>
          <cell r="G1296" t="str">
            <v>WN PWC 5ML POURPRE TYRIEN</v>
          </cell>
          <cell r="H1296" t="str">
            <v>W&amp;N PROFESSIONAL WATERCOLOUR 5ML TYRIAN PURPLE</v>
          </cell>
          <cell r="I1296" t="str">
            <v>WN PWC 5ML TYRIAN PUR          SP</v>
          </cell>
          <cell r="J1296">
            <v>4.1500000000000004</v>
          </cell>
          <cell r="K1296">
            <v>4.1500000000000004</v>
          </cell>
        </row>
        <row r="1297">
          <cell r="A1297" t="str">
            <v>884955095188</v>
          </cell>
          <cell r="B1297" t="str">
            <v>0102696</v>
          </cell>
          <cell r="C1297" t="str">
            <v>W&amp;N PRO WATERCOLOUR 5ML NUANCE DE VERT DE GUIGNET</v>
          </cell>
          <cell r="D1297">
            <v>26</v>
          </cell>
          <cell r="E1297"/>
          <cell r="F1297"/>
          <cell r="G1297" t="str">
            <v>WN PWC 5ML NUA VERT DE GUIGNET</v>
          </cell>
          <cell r="H1297" t="str">
            <v>W&amp;N PROFESSIONAL WATERCOLOUR 5ML VIRIDIAN HUE</v>
          </cell>
          <cell r="I1297" t="str">
            <v>WN PWC 5ML VIR H               SP</v>
          </cell>
          <cell r="J1297">
            <v>4.1500000000000004</v>
          </cell>
          <cell r="K1297">
            <v>4.1500000000000004</v>
          </cell>
        </row>
        <row r="1298">
          <cell r="A1298" t="str">
            <v>884955095195</v>
          </cell>
          <cell r="B1298" t="str">
            <v>0102420</v>
          </cell>
          <cell r="C1298" t="str">
            <v>W&amp;N PRO WATERCOLOUR 5ML VERT CINABRE</v>
          </cell>
          <cell r="D1298">
            <v>26</v>
          </cell>
          <cell r="E1298"/>
          <cell r="F1298"/>
          <cell r="G1298" t="str">
            <v>WN PWC 5ML VERT CINABRE</v>
          </cell>
          <cell r="H1298" t="str">
            <v>W&amp;N PROFESSIONAL WATERCOLOUR 5ML CINNABAR GREEN</v>
          </cell>
          <cell r="I1298" t="str">
            <v>WN PWC 5ML CINNABAR GRE        SP</v>
          </cell>
          <cell r="J1298">
            <v>4.1500000000000004</v>
          </cell>
          <cell r="K1298">
            <v>4.1500000000000004</v>
          </cell>
        </row>
        <row r="1299">
          <cell r="A1299" t="str">
            <v>884955097052</v>
          </cell>
          <cell r="B1299" t="str">
            <v>8840598</v>
          </cell>
          <cell r="C1299" t="str">
            <v>W&amp;N PRO WATERCOLOUR 5ML 603 LAQUE ECARLATE ROW</v>
          </cell>
          <cell r="D1299">
            <v>26</v>
          </cell>
          <cell r="E1299" t="str">
            <v>50824069</v>
          </cell>
          <cell r="F1299" t="str">
            <v>0102603</v>
          </cell>
          <cell r="G1299" t="str">
            <v>WN PWC 5ML 603 LAQ ECARLAT ROW</v>
          </cell>
          <cell r="H1299" t="str">
            <v>W&amp;N PROFESSIONAL WATERCOLOUR 5ML SCARLET LAKE ROW</v>
          </cell>
          <cell r="I1299" t="str">
            <v>WN PWC 5ML SCARLET LAKE ROW    SP</v>
          </cell>
          <cell r="J1299">
            <v>4.1500000000000004</v>
          </cell>
          <cell r="K1299">
            <v>4.1500000000000004</v>
          </cell>
        </row>
        <row r="1300">
          <cell r="A1300" t="str">
            <v>50694679</v>
          </cell>
          <cell r="B1300" t="str">
            <v>0102025</v>
          </cell>
          <cell r="C1300" t="str">
            <v>W&amp;N PRO WATERCOLOUR 5ML 025 JAUNE BISMUTH</v>
          </cell>
          <cell r="D1300">
            <v>26</v>
          </cell>
          <cell r="E1300"/>
          <cell r="F1300"/>
          <cell r="G1300" t="str">
            <v>WN PWC 5ML 025 JNE BISMUTH</v>
          </cell>
          <cell r="H1300" t="str">
            <v>W&amp;N PROFESSIONAL WATERCOLOUR 5ML BISMUTH YELLOW</v>
          </cell>
          <cell r="I1300" t="str">
            <v>WN PWC 5ML BISMUTH YELLOW</v>
          </cell>
          <cell r="J1300">
            <v>4.79</v>
          </cell>
          <cell r="K1300">
            <v>4.8899999999999997</v>
          </cell>
        </row>
        <row r="1301">
          <cell r="A1301" t="str">
            <v>50823598</v>
          </cell>
          <cell r="B1301" t="str">
            <v>0102137</v>
          </cell>
          <cell r="C1301" t="str">
            <v>W&amp;N PRO WATERCOLOUR 5ML 137 BLEU DE CERULEUM</v>
          </cell>
          <cell r="D1301">
            <v>26</v>
          </cell>
          <cell r="E1301"/>
          <cell r="F1301"/>
          <cell r="G1301" t="str">
            <v>WN PWC 5ML 137 BLEU CERULEUM</v>
          </cell>
          <cell r="H1301" t="str">
            <v>W&amp;N PROFESSIONAL WATERCOLOUR 5ML CERULEAN BLUE</v>
          </cell>
          <cell r="I1301" t="str">
            <v>WN PWC 5ML CERULEAN BLUE</v>
          </cell>
          <cell r="J1301">
            <v>4.79</v>
          </cell>
          <cell r="K1301">
            <v>4.8899999999999997</v>
          </cell>
        </row>
        <row r="1302">
          <cell r="A1302" t="str">
            <v>50041411</v>
          </cell>
          <cell r="B1302" t="str">
            <v>0102140</v>
          </cell>
          <cell r="C1302" t="str">
            <v>W&amp;N PRO WATERCOLOUR 5ML 140 BLEU CERULEUM NUANCE ROUGE</v>
          </cell>
          <cell r="D1302">
            <v>26</v>
          </cell>
          <cell r="E1302"/>
          <cell r="F1302"/>
          <cell r="G1302" t="str">
            <v>WN PWC 5ML 140 BL CERUL N RGE</v>
          </cell>
          <cell r="H1302" t="str">
            <v>W&amp;N PROFESSIONAL WATERCOLOUR 5ML CERUL BLUE RS</v>
          </cell>
          <cell r="I1302" t="str">
            <v>WN PWC 5ML CERUL BLUE RS</v>
          </cell>
          <cell r="J1302">
            <v>4.79</v>
          </cell>
          <cell r="K1302">
            <v>4.8899999999999997</v>
          </cell>
        </row>
        <row r="1303">
          <cell r="A1303" t="str">
            <v>50694761</v>
          </cell>
          <cell r="B1303" t="str">
            <v>0102321</v>
          </cell>
          <cell r="C1303" t="str">
            <v>W&amp;N PRO WATERCOLOUR 5ML 321 BLEU D INDANTHRENE</v>
          </cell>
          <cell r="D1303">
            <v>26</v>
          </cell>
          <cell r="E1303"/>
          <cell r="F1303"/>
          <cell r="G1303" t="str">
            <v>WN PWC 5ML 321 BL INDANTRENE</v>
          </cell>
          <cell r="H1303" t="str">
            <v>W&amp;N PROFESSIONAL WATERCOLOUR 5ML INTH'RINE BLUE</v>
          </cell>
          <cell r="I1303" t="str">
            <v>WN PWC 5ML INTH'RINE BLUE</v>
          </cell>
          <cell r="J1303">
            <v>4.79</v>
          </cell>
          <cell r="K1303">
            <v>4.8899999999999997</v>
          </cell>
        </row>
        <row r="1304">
          <cell r="A1304" t="str">
            <v>50823901</v>
          </cell>
          <cell r="B1304" t="str">
            <v>0102459</v>
          </cell>
          <cell r="C1304" t="str">
            <v>W&amp;N PRO WATERCOLOUR 5ML 459 OXYDE DE CHROME</v>
          </cell>
          <cell r="D1304">
            <v>26</v>
          </cell>
          <cell r="E1304"/>
          <cell r="F1304"/>
          <cell r="G1304" t="str">
            <v>WN PWC 5ML 459 OXYDE CHROME</v>
          </cell>
          <cell r="H1304" t="str">
            <v>W&amp;N PROFESSIONAL WATERCOLOUR 5ML OXIDE OF CHROM'M</v>
          </cell>
          <cell r="I1304" t="str">
            <v>WN PWC 5ML OXIDE OF CHROM'M</v>
          </cell>
          <cell r="J1304">
            <v>4.79</v>
          </cell>
          <cell r="K1304">
            <v>4.8899999999999997</v>
          </cell>
        </row>
        <row r="1305">
          <cell r="A1305" t="str">
            <v>50694815</v>
          </cell>
          <cell r="B1305" t="str">
            <v>0102479</v>
          </cell>
          <cell r="C1305" t="str">
            <v>W&amp;N PRO WATERCOLOUR 5ML 479  CARMIN PERMANENT</v>
          </cell>
          <cell r="D1305">
            <v>26</v>
          </cell>
          <cell r="E1305"/>
          <cell r="F1305"/>
          <cell r="G1305" t="str">
            <v>WN PWC 5ML 479 CARMIN PERM</v>
          </cell>
          <cell r="H1305" t="str">
            <v>W&amp;N PROFESSIONAL WATERCOLOUR 5ML PERMAN'T CARMINE</v>
          </cell>
          <cell r="I1305" t="str">
            <v>WN PWC 5ML PERMAN'T CARMINE</v>
          </cell>
          <cell r="J1305">
            <v>4.79</v>
          </cell>
          <cell r="K1305">
            <v>4.8899999999999997</v>
          </cell>
        </row>
        <row r="1306">
          <cell r="A1306" t="str">
            <v>50823932</v>
          </cell>
          <cell r="B1306" t="str">
            <v>0102489</v>
          </cell>
          <cell r="C1306" t="str">
            <v>W&amp;N PRO WATERCOLOUR 5ML 489 MAGENTA PERMANENT</v>
          </cell>
          <cell r="D1306">
            <v>26</v>
          </cell>
          <cell r="E1306"/>
          <cell r="F1306"/>
          <cell r="G1306" t="str">
            <v>WN PWC 5ML 489 MAGENTA PERM</v>
          </cell>
          <cell r="H1306" t="str">
            <v>W&amp;N PROFESSIONAL WATERCOLOUR 5ML PERM MAGENTA</v>
          </cell>
          <cell r="I1306" t="str">
            <v>WN PWC 5ML PERM MAGENTA</v>
          </cell>
          <cell r="J1306">
            <v>4.79</v>
          </cell>
          <cell r="K1306">
            <v>4.8899999999999997</v>
          </cell>
        </row>
        <row r="1307">
          <cell r="A1307" t="str">
            <v>50041527</v>
          </cell>
          <cell r="B1307" t="str">
            <v>0102491</v>
          </cell>
          <cell r="C1307" t="str">
            <v>W&amp;N PRO WATERCOLOUR 5ML 491 MAUVE PERMANENT</v>
          </cell>
          <cell r="D1307">
            <v>26</v>
          </cell>
          <cell r="E1307"/>
          <cell r="F1307"/>
          <cell r="G1307" t="str">
            <v>WN PWC 5ML 491 MAUVE PERMANENT</v>
          </cell>
          <cell r="H1307" t="str">
            <v>W&amp;N PROFESSIONAL WATERCOLOUR 5ML PERM MAUVE</v>
          </cell>
          <cell r="I1307" t="str">
            <v>WN PWC 5ML PERM MAUVE</v>
          </cell>
          <cell r="J1307">
            <v>4.79</v>
          </cell>
          <cell r="K1307">
            <v>4.8899999999999997</v>
          </cell>
        </row>
        <row r="1308">
          <cell r="A1308" t="str">
            <v>50823949</v>
          </cell>
          <cell r="B1308" t="str">
            <v>0102502</v>
          </cell>
          <cell r="C1308" t="str">
            <v>W&amp;N PRO WATERCOLOUR 5ML 502 ROSE PERMANENT</v>
          </cell>
          <cell r="D1308">
            <v>26</v>
          </cell>
          <cell r="E1308"/>
          <cell r="F1308"/>
          <cell r="G1308" t="str">
            <v>WN PWC 5ML 502 ROSE PERMANENT</v>
          </cell>
          <cell r="H1308" t="str">
            <v>W&amp;N PROFESSIONAL WATERCOLOUR 5ML PERM ROSE</v>
          </cell>
          <cell r="I1308" t="str">
            <v>WN PWC 5ML PERM ROSE</v>
          </cell>
          <cell r="J1308">
            <v>4.79</v>
          </cell>
          <cell r="K1308">
            <v>4.8899999999999997</v>
          </cell>
        </row>
        <row r="1309">
          <cell r="A1309" t="str">
            <v>50694839</v>
          </cell>
          <cell r="B1309" t="str">
            <v>0102507</v>
          </cell>
          <cell r="C1309" t="str">
            <v>W&amp;N PRO WATERCOLOUR 5ML 507 MARRON DE PERYLENE</v>
          </cell>
          <cell r="D1309">
            <v>26</v>
          </cell>
          <cell r="E1309"/>
          <cell r="F1309"/>
          <cell r="G1309" t="str">
            <v>WN PWC 5ML 507 MARRON PERYLENE</v>
          </cell>
          <cell r="H1309" t="str">
            <v>W&amp;N PROFESSIONAL WATERCOLOUR 5ML PERYLENE MAROON</v>
          </cell>
          <cell r="I1309" t="str">
            <v>WN PWC 5ML PERYLENE MAROON</v>
          </cell>
          <cell r="J1309">
            <v>4.79</v>
          </cell>
          <cell r="K1309">
            <v>4.8899999999999997</v>
          </cell>
        </row>
        <row r="1310">
          <cell r="A1310" t="str">
            <v>50694853</v>
          </cell>
          <cell r="B1310" t="str">
            <v>0102545</v>
          </cell>
          <cell r="C1310" t="str">
            <v>W&amp;N PRO WATERCOLOUR 5ML 545 MAGENTA QUINACRIDONE</v>
          </cell>
          <cell r="D1310">
            <v>26</v>
          </cell>
          <cell r="E1310"/>
          <cell r="F1310"/>
          <cell r="G1310" t="str">
            <v>WN PWC 5ML 545 MAGENTA QUINA</v>
          </cell>
          <cell r="H1310" t="str">
            <v>W&amp;N PROFESSIONAL WATERCOLOUR 5ML QUINAC MAGENTA</v>
          </cell>
          <cell r="I1310" t="str">
            <v>WN PWC 5ML QUINAC MAGENTA</v>
          </cell>
          <cell r="J1310">
            <v>4.79</v>
          </cell>
          <cell r="K1310">
            <v>4.8899999999999997</v>
          </cell>
        </row>
        <row r="1311">
          <cell r="A1311" t="str">
            <v>50694860</v>
          </cell>
          <cell r="B1311" t="str">
            <v>0102547</v>
          </cell>
          <cell r="C1311" t="str">
            <v>W&amp;N PRO WATERCOLOUR 5ML 547 OR TRANSPARENT FONCE</v>
          </cell>
          <cell r="D1311">
            <v>26</v>
          </cell>
          <cell r="E1311"/>
          <cell r="F1311"/>
          <cell r="G1311" t="str">
            <v>WN PWC 5ML 547 OR TRANS FONCE</v>
          </cell>
          <cell r="H1311" t="str">
            <v>W&amp;N PROFESSIONAL WATERCOLOUR 5ML TRANSPARENT GOLD DEEP</v>
          </cell>
          <cell r="I1311" t="str">
            <v>WN PWC 5ML TRANSP GOLD DEEP</v>
          </cell>
          <cell r="J1311">
            <v>4.79</v>
          </cell>
          <cell r="K1311">
            <v>4.8899999999999997</v>
          </cell>
        </row>
        <row r="1312">
          <cell r="A1312" t="str">
            <v>50694877</v>
          </cell>
          <cell r="B1312" t="str">
            <v>0102548</v>
          </cell>
          <cell r="C1312" t="str">
            <v>W&amp;N PRO WATERCOLOUR 5ML 548 ROUGE QUINACRIDONE</v>
          </cell>
          <cell r="D1312">
            <v>26</v>
          </cell>
          <cell r="E1312"/>
          <cell r="F1312"/>
          <cell r="G1312" t="str">
            <v>WN PWC 5ML 548 RGE QUINACRI</v>
          </cell>
          <cell r="H1312" t="str">
            <v>W&amp;N PROFESSIONAL WATERCOLOUR 5ML QUINAC RED</v>
          </cell>
          <cell r="I1312" t="str">
            <v>WN PWC 5ML QUINAC RED</v>
          </cell>
          <cell r="J1312">
            <v>4.79</v>
          </cell>
          <cell r="K1312">
            <v>4.8899999999999997</v>
          </cell>
        </row>
        <row r="1313">
          <cell r="A1313" t="str">
            <v>50041510</v>
          </cell>
          <cell r="B1313" t="str">
            <v>0102649</v>
          </cell>
          <cell r="C1313" t="str">
            <v>W&amp;N PRO WATERCOLOUR 5ML 649 JAUNE TURNER</v>
          </cell>
          <cell r="D1313">
            <v>26</v>
          </cell>
          <cell r="E1313"/>
          <cell r="F1313"/>
          <cell r="G1313" t="str">
            <v>WN PWC 5ML 649 JNE TURNER</v>
          </cell>
          <cell r="H1313" t="str">
            <v>W&amp;N PROFESSIONAL WATERCOLOUR 5ML TURNERS YELL</v>
          </cell>
          <cell r="I1313" t="str">
            <v>WN PWC 5ML TURNERS YELL</v>
          </cell>
          <cell r="J1313">
            <v>4.79</v>
          </cell>
          <cell r="K1313">
            <v>4.8899999999999997</v>
          </cell>
        </row>
        <row r="1314">
          <cell r="A1314" t="str">
            <v>884955032268</v>
          </cell>
          <cell r="B1314" t="str">
            <v>0102650</v>
          </cell>
          <cell r="C1314" t="str">
            <v>W&amp;N PRO WATERCOLOUR 5ML 650 ORANGE TRANSPARENT</v>
          </cell>
          <cell r="D1314">
            <v>26</v>
          </cell>
          <cell r="E1314"/>
          <cell r="F1314"/>
          <cell r="G1314" t="str">
            <v>WN PWC 5ML 650 ORANGE TRANSP</v>
          </cell>
          <cell r="H1314" t="str">
            <v>W&amp;N PROFESSIONAL WATERCOLOUR 5ML TRANSPARENT ORANGE</v>
          </cell>
          <cell r="I1314" t="str">
            <v>WN PWC 5ML TRANSPARENT ORANGE</v>
          </cell>
          <cell r="J1314">
            <v>4.79</v>
          </cell>
          <cell r="K1314">
            <v>4.8899999999999997</v>
          </cell>
        </row>
        <row r="1315">
          <cell r="A1315" t="str">
            <v>50694808</v>
          </cell>
          <cell r="B1315" t="str">
            <v>0102466</v>
          </cell>
          <cell r="C1315" t="str">
            <v>W&amp;N PRO WATERCOLOUR 5ML 466 ALIZARINE CRAMOISIE PERMANENTE</v>
          </cell>
          <cell r="D1315">
            <v>26</v>
          </cell>
          <cell r="E1315"/>
          <cell r="F1315"/>
          <cell r="G1315" t="str">
            <v>WN PWC 5ML 466 ALIZ CRAM PERM</v>
          </cell>
          <cell r="H1315" t="str">
            <v>W&amp;N PROFESSIONAL WATERCOLOUR 5ML PERM ALIZ CRIM</v>
          </cell>
          <cell r="I1315" t="str">
            <v>WN PWC 5ML PERM ALIZ CRIM</v>
          </cell>
          <cell r="J1315">
            <v>4.79</v>
          </cell>
          <cell r="K1315">
            <v>4.8899999999999997</v>
          </cell>
        </row>
        <row r="1316">
          <cell r="A1316" t="str">
            <v>884955040928</v>
          </cell>
          <cell r="B1316" t="str">
            <v>0102550</v>
          </cell>
          <cell r="C1316" t="str">
            <v>W&amp;N PRO WATERCOLOUR 5ML 550 QUINACRIDONE VIOLET</v>
          </cell>
          <cell r="D1316">
            <v>26</v>
          </cell>
          <cell r="E1316"/>
          <cell r="F1316"/>
          <cell r="G1316" t="str">
            <v>WN PWC 5ML 550 QUINA VIOLET</v>
          </cell>
          <cell r="H1316" t="str">
            <v>W&amp;N PROFESSIONAL WATERCOLOUR 5ML QUINACRIDONE VIOLET</v>
          </cell>
          <cell r="I1316" t="str">
            <v>WN PWC 5ML QUINACRIDONE VIOLET</v>
          </cell>
          <cell r="J1316">
            <v>4.79</v>
          </cell>
          <cell r="K1316">
            <v>4.8899999999999997</v>
          </cell>
        </row>
        <row r="1317">
          <cell r="A1317" t="str">
            <v>884955040898</v>
          </cell>
          <cell r="B1317" t="str">
            <v>0102710</v>
          </cell>
          <cell r="C1317" t="str">
            <v>W&amp;N PRO WATERCOLOUR 5ML 710 SMALT BLEU DUMONT</v>
          </cell>
          <cell r="D1317">
            <v>26</v>
          </cell>
          <cell r="E1317"/>
          <cell r="F1317"/>
          <cell r="G1317" t="str">
            <v>WN PWC 5ML 710 SMALT BL DUMON</v>
          </cell>
          <cell r="H1317" t="str">
            <v>W&amp;N PROFESSIONAL WATERCOLOUR 5ML SMALT</v>
          </cell>
          <cell r="I1317" t="str">
            <v>WN PWC 5ML SMALT DUMONT BLUE</v>
          </cell>
          <cell r="J1317">
            <v>4.79</v>
          </cell>
          <cell r="K1317">
            <v>4.8899999999999997</v>
          </cell>
        </row>
        <row r="1318">
          <cell r="A1318" t="str">
            <v>884955087527</v>
          </cell>
          <cell r="B1318" t="str">
            <v>8840346</v>
          </cell>
          <cell r="C1318" t="str">
            <v>W&amp;N PRO WATERCOLOUR 5ML 185 VERT DE COBALT FONCE ROW</v>
          </cell>
          <cell r="D1318">
            <v>26</v>
          </cell>
          <cell r="E1318" t="str">
            <v>884955040942</v>
          </cell>
          <cell r="F1318" t="str">
            <v>0102185</v>
          </cell>
          <cell r="G1318" t="str">
            <v>WN PWC 5ML 185 VER COB FC ROW</v>
          </cell>
          <cell r="H1318" t="str">
            <v>W&amp;N PROFESSIONAL WATERCOLOUR 5ML COBALT GREEN DEEP ROW</v>
          </cell>
          <cell r="I1318" t="str">
            <v>WN PWC 5ML COBALT GRN DEEP ROW SP</v>
          </cell>
          <cell r="J1318">
            <v>4.79</v>
          </cell>
          <cell r="K1318">
            <v>4.8899999999999997</v>
          </cell>
        </row>
        <row r="1319">
          <cell r="A1319" t="str">
            <v>884955040935</v>
          </cell>
          <cell r="B1319" t="str">
            <v>0102697</v>
          </cell>
          <cell r="C1319" t="str">
            <v>W&amp;N PRO WATERCOLOUR 5ML 697 VERT D EAU</v>
          </cell>
          <cell r="D1319">
            <v>26</v>
          </cell>
          <cell r="E1319"/>
          <cell r="F1319"/>
          <cell r="G1319" t="str">
            <v>WN PWC 5ML 697 VERT D EAU</v>
          </cell>
          <cell r="H1319" t="str">
            <v>W&amp;N PROFESSIONAL WATERCOLOUR 5ML AQUA GREEN</v>
          </cell>
          <cell r="I1319" t="str">
            <v>WN PWC 5ML AQUA GREEN</v>
          </cell>
          <cell r="J1319">
            <v>4.79</v>
          </cell>
          <cell r="K1319">
            <v>4.8899999999999997</v>
          </cell>
        </row>
        <row r="1320">
          <cell r="A1320" t="str">
            <v>884955095225</v>
          </cell>
          <cell r="B1320" t="str">
            <v>0102424</v>
          </cell>
          <cell r="C1320" t="str">
            <v>W&amp;N PRO WATERCOLOUR 5ML CENDRE ULTRAMARINE</v>
          </cell>
          <cell r="D1320">
            <v>26</v>
          </cell>
          <cell r="E1320"/>
          <cell r="F1320"/>
          <cell r="G1320" t="str">
            <v>WN PWC 5ML CENDRE ULTRAMAR</v>
          </cell>
          <cell r="H1320" t="str">
            <v>W&amp;N PROFESSIONAL WATERCOLOUR 5ML ULTRAMARINE ASH</v>
          </cell>
          <cell r="I1320" t="str">
            <v>WN PWC 5ML ULTRA ASH           SP</v>
          </cell>
          <cell r="J1320">
            <v>4.79</v>
          </cell>
          <cell r="K1320">
            <v>4.8899999999999997</v>
          </cell>
        </row>
        <row r="1321">
          <cell r="A1321" t="str">
            <v>884955087046</v>
          </cell>
          <cell r="B1321" t="str">
            <v>8840298</v>
          </cell>
          <cell r="C1321" t="str">
            <v>W&amp;N PRO WATERCOLOUR 5ML 086 JAUNE CADMIUM CITRON ROW</v>
          </cell>
          <cell r="D1321">
            <v>26</v>
          </cell>
          <cell r="E1321" t="str">
            <v>50823505</v>
          </cell>
          <cell r="F1321" t="str">
            <v>0102086</v>
          </cell>
          <cell r="G1321" t="str">
            <v>WN PWC 5ML 086 JNE CD CITR ROW</v>
          </cell>
          <cell r="H1321" t="str">
            <v>W&amp;N PROFESSIONAL WATERCOLOUR 5ML CAD LEM ROW</v>
          </cell>
          <cell r="I1321" t="str">
            <v>WN PWC 5ML CAD LEM ROW         SP</v>
          </cell>
          <cell r="J1321">
            <v>5.58</v>
          </cell>
          <cell r="K1321">
            <v>5.69</v>
          </cell>
        </row>
        <row r="1322">
          <cell r="A1322" t="str">
            <v>884955087060</v>
          </cell>
          <cell r="B1322" t="str">
            <v>8840300</v>
          </cell>
          <cell r="C1322" t="str">
            <v>W&amp;N PRO WATERCOLOUR 5ML 094 ROUGE DE CADMIUM ROW</v>
          </cell>
          <cell r="D1322">
            <v>26</v>
          </cell>
          <cell r="E1322" t="str">
            <v>50823529</v>
          </cell>
          <cell r="F1322" t="str">
            <v>0102094</v>
          </cell>
          <cell r="G1322" t="str">
            <v>WN PWC 5ML 094 RGE DE CAD ROW</v>
          </cell>
          <cell r="H1322" t="str">
            <v>W&amp;N PROFESSIONAL WATERCOLOUR 5ML CAD RED ROW</v>
          </cell>
          <cell r="I1322" t="str">
            <v>WN PWC 5ML CAD RED ROW         SP</v>
          </cell>
          <cell r="J1322">
            <v>5.58</v>
          </cell>
          <cell r="K1322">
            <v>5.69</v>
          </cell>
        </row>
        <row r="1323">
          <cell r="A1323" t="str">
            <v>884955086735</v>
          </cell>
          <cell r="B1323" t="str">
            <v>8840267</v>
          </cell>
          <cell r="C1323" t="str">
            <v>W&amp;N PRO WATERCOLOUR 5ML 191 TURQUOISE COBALT CLAIR ROW</v>
          </cell>
          <cell r="D1323">
            <v>26</v>
          </cell>
          <cell r="E1323" t="str">
            <v>50694723</v>
          </cell>
          <cell r="F1323" t="str">
            <v>0102191</v>
          </cell>
          <cell r="G1323" t="str">
            <v>WN PWC 5ML 191 TURQ COB CL ROW</v>
          </cell>
          <cell r="H1323" t="str">
            <v>W&amp;N PROFESSIONAL WATERCOLOUR 5ML COB TURQUOISE LT ROW</v>
          </cell>
          <cell r="I1323" t="str">
            <v>WN PWC 5ML COB TURQUS LT ROW   SP</v>
          </cell>
          <cell r="J1323">
            <v>5.58</v>
          </cell>
          <cell r="K1323">
            <v>5.69</v>
          </cell>
        </row>
        <row r="1324">
          <cell r="A1324" t="str">
            <v>884955087268</v>
          </cell>
          <cell r="B1324" t="str">
            <v>8840320</v>
          </cell>
          <cell r="C1324" t="str">
            <v>W&amp;N PRO WATERCOLOUR 5ML 347 JAUNE CITRON ROW</v>
          </cell>
          <cell r="D1324">
            <v>26</v>
          </cell>
          <cell r="E1324" t="str">
            <v>50823833</v>
          </cell>
          <cell r="F1324" t="str">
            <v>0102347</v>
          </cell>
          <cell r="G1324" t="str">
            <v>WN PWC 5ML 347 JNE CITRON ROW</v>
          </cell>
          <cell r="H1324" t="str">
            <v>W&amp;N PROFESSIONAL WATERCOLOUR 5ML L.Y.N.T ROW</v>
          </cell>
          <cell r="I1324" t="str">
            <v>WN PWC 5ML L.Y.N.T ROW         SP</v>
          </cell>
          <cell r="J1324">
            <v>5.58</v>
          </cell>
          <cell r="K1324">
            <v>5.69</v>
          </cell>
        </row>
        <row r="1325">
          <cell r="A1325" t="str">
            <v>884955086728</v>
          </cell>
          <cell r="B1325" t="str">
            <v>8840266</v>
          </cell>
          <cell r="C1325" t="str">
            <v>W&amp;N PRO WATERCOLOUR 5ML 180 BLEU DE COBALT FONCE ROW</v>
          </cell>
          <cell r="D1325">
            <v>26</v>
          </cell>
          <cell r="E1325" t="str">
            <v>50694709</v>
          </cell>
          <cell r="F1325" t="str">
            <v>0102180</v>
          </cell>
          <cell r="G1325" t="str">
            <v>WN PWC 5ML 180 BL COB FC ROW</v>
          </cell>
          <cell r="H1325" t="str">
            <v>W&amp;N PROFESSIONAL WATERCOLOUR 5ML COB B.DP ROW</v>
          </cell>
          <cell r="I1325" t="str">
            <v>WN PWC 5ML COB B.DP ROW        SP</v>
          </cell>
          <cell r="J1325">
            <v>5.58</v>
          </cell>
          <cell r="K1325">
            <v>5.69</v>
          </cell>
        </row>
        <row r="1326">
          <cell r="A1326" t="str">
            <v>884955087145</v>
          </cell>
          <cell r="B1326" t="str">
            <v>8840308</v>
          </cell>
          <cell r="C1326" t="str">
            <v>W&amp;N PRO WATERCOLOUR 5ML 178 BLEU DE COBALT ROW</v>
          </cell>
          <cell r="D1326">
            <v>26</v>
          </cell>
          <cell r="E1326" t="str">
            <v>50823666</v>
          </cell>
          <cell r="F1326" t="str">
            <v>0102178</v>
          </cell>
          <cell r="G1326" t="str">
            <v>WN PWC 5ML 178 BL COBALT ROW</v>
          </cell>
          <cell r="H1326" t="str">
            <v>W&amp;N PROFESSIONAL WATERCOLOUR 5ML COBALT BLUE ROW</v>
          </cell>
          <cell r="I1326" t="str">
            <v>WN PWC 5ML COBALT BLUE ROW     SP</v>
          </cell>
          <cell r="J1326">
            <v>5.58</v>
          </cell>
          <cell r="K1326">
            <v>5.69</v>
          </cell>
        </row>
        <row r="1327">
          <cell r="A1327" t="str">
            <v>884955087053</v>
          </cell>
          <cell r="B1327" t="str">
            <v>8840299</v>
          </cell>
          <cell r="C1327" t="str">
            <v>W&amp;N PRO WATERCOLOUR 5ML 089 ORANGE DE CADMIUM ROW</v>
          </cell>
          <cell r="D1327">
            <v>26</v>
          </cell>
          <cell r="E1327" t="str">
            <v>50823512</v>
          </cell>
          <cell r="F1327" t="str">
            <v>0102089</v>
          </cell>
          <cell r="G1327" t="str">
            <v>WN PWC 5ML 089 ORANGE CD ROW</v>
          </cell>
          <cell r="H1327" t="str">
            <v>W&amp;N PROFESSIONAL WATERCOLOUR 5ML CAD ORAN ROW</v>
          </cell>
          <cell r="I1327" t="str">
            <v>WN PWC 5ML CAD ORAN ROW        SP</v>
          </cell>
          <cell r="J1327">
            <v>5.58</v>
          </cell>
          <cell r="K1327">
            <v>5.69</v>
          </cell>
        </row>
        <row r="1328">
          <cell r="A1328" t="str">
            <v>884955087114</v>
          </cell>
          <cell r="B1328" t="str">
            <v>8840305</v>
          </cell>
          <cell r="C1328" t="str">
            <v>W&amp;N PRO WATERCOLOUR 5ML 118 JAUNE DE CADMIUM PALE ROW</v>
          </cell>
          <cell r="D1328">
            <v>26</v>
          </cell>
          <cell r="E1328" t="str">
            <v>50823574</v>
          </cell>
          <cell r="F1328" t="str">
            <v>0102118</v>
          </cell>
          <cell r="G1328" t="str">
            <v>WN PWC 5ML 118 JNE CAD PAL ROW</v>
          </cell>
          <cell r="H1328" t="str">
            <v>W&amp;N PROFESSIONAL WATERCOLOUR 5ML CD.YEL.P ROW</v>
          </cell>
          <cell r="I1328" t="str">
            <v>WN PWC 5ML CD.YEL.P ROW        SP</v>
          </cell>
          <cell r="J1328">
            <v>5.58</v>
          </cell>
          <cell r="K1328">
            <v>5.69</v>
          </cell>
        </row>
        <row r="1329">
          <cell r="A1329" t="str">
            <v>884955087169</v>
          </cell>
          <cell r="B1329" t="str">
            <v>8840310</v>
          </cell>
          <cell r="C1329" t="str">
            <v>W&amp;N PRO WATERCOLOUR 5ML 190 COBALT TURQUOISE ROW</v>
          </cell>
          <cell r="D1329">
            <v>26</v>
          </cell>
          <cell r="E1329" t="str">
            <v>50823680</v>
          </cell>
          <cell r="F1329" t="str">
            <v>0102190</v>
          </cell>
          <cell r="G1329" t="str">
            <v>WN PWC 5ML 190 TURQ COLB ROW</v>
          </cell>
          <cell r="H1329" t="str">
            <v>W&amp;N PROFESSIONAL WATERCOLOUR 5ML COB TURQUOISE ROW</v>
          </cell>
          <cell r="I1329" t="str">
            <v>WN PWC 5ML COB TURQUOISE ROW   SP</v>
          </cell>
          <cell r="J1329">
            <v>5.58</v>
          </cell>
          <cell r="K1329">
            <v>5.69</v>
          </cell>
        </row>
        <row r="1330">
          <cell r="A1330" t="str">
            <v>884955087084</v>
          </cell>
          <cell r="B1330" t="str">
            <v>8840302</v>
          </cell>
          <cell r="C1330" t="str">
            <v>W&amp;N PRO WATERCOLOUR 5ML 106 ECARLATE DE CADIUM ROW</v>
          </cell>
          <cell r="D1330">
            <v>26</v>
          </cell>
          <cell r="E1330" t="str">
            <v>50823543</v>
          </cell>
          <cell r="F1330" t="str">
            <v>0102106</v>
          </cell>
          <cell r="G1330" t="str">
            <v>WN PWC 5ML 106 ECARLAT CD ROW</v>
          </cell>
          <cell r="H1330" t="str">
            <v>W&amp;N PROFESSIONAL WATERCOLOUR 5ML CAD SCAR ROW</v>
          </cell>
          <cell r="I1330" t="str">
            <v>WN PWC 5ML CAD SCAR ROW        SP</v>
          </cell>
          <cell r="J1330">
            <v>5.58</v>
          </cell>
          <cell r="K1330">
            <v>5.69</v>
          </cell>
        </row>
        <row r="1331">
          <cell r="A1331" t="str">
            <v>884955087107</v>
          </cell>
          <cell r="B1331" t="str">
            <v>8840304</v>
          </cell>
          <cell r="C1331" t="str">
            <v>W&amp;N PRO WATERCOLOUR 5ML 111 JAUNE DE CADMIUM FONCE ROW</v>
          </cell>
          <cell r="D1331">
            <v>26</v>
          </cell>
          <cell r="E1331" t="str">
            <v>50823567</v>
          </cell>
          <cell r="F1331" t="str">
            <v>0102111</v>
          </cell>
          <cell r="G1331" t="str">
            <v>WN PWC 5ML 111 JNE CAD FC ROW</v>
          </cell>
          <cell r="H1331" t="str">
            <v>W&amp;N PROFESSIONAL WATERCOLOUR 5ML C.YEL.DP ROW</v>
          </cell>
          <cell r="I1331" t="str">
            <v>WN PWC 5ML C.YEL.DP ROW        SP</v>
          </cell>
          <cell r="J1331">
            <v>5.58</v>
          </cell>
          <cell r="K1331">
            <v>5.69</v>
          </cell>
        </row>
        <row r="1332">
          <cell r="A1332" t="str">
            <v>884955087091</v>
          </cell>
          <cell r="B1332" t="str">
            <v>8840303</v>
          </cell>
          <cell r="C1332" t="str">
            <v>W&amp;N PRO WATERCOLOUR 5ML 108 JAUNE DE CADMIUM ROW</v>
          </cell>
          <cell r="D1332">
            <v>26</v>
          </cell>
          <cell r="E1332" t="str">
            <v>50823550</v>
          </cell>
          <cell r="F1332" t="str">
            <v>0102108</v>
          </cell>
          <cell r="G1332" t="str">
            <v>WN PWC 5ML 108 JNE CAD ROW</v>
          </cell>
          <cell r="H1332" t="str">
            <v>W&amp;N PROFESSIONAL WATERCOLOUR 5ML CAD YELL ROW</v>
          </cell>
          <cell r="I1332" t="str">
            <v>WN PWC 5ML CAD YELL ROW        SP</v>
          </cell>
          <cell r="J1332">
            <v>5.58</v>
          </cell>
          <cell r="K1332">
            <v>5.69</v>
          </cell>
        </row>
        <row r="1333">
          <cell r="A1333" t="str">
            <v>50824021</v>
          </cell>
          <cell r="B1333" t="str">
            <v>0102576</v>
          </cell>
          <cell r="C1333" t="str">
            <v>W&amp;N PRO WATERCOLOUR 5ML 576 ROSE DORE</v>
          </cell>
          <cell r="D1333">
            <v>26</v>
          </cell>
          <cell r="E1333"/>
          <cell r="F1333"/>
          <cell r="G1333" t="str">
            <v>WN PWC 5ML 576 ROSE DORE</v>
          </cell>
          <cell r="H1333" t="str">
            <v>W&amp;N PROFESSIONAL WATERCOLOUR 5ML ROSE DORE</v>
          </cell>
          <cell r="I1333" t="str">
            <v>WN PWC 5ML ROSE DORE</v>
          </cell>
          <cell r="J1333">
            <v>5.58</v>
          </cell>
          <cell r="K1333">
            <v>5.69</v>
          </cell>
        </row>
        <row r="1334">
          <cell r="A1334" t="str">
            <v>884955086520</v>
          </cell>
          <cell r="B1334" t="str">
            <v>8840246</v>
          </cell>
          <cell r="C1334" t="str">
            <v>W&amp;N PRO WATERCOLOUR 5ML 587 GARANCE ROSE VERITABLE ROW</v>
          </cell>
          <cell r="D1334">
            <v>26</v>
          </cell>
          <cell r="E1334" t="str">
            <v>50824045</v>
          </cell>
          <cell r="F1334" t="str">
            <v>0102587</v>
          </cell>
          <cell r="G1334" t="str">
            <v>WN PWC 5ML 587 GAR RSE VER ROW</v>
          </cell>
          <cell r="H1334" t="str">
            <v>W&amp;N PROFESSIONAL WATERCOLOUR 5ML ROS M GN ROW</v>
          </cell>
          <cell r="I1334" t="str">
            <v>WN PWC 5ML ROS M GN ROW        SP</v>
          </cell>
          <cell r="J1334">
            <v>5.58</v>
          </cell>
          <cell r="K1334">
            <v>5.69</v>
          </cell>
        </row>
        <row r="1335">
          <cell r="A1335" t="str">
            <v>884955087077</v>
          </cell>
          <cell r="B1335" t="str">
            <v>8840301</v>
          </cell>
          <cell r="C1335" t="str">
            <v>W&amp;N PRO WATERCOLOUR 5ML 097 ROUGE DE CADIUM FONCE ROW</v>
          </cell>
          <cell r="D1335">
            <v>26</v>
          </cell>
          <cell r="E1335" t="str">
            <v>50823536</v>
          </cell>
          <cell r="F1335" t="str">
            <v>0102097</v>
          </cell>
          <cell r="G1335" t="str">
            <v>WN PWC 5ML 097 RGE CD FCE ROW</v>
          </cell>
          <cell r="H1335" t="str">
            <v>W&amp;N PROFESSIONAL WATERCOLOUR 5ML CD RD DP ROW</v>
          </cell>
          <cell r="I1335" t="str">
            <v>WN PWC 5ML CD RD DP ROW        SP</v>
          </cell>
          <cell r="J1335">
            <v>5.58</v>
          </cell>
          <cell r="K1335">
            <v>5.69</v>
          </cell>
        </row>
        <row r="1336">
          <cell r="A1336" t="str">
            <v>884955062807</v>
          </cell>
          <cell r="B1336" t="str">
            <v>0102898</v>
          </cell>
          <cell r="C1336" t="str">
            <v>W&amp;N PRO WATERCOLOUR 5ML 898 CITRON SANS CADMIUM</v>
          </cell>
          <cell r="D1336">
            <v>26</v>
          </cell>
          <cell r="E1336"/>
          <cell r="F1336"/>
          <cell r="G1336" t="str">
            <v>WN PWC 5ML 898 CITRON SANS CAD</v>
          </cell>
          <cell r="H1336" t="str">
            <v>W&amp;N PROFESSIONAL WATERCOLOUR 5ML CADMIUM-FREE LEMON</v>
          </cell>
          <cell r="I1336" t="str">
            <v>WN PWC 5ML CAD FR LEM</v>
          </cell>
          <cell r="J1336">
            <v>5.58</v>
          </cell>
          <cell r="K1336">
            <v>5.69</v>
          </cell>
        </row>
        <row r="1337">
          <cell r="A1337" t="str">
            <v>884955069448</v>
          </cell>
          <cell r="B1337" t="str">
            <v>0102903</v>
          </cell>
          <cell r="C1337" t="str">
            <v>W&amp;N PRO WATERCOLOUR 5ML 903 ECARLATE SANS CADMIUM</v>
          </cell>
          <cell r="D1337">
            <v>26</v>
          </cell>
          <cell r="E1337"/>
          <cell r="F1337"/>
          <cell r="G1337" t="str">
            <v>WN PWC 5ML 903 ECARLAT SS CAD</v>
          </cell>
          <cell r="H1337" t="str">
            <v>W&amp;N PROFESSIONAL WATERCOLOUR 5ML CADMIUM-FREE SCARLET</v>
          </cell>
          <cell r="I1337" t="str">
            <v>WN PWC 5ML CAD FR SCA          SP</v>
          </cell>
          <cell r="J1337">
            <v>5.58</v>
          </cell>
          <cell r="K1337">
            <v>5.69</v>
          </cell>
        </row>
        <row r="1338">
          <cell r="A1338" t="str">
            <v>884955062838</v>
          </cell>
          <cell r="B1338" t="str">
            <v>0102891</v>
          </cell>
          <cell r="C1338" t="str">
            <v>W&amp;N PRO WATERCOLOUR 5ML 891 JAUNE FONCE SANS CADMIUM</v>
          </cell>
          <cell r="D1338">
            <v>26</v>
          </cell>
          <cell r="E1338"/>
          <cell r="F1338"/>
          <cell r="G1338" t="str">
            <v>WN PWC 5ML 891 JNE FCE SS CAD</v>
          </cell>
          <cell r="H1338" t="str">
            <v>W&amp;N PROFESSIONAL WATERCOLOUR 5ML CADMIUM-FREE YELLOW DEEP</v>
          </cell>
          <cell r="I1338" t="str">
            <v>WN PWC 5ML CAD FR YEL DP</v>
          </cell>
          <cell r="J1338">
            <v>5.58</v>
          </cell>
          <cell r="K1338">
            <v>5.69</v>
          </cell>
        </row>
        <row r="1339">
          <cell r="A1339" t="str">
            <v>884955062814</v>
          </cell>
          <cell r="B1339" t="str">
            <v>0102907</v>
          </cell>
          <cell r="C1339" t="str">
            <v>W&amp;N PRO WATERCOLOUR 5ML 907 JAUNE PALE SANS CADMIUM</v>
          </cell>
          <cell r="D1339">
            <v>26</v>
          </cell>
          <cell r="E1339"/>
          <cell r="F1339"/>
          <cell r="G1339" t="str">
            <v>WN PWC 5ML 907 JNE PALE SS CAD</v>
          </cell>
          <cell r="H1339" t="str">
            <v>W&amp;N PROFESSIONAL WATERCOLOUR 5ML CADMIUM-FREE YELLOW PALE</v>
          </cell>
          <cell r="I1339" t="str">
            <v>WN PWC 5ML CAD FR YEL PL</v>
          </cell>
          <cell r="J1339">
            <v>5.58</v>
          </cell>
          <cell r="K1339">
            <v>5.69</v>
          </cell>
        </row>
        <row r="1340">
          <cell r="A1340" t="str">
            <v>884955062821</v>
          </cell>
          <cell r="B1340" t="str">
            <v>0102890</v>
          </cell>
          <cell r="C1340" t="str">
            <v>W&amp;N PRO WATERCOLOUR 5ML 890 JAUNE SANS CADMIUM</v>
          </cell>
          <cell r="D1340">
            <v>26</v>
          </cell>
          <cell r="E1340"/>
          <cell r="F1340"/>
          <cell r="G1340" t="str">
            <v>WN PWC 5ML 890 JNE SANS CAD</v>
          </cell>
          <cell r="H1340" t="str">
            <v>W&amp;N PROFESSIONAL WATERCOLOUR 5ML CADMIUM-FREE YELLOW</v>
          </cell>
          <cell r="I1340" t="str">
            <v>WN PWC 5ML CAD FR YEL</v>
          </cell>
          <cell r="J1340">
            <v>5.58</v>
          </cell>
          <cell r="K1340">
            <v>5.69</v>
          </cell>
        </row>
        <row r="1341">
          <cell r="A1341" t="str">
            <v>884955062845</v>
          </cell>
          <cell r="B1341" t="str">
            <v>0102899</v>
          </cell>
          <cell r="C1341" t="str">
            <v>W&amp;N PRO WATERCOLOUR 5ML 899 ORANGE SANS CADMIUM</v>
          </cell>
          <cell r="D1341">
            <v>26</v>
          </cell>
          <cell r="E1341"/>
          <cell r="F1341"/>
          <cell r="G1341" t="str">
            <v>WN PWC 5ML 899 ORANGE SANS CAD</v>
          </cell>
          <cell r="H1341" t="str">
            <v>W&amp;N PROFESSIONAL WATERCOLOUR 5ML CADMIUM-FREE ORANGE</v>
          </cell>
          <cell r="I1341" t="str">
            <v>WN PWC 5ML CAD FR ORA</v>
          </cell>
          <cell r="J1341">
            <v>5.58</v>
          </cell>
          <cell r="K1341">
            <v>5.69</v>
          </cell>
        </row>
        <row r="1342">
          <cell r="A1342" t="str">
            <v>884955062869</v>
          </cell>
          <cell r="B1342" t="str">
            <v>0102895</v>
          </cell>
          <cell r="C1342" t="str">
            <v>W&amp;N PRO WATERCOLOUR 5ML 895 ROUGE FONCE SANS CADMIUM</v>
          </cell>
          <cell r="D1342">
            <v>26</v>
          </cell>
          <cell r="E1342"/>
          <cell r="F1342"/>
          <cell r="G1342" t="str">
            <v>WN PWC 5ML 895 RGE FCE SS CAD</v>
          </cell>
          <cell r="H1342" t="str">
            <v>W&amp;N PROFESSIONAL WATERCOLOUR 5ML CADMIUM-FREE RED DEEP</v>
          </cell>
          <cell r="I1342" t="str">
            <v>WN PWC 5ML CAD FR RED DP</v>
          </cell>
          <cell r="J1342">
            <v>5.58</v>
          </cell>
          <cell r="K1342">
            <v>5.69</v>
          </cell>
        </row>
        <row r="1343">
          <cell r="A1343" t="str">
            <v>884955062852</v>
          </cell>
          <cell r="B1343" t="str">
            <v>0102901</v>
          </cell>
          <cell r="C1343" t="str">
            <v>W&amp;N PRO WATERCOLOUR 5ML 901 ROUGE SANS CADMIUM</v>
          </cell>
          <cell r="D1343">
            <v>26</v>
          </cell>
          <cell r="E1343"/>
          <cell r="F1343"/>
          <cell r="G1343" t="str">
            <v>WN PWC 5ML 901 RGE SANS CAD</v>
          </cell>
          <cell r="H1343" t="str">
            <v>W&amp;N PROFESSIONAL WATERCOLOUR 5ML CADMIUM-FREE RED</v>
          </cell>
          <cell r="I1343" t="str">
            <v>WN PWC 5ML CAD FR RED</v>
          </cell>
          <cell r="J1343">
            <v>5.58</v>
          </cell>
          <cell r="K1343">
            <v>5.69</v>
          </cell>
        </row>
        <row r="1344">
          <cell r="A1344" t="str">
            <v>884955087152</v>
          </cell>
          <cell r="B1344" t="str">
            <v>8840309</v>
          </cell>
          <cell r="C1344" t="str">
            <v>W&amp;N PRO WATERCOLOUR 5ML 184 VERT COBALT ROW</v>
          </cell>
          <cell r="D1344">
            <v>26</v>
          </cell>
          <cell r="E1344" t="str">
            <v>50823673</v>
          </cell>
          <cell r="F1344" t="str">
            <v>0102184</v>
          </cell>
          <cell r="G1344" t="str">
            <v>WN PWC 5ML 184 VERT COBALT ROW</v>
          </cell>
          <cell r="H1344" t="str">
            <v>W&amp;N PROFESSIONAL WATERCOLOUR 5ML COB GRN ROW</v>
          </cell>
          <cell r="I1344" t="str">
            <v>WN PWC 5ML COB GRN ROW         SP</v>
          </cell>
          <cell r="J1344">
            <v>5.58</v>
          </cell>
          <cell r="K1344">
            <v>5.69</v>
          </cell>
        </row>
        <row r="1345">
          <cell r="A1345" t="str">
            <v>884955087176</v>
          </cell>
          <cell r="B1345" t="str">
            <v>8840311</v>
          </cell>
          <cell r="C1345" t="str">
            <v>W&amp;N PRO WATERCOLOUR 5ML 192 VIOLET COBALT ROW</v>
          </cell>
          <cell r="D1345">
            <v>26</v>
          </cell>
          <cell r="E1345" t="str">
            <v>50823697</v>
          </cell>
          <cell r="F1345" t="str">
            <v>0102192</v>
          </cell>
          <cell r="G1345" t="str">
            <v>WN PWC 5ML 192 VIOLET COB ROW</v>
          </cell>
          <cell r="H1345" t="str">
            <v>W&amp;N PROFESSIONAL WATERCOLOUR 5ML COB VIOL ROW</v>
          </cell>
          <cell r="I1345" t="str">
            <v>WN PWC 5ML COB VIOL ROW        SP</v>
          </cell>
          <cell r="J1345">
            <v>5.58</v>
          </cell>
          <cell r="K1345">
            <v>5.69</v>
          </cell>
        </row>
        <row r="1346">
          <cell r="A1346" t="str">
            <v>884955072264</v>
          </cell>
          <cell r="B1346" t="str">
            <v>0190814</v>
          </cell>
          <cell r="C1346" t="str">
            <v>W&amp;N PRO WATERCOLOUR DOT CARD GAMME COMPLETE</v>
          </cell>
          <cell r="D1346">
            <v>26</v>
          </cell>
          <cell r="E1346" t="str">
            <v>884955072264</v>
          </cell>
          <cell r="F1346" t="str">
            <v>0190814</v>
          </cell>
          <cell r="G1346" t="str">
            <v>WN PWC DOT CARD GAMME COMPLETE</v>
          </cell>
          <cell r="H1346" t="str">
            <v>W&amp;N DOT CARD VOLLEDIG ASSORTIMENT</v>
          </cell>
          <cell r="I1346" t="str">
            <v>WN PWC DOT CARD FULL RNG       SP</v>
          </cell>
          <cell r="J1346">
            <v>12.19</v>
          </cell>
          <cell r="K1346">
            <v>15.24</v>
          </cell>
        </row>
        <row r="1347">
          <cell r="A1347" t="str">
            <v>094376550016</v>
          </cell>
          <cell r="B1347" t="str">
            <v>0101004</v>
          </cell>
          <cell r="C1347" t="str">
            <v>W&amp;N PRO WATERCOLOUR 1/2G 004 ALIZARINE CRAMOISIE</v>
          </cell>
          <cell r="D1347">
            <v>26</v>
          </cell>
          <cell r="E1347"/>
          <cell r="F1347"/>
          <cell r="G1347" t="str">
            <v>WN PWC 1/2G 004 ALIZARINE CRAM</v>
          </cell>
          <cell r="H1347" t="str">
            <v>W&amp;N PROFESSIONAL WATERCOLOUR HALVE NAP ALIZ CRIMSON</v>
          </cell>
          <cell r="I1347" t="str">
            <v>WN PWC H/P ALIZ CRIMSON</v>
          </cell>
          <cell r="J1347">
            <v>3.81</v>
          </cell>
          <cell r="K1347">
            <v>3.81</v>
          </cell>
        </row>
        <row r="1348">
          <cell r="A1348" t="str">
            <v>094376550023</v>
          </cell>
          <cell r="B1348" t="str">
            <v>0101010</v>
          </cell>
          <cell r="C1348" t="str">
            <v>W&amp;N PRO WATERCOLOUR 1/2G 010 BLEU ANVERS</v>
          </cell>
          <cell r="D1348">
            <v>26</v>
          </cell>
          <cell r="E1348"/>
          <cell r="F1348"/>
          <cell r="G1348" t="str">
            <v>WN PWC 1/2G 010 BLEU ANVERS</v>
          </cell>
          <cell r="H1348" t="str">
            <v>W&amp;N PROFESSIONAL WATERCOLOUR HALVE NAP ANTWERP BLUE</v>
          </cell>
          <cell r="I1348" t="str">
            <v>WN PWC H/P ANTWERP BLUE</v>
          </cell>
          <cell r="J1348">
            <v>3.81</v>
          </cell>
          <cell r="K1348">
            <v>3.81</v>
          </cell>
        </row>
        <row r="1349">
          <cell r="A1349" t="str">
            <v>884955085639</v>
          </cell>
          <cell r="B1349" t="str">
            <v>8840157</v>
          </cell>
          <cell r="C1349" t="str">
            <v>W&amp;N PRO WATERCOLOUR 1/2G 056 GARANCE BRUNE ROW</v>
          </cell>
          <cell r="D1349">
            <v>26</v>
          </cell>
          <cell r="E1349" t="str">
            <v>094376550078</v>
          </cell>
          <cell r="F1349" t="str">
            <v>0101056</v>
          </cell>
          <cell r="G1349" t="str">
            <v>WN PWC 1/2G 056 GARAN BRUN ROW</v>
          </cell>
          <cell r="H1349" t="str">
            <v>W&amp;N PROFESSIONAL WATERCOLOUR HALVE NAP BROW&amp;N MADDER ROW</v>
          </cell>
          <cell r="I1349" t="str">
            <v>WN PWC H/P BROWN MADDER ROW    SP</v>
          </cell>
          <cell r="J1349">
            <v>3.81</v>
          </cell>
          <cell r="K1349">
            <v>3.81</v>
          </cell>
        </row>
        <row r="1350">
          <cell r="A1350" t="str">
            <v>094376955460</v>
          </cell>
          <cell r="B1350" t="str">
            <v>0101059</v>
          </cell>
          <cell r="C1350" t="str">
            <v>W&amp;N PRO WATERCOLOUR 1/2G 059 OCRE BRUNE</v>
          </cell>
          <cell r="D1350">
            <v>26</v>
          </cell>
          <cell r="E1350"/>
          <cell r="F1350"/>
          <cell r="G1350" t="str">
            <v>WN PWC 1/2G 059 OCRE BRUNE</v>
          </cell>
          <cell r="H1350" t="str">
            <v>W&amp;N PROFESSIONAL WATERCOLOUR HALVE NAP BROW&amp;N OCHRE</v>
          </cell>
          <cell r="I1350" t="str">
            <v>WN PWC H/P BROWN OCHRE</v>
          </cell>
          <cell r="J1350">
            <v>3.81</v>
          </cell>
          <cell r="K1350">
            <v>3.81</v>
          </cell>
        </row>
        <row r="1351">
          <cell r="A1351" t="str">
            <v>094376550085</v>
          </cell>
          <cell r="B1351" t="str">
            <v>0101074</v>
          </cell>
          <cell r="C1351" t="str">
            <v>W&amp;N PRO WATERCOLOUR 1/2G 074 TERRE DE SIENNE BRULEE</v>
          </cell>
          <cell r="D1351">
            <v>26</v>
          </cell>
          <cell r="E1351"/>
          <cell r="F1351"/>
          <cell r="G1351" t="str">
            <v>WN PWC 1/2G 074 T S B</v>
          </cell>
          <cell r="H1351" t="str">
            <v>W&amp;N PROFESSIONAL WATERCOLOUR HALVE NAP BURNT SIENNA</v>
          </cell>
          <cell r="I1351" t="str">
            <v>WN PWC H/P BURNT SIENNA</v>
          </cell>
          <cell r="J1351">
            <v>3.81</v>
          </cell>
          <cell r="K1351">
            <v>3.81</v>
          </cell>
        </row>
        <row r="1352">
          <cell r="A1352" t="str">
            <v>094376550092</v>
          </cell>
          <cell r="B1352" t="str">
            <v>0101076</v>
          </cell>
          <cell r="C1352" t="str">
            <v>W&amp;N PRO WATERCOLOUR 1/2G 076 TERRE D'OMBRE BRULEE</v>
          </cell>
          <cell r="D1352">
            <v>26</v>
          </cell>
          <cell r="E1352"/>
          <cell r="F1352"/>
          <cell r="G1352" t="str">
            <v>WN PWC 1/2G 076 T O B</v>
          </cell>
          <cell r="H1352" t="str">
            <v>W&amp;N PROFESSIONAL WATERCOLOUR HALVE NAP BURNT UMBER</v>
          </cell>
          <cell r="I1352" t="str">
            <v>WN PWC H/P BURNT UMBER</v>
          </cell>
          <cell r="J1352">
            <v>3.81</v>
          </cell>
          <cell r="K1352">
            <v>3.81</v>
          </cell>
        </row>
        <row r="1353">
          <cell r="A1353" t="str">
            <v>884955085752</v>
          </cell>
          <cell r="B1353" t="str">
            <v>8840169</v>
          </cell>
          <cell r="C1353" t="str">
            <v>W&amp;N PRO WATERCOLOUR 1/2G 150 BLANC DE CHINE ROW</v>
          </cell>
          <cell r="D1353">
            <v>26</v>
          </cell>
          <cell r="E1353" t="str">
            <v>094376550221</v>
          </cell>
          <cell r="F1353" t="str">
            <v>0101150</v>
          </cell>
          <cell r="G1353" t="str">
            <v>WN PWC 1/2G 150 BLANC CH ROW</v>
          </cell>
          <cell r="H1353" t="str">
            <v>W&amp;N PROFESSIONAL WATERCOLOUR HALVE NAP CHIN WHTE ROW</v>
          </cell>
          <cell r="I1353" t="str">
            <v>WN PWC H/P CHIN WHTE ROW       SP</v>
          </cell>
          <cell r="J1353">
            <v>3.81</v>
          </cell>
          <cell r="K1353">
            <v>3.81</v>
          </cell>
        </row>
        <row r="1354">
          <cell r="A1354" t="str">
            <v>094376550320</v>
          </cell>
          <cell r="B1354" t="str">
            <v>0101217</v>
          </cell>
          <cell r="C1354" t="str">
            <v>W&amp;N PRO WATERCOLOUR 1/2G 217 GRIS DAVY</v>
          </cell>
          <cell r="D1354">
            <v>26</v>
          </cell>
          <cell r="E1354"/>
          <cell r="F1354"/>
          <cell r="G1354" t="str">
            <v>WN PWC 1/2G 217 GRIS DAVY</v>
          </cell>
          <cell r="H1354" t="str">
            <v>W&amp;N PROFESSIONAL WATERCOLOUR HALVE NAP DAVYS GRY USA</v>
          </cell>
          <cell r="I1354" t="str">
            <v>WN PWC H/P DAVYS GRY USA</v>
          </cell>
          <cell r="J1354">
            <v>3.81</v>
          </cell>
          <cell r="K1354">
            <v>3.81</v>
          </cell>
        </row>
        <row r="1355">
          <cell r="A1355" t="str">
            <v>094376550498</v>
          </cell>
          <cell r="B1355" t="str">
            <v>0101267</v>
          </cell>
          <cell r="C1355" t="str">
            <v>W&amp;N PRO WATERCOLOUR 1/2G 267 GOMME GUTTE</v>
          </cell>
          <cell r="D1355">
            <v>26</v>
          </cell>
          <cell r="E1355"/>
          <cell r="F1355"/>
          <cell r="G1355" t="str">
            <v>WN PWC 1/2G 267 GOMME GUTTE</v>
          </cell>
          <cell r="H1355" t="str">
            <v>W&amp;N PROFESSIONAL WATERCOLOUR HALVE NAP GAMB NEW USA</v>
          </cell>
          <cell r="I1355" t="str">
            <v>WN PWC H/P GAMB NEW USA</v>
          </cell>
          <cell r="J1355">
            <v>3.81</v>
          </cell>
          <cell r="K1355">
            <v>3.81</v>
          </cell>
        </row>
        <row r="1356">
          <cell r="A1356" t="str">
            <v>094376550351</v>
          </cell>
          <cell r="B1356" t="str">
            <v>0101311</v>
          </cell>
          <cell r="C1356" t="str">
            <v>W&amp;N PRO WATERCOLOUR 1/2G 311 VERT DE HOOKER</v>
          </cell>
          <cell r="D1356">
            <v>26</v>
          </cell>
          <cell r="E1356"/>
          <cell r="F1356"/>
          <cell r="G1356" t="str">
            <v>WN PWC 1/2G 311 VERT HOOKER</v>
          </cell>
          <cell r="H1356" t="str">
            <v>W&amp;N PROFESSIONAL WATERCOLOUR HALVE NAP HOOKERS GREEN</v>
          </cell>
          <cell r="I1356" t="str">
            <v>WN PWC H/P HOOKERS GREEN</v>
          </cell>
          <cell r="J1356">
            <v>3.81</v>
          </cell>
          <cell r="K1356">
            <v>3.81</v>
          </cell>
        </row>
        <row r="1357">
          <cell r="A1357" t="str">
            <v>094376550368</v>
          </cell>
          <cell r="B1357" t="str">
            <v>0101317</v>
          </cell>
          <cell r="C1357" t="str">
            <v>W&amp;N PRO WATERCOLOUR 1/2G 317 ROUGE INDIEN</v>
          </cell>
          <cell r="D1357">
            <v>26</v>
          </cell>
          <cell r="E1357"/>
          <cell r="F1357"/>
          <cell r="G1357" t="str">
            <v>WN PWC 1/2G 317 RGE INDIEN</v>
          </cell>
          <cell r="H1357" t="str">
            <v>W&amp;N PROFESSIONAL WATERCOLOUR HALVE NAP INDIAN RED</v>
          </cell>
          <cell r="I1357" t="str">
            <v>WN PWC H/P INDIAN RED</v>
          </cell>
          <cell r="J1357">
            <v>3.81</v>
          </cell>
          <cell r="K1357">
            <v>3.81</v>
          </cell>
        </row>
        <row r="1358">
          <cell r="A1358" t="str">
            <v>094376550375</v>
          </cell>
          <cell r="B1358" t="str">
            <v>0101319</v>
          </cell>
          <cell r="C1358" t="str">
            <v>W&amp;N PRO WATERCOLOUR 1/2G 319 JAUNE INDIEN</v>
          </cell>
          <cell r="D1358">
            <v>26</v>
          </cell>
          <cell r="E1358"/>
          <cell r="F1358"/>
          <cell r="G1358" t="str">
            <v>WN PWC 1/2G 319 JNE INDIEN</v>
          </cell>
          <cell r="H1358" t="str">
            <v>W&amp;N PROFESSIONAL WATERCOLOUR HALVE NAP IND YELL USA</v>
          </cell>
          <cell r="I1358" t="str">
            <v>WN PWC H/P IND YELL USA</v>
          </cell>
          <cell r="J1358">
            <v>3.81</v>
          </cell>
          <cell r="K1358">
            <v>3.81</v>
          </cell>
        </row>
        <row r="1359">
          <cell r="A1359" t="str">
            <v>094376550399</v>
          </cell>
          <cell r="B1359" t="str">
            <v>0101322</v>
          </cell>
          <cell r="C1359" t="str">
            <v>W&amp;N PRO WATERCOLOUR 1/2G 322 INDIGO</v>
          </cell>
          <cell r="D1359">
            <v>26</v>
          </cell>
          <cell r="E1359"/>
          <cell r="F1359"/>
          <cell r="G1359" t="str">
            <v>WN PWC 1/2G 322 INDIGO</v>
          </cell>
          <cell r="H1359" t="str">
            <v>W&amp;N PROFESSIONAL WATERCOLOUR HALVE NAP INDIGO</v>
          </cell>
          <cell r="I1359" t="str">
            <v>WN PWC H/P INDIGO</v>
          </cell>
          <cell r="J1359">
            <v>3.81</v>
          </cell>
          <cell r="K1359">
            <v>3.81</v>
          </cell>
        </row>
        <row r="1360">
          <cell r="A1360" t="str">
            <v>094376550405</v>
          </cell>
          <cell r="B1360" t="str">
            <v>0101331</v>
          </cell>
          <cell r="C1360" t="str">
            <v>W&amp;N PRO WATERCOLOUR 1/2G 331 NOIR IVOIRE</v>
          </cell>
          <cell r="D1360">
            <v>26</v>
          </cell>
          <cell r="E1360"/>
          <cell r="F1360"/>
          <cell r="G1360" t="str">
            <v>WN PWC 1/2G 331 NOIR IVOIRE</v>
          </cell>
          <cell r="H1360" t="str">
            <v>W&amp;N PROFESSIONAL WATERCOLOUR HALVE NAP IVORY BLACK</v>
          </cell>
          <cell r="I1360" t="str">
            <v>WN PWC H/P IVORY BLACK</v>
          </cell>
          <cell r="J1360">
            <v>3.81</v>
          </cell>
          <cell r="K1360">
            <v>3.81</v>
          </cell>
        </row>
        <row r="1361">
          <cell r="A1361" t="str">
            <v>094376550436</v>
          </cell>
          <cell r="B1361" t="str">
            <v>0101337</v>
          </cell>
          <cell r="C1361" t="str">
            <v>W&amp;N PRO WATERCOLOUR 1/2G 337 NOIR FUMEE</v>
          </cell>
          <cell r="D1361">
            <v>26</v>
          </cell>
          <cell r="E1361"/>
          <cell r="F1361"/>
          <cell r="G1361" t="str">
            <v>WN PWC 1/2G 337 NOIR FUMEE</v>
          </cell>
          <cell r="H1361" t="str">
            <v>W&amp;N PROFESSIONAL WATERCOLOUR HALVE NAP LAMP BLACK</v>
          </cell>
          <cell r="I1361" t="str">
            <v>WN PWC H/P LAMP BLACK</v>
          </cell>
          <cell r="J1361">
            <v>3.81</v>
          </cell>
          <cell r="K1361">
            <v>3.81</v>
          </cell>
        </row>
        <row r="1362">
          <cell r="A1362" t="str">
            <v>094376550429</v>
          </cell>
          <cell r="B1362" t="str">
            <v>0101362</v>
          </cell>
          <cell r="C1362" t="str">
            <v>W&amp;N PRO WATERCOLOUR 1/2G 362 ROUGE CLAIR</v>
          </cell>
          <cell r="D1362">
            <v>26</v>
          </cell>
          <cell r="E1362"/>
          <cell r="F1362"/>
          <cell r="G1362" t="str">
            <v>WN PWC 1/2G 362 RGE CLAIR</v>
          </cell>
          <cell r="H1362" t="str">
            <v>W&amp;N PROFESSIONAL WATERCOLOUR HALVE NAP LIGHT RED</v>
          </cell>
          <cell r="I1362" t="str">
            <v>WN PWC H/P LIGHT RED</v>
          </cell>
          <cell r="J1362">
            <v>3.81</v>
          </cell>
          <cell r="K1362">
            <v>3.81</v>
          </cell>
        </row>
        <row r="1363">
          <cell r="A1363" t="str">
            <v>094376955491</v>
          </cell>
          <cell r="B1363" t="str">
            <v>0101386</v>
          </cell>
          <cell r="C1363" t="str">
            <v>W&amp;N PRO WATERCOLOUR 1/2G 386 NOIR DE MARS</v>
          </cell>
          <cell r="D1363">
            <v>26</v>
          </cell>
          <cell r="E1363"/>
          <cell r="F1363"/>
          <cell r="G1363" t="str">
            <v>WN PWC 1/2G 386 NOIR MARS</v>
          </cell>
          <cell r="H1363" t="str">
            <v>W&amp;N PROFESSIONAL WATERCOLOUR HALVE NAP MARS BLACK</v>
          </cell>
          <cell r="I1363" t="str">
            <v>WN PWC H/P MARS BLACK</v>
          </cell>
          <cell r="J1363">
            <v>3.81</v>
          </cell>
          <cell r="K1363">
            <v>3.81</v>
          </cell>
        </row>
        <row r="1364">
          <cell r="A1364" t="str">
            <v>094376550450</v>
          </cell>
          <cell r="B1364" t="str">
            <v>0101422</v>
          </cell>
          <cell r="C1364" t="str">
            <v>W&amp;N PRO WATERCOLOUR 1/2G 422 JAUNE DE NAPLES</v>
          </cell>
          <cell r="D1364">
            <v>26</v>
          </cell>
          <cell r="E1364"/>
          <cell r="F1364"/>
          <cell r="G1364" t="str">
            <v>WN PWC 1/2G 422 JNE NAPLES</v>
          </cell>
          <cell r="H1364" t="str">
            <v>W&amp;N PROFESSIONAL WATERCOLOUR HALVE NAP NAPLES YE USA</v>
          </cell>
          <cell r="I1364" t="str">
            <v>WN PWC H/P NAPLES YE USA</v>
          </cell>
          <cell r="J1364">
            <v>3.81</v>
          </cell>
          <cell r="K1364">
            <v>3.81</v>
          </cell>
        </row>
        <row r="1365">
          <cell r="A1365" t="str">
            <v>094376550467</v>
          </cell>
          <cell r="B1365" t="str">
            <v>0101425</v>
          </cell>
          <cell r="C1365" t="str">
            <v>W&amp;N PRO WATERCOLOUR 1/2G 425 JAUNE DE NAPLES FONCE</v>
          </cell>
          <cell r="D1365">
            <v>26</v>
          </cell>
          <cell r="E1365"/>
          <cell r="F1365"/>
          <cell r="G1365" t="str">
            <v>WN PWC 1/2G 425 JNE NAPLES FCE</v>
          </cell>
          <cell r="H1365" t="str">
            <v>W&amp;N PROFESSIONAL WATERCOLOUR HALVE NAP NAPLES YELL DP</v>
          </cell>
          <cell r="I1365" t="str">
            <v>WN PWC H/P NAPLES YELL DP</v>
          </cell>
          <cell r="J1365">
            <v>3.81</v>
          </cell>
          <cell r="K1365">
            <v>3.81</v>
          </cell>
        </row>
        <row r="1366">
          <cell r="A1366" t="str">
            <v>094376550474</v>
          </cell>
          <cell r="B1366" t="str">
            <v>0101430</v>
          </cell>
          <cell r="C1366" t="str">
            <v>W&amp;N PRO WATERCOLOUR 1/2G 430 TEINTE NEUTRE</v>
          </cell>
          <cell r="D1366">
            <v>26</v>
          </cell>
          <cell r="E1366"/>
          <cell r="F1366"/>
          <cell r="G1366" t="str">
            <v>WN PWC 1/2G 430 TEINTE NEUTRE</v>
          </cell>
          <cell r="H1366" t="str">
            <v>W&amp;N PROFESSIONAL WATERCOLOUR HALVE NAP NEUTRAL TINT</v>
          </cell>
          <cell r="I1366" t="str">
            <v>WN PWC H/P NEUTRAL TINT</v>
          </cell>
          <cell r="J1366">
            <v>3.81</v>
          </cell>
          <cell r="K1366">
            <v>3.81</v>
          </cell>
        </row>
        <row r="1367">
          <cell r="A1367" t="str">
            <v>094376550511</v>
          </cell>
          <cell r="B1367" t="str">
            <v>0101447</v>
          </cell>
          <cell r="C1367" t="str">
            <v>W&amp;N PRO WATERCOLOUR 1/2G 447 VERT OLIVE</v>
          </cell>
          <cell r="D1367">
            <v>26</v>
          </cell>
          <cell r="E1367"/>
          <cell r="F1367"/>
          <cell r="G1367" t="str">
            <v>WN PWC 1/2G 447 VERT OLIVE</v>
          </cell>
          <cell r="H1367" t="str">
            <v>W&amp;N PROFESSIONAL WATERCOLOUR HALVE NAP OLIVE GREEN</v>
          </cell>
          <cell r="I1367" t="str">
            <v>WN PWC H/P OLIVE GREEN</v>
          </cell>
          <cell r="J1367">
            <v>3.81</v>
          </cell>
          <cell r="K1367">
            <v>3.81</v>
          </cell>
        </row>
        <row r="1368">
          <cell r="A1368" t="str">
            <v>094376550535</v>
          </cell>
          <cell r="B1368" t="str">
            <v>0101465</v>
          </cell>
          <cell r="C1368" t="str">
            <v>W&amp;N PRO WATERCOLOUR 1/2G 465 GRIS DE PAYNE</v>
          </cell>
          <cell r="D1368">
            <v>26</v>
          </cell>
          <cell r="E1368"/>
          <cell r="F1368"/>
          <cell r="G1368" t="str">
            <v>WN PWC 1/2G 465 GRIS DE PAYNE</v>
          </cell>
          <cell r="H1368" t="str">
            <v>W&amp;N PROFESSIONAL WATERCOLOUR HALVE NAP PAYNES GRAY</v>
          </cell>
          <cell r="I1368" t="str">
            <v>WN PWC H/P PAYNES GRAY</v>
          </cell>
          <cell r="J1368">
            <v>3.81</v>
          </cell>
          <cell r="K1368">
            <v>3.81</v>
          </cell>
        </row>
        <row r="1369">
          <cell r="A1369" t="str">
            <v>094376550580</v>
          </cell>
          <cell r="B1369" t="str">
            <v>0101503</v>
          </cell>
          <cell r="C1369" t="str">
            <v>W&amp;N PRO WATERCOLOUR 1/2G 503 VERT DE VESSIE PERMANENT</v>
          </cell>
          <cell r="D1369">
            <v>26</v>
          </cell>
          <cell r="E1369"/>
          <cell r="F1369"/>
          <cell r="G1369" t="str">
            <v>WN PWC 1/2G 503 VER VESSI PERM</v>
          </cell>
          <cell r="H1369" t="str">
            <v>W&amp;N PROFESSIONAL WATERCOLOUR HALVE NAP PERM SAP GREEN</v>
          </cell>
          <cell r="I1369" t="str">
            <v>WN PWC H/P PERM SAP GREEN</v>
          </cell>
          <cell r="J1369">
            <v>3.81</v>
          </cell>
          <cell r="K1369">
            <v>3.81</v>
          </cell>
        </row>
        <row r="1370">
          <cell r="A1370" t="str">
            <v>094376550504</v>
          </cell>
          <cell r="B1370" t="str">
            <v>0101538</v>
          </cell>
          <cell r="C1370" t="str">
            <v>W&amp;N PRO WATERCOLOUR 1/2G 538 BLEU DE PRUSSE</v>
          </cell>
          <cell r="D1370">
            <v>26</v>
          </cell>
          <cell r="E1370"/>
          <cell r="F1370"/>
          <cell r="G1370" t="str">
            <v>WN PWC 1/2G 538 BLEU DE PRUSSE</v>
          </cell>
          <cell r="H1370" t="str">
            <v>W&amp;N PROFESSIONAL WATERCOLOUR HALVE NAP PRUSSIAN BLUE</v>
          </cell>
          <cell r="I1370" t="str">
            <v>WN PWC H/P PRUSSIAN BLUE</v>
          </cell>
          <cell r="J1370">
            <v>3.81</v>
          </cell>
          <cell r="K1370">
            <v>3.81</v>
          </cell>
        </row>
        <row r="1371">
          <cell r="A1371" t="str">
            <v>094376550641</v>
          </cell>
          <cell r="B1371" t="str">
            <v>0101552</v>
          </cell>
          <cell r="C1371" t="str">
            <v>W&amp;N PRO WATERCOLOUR 1/2G 552 TERRE DE SIENNE NATURELLE</v>
          </cell>
          <cell r="D1371">
            <v>26</v>
          </cell>
          <cell r="E1371"/>
          <cell r="F1371"/>
          <cell r="G1371" t="str">
            <v>WN PWC 1/2G 552 T S N</v>
          </cell>
          <cell r="H1371" t="str">
            <v>W&amp;N PROFESSIONAL WATERCOLOUR HALVE NAP RAW SIENNA</v>
          </cell>
          <cell r="I1371" t="str">
            <v>WN PWC H/P RAW SIENNA</v>
          </cell>
          <cell r="J1371">
            <v>3.81</v>
          </cell>
          <cell r="K1371">
            <v>3.81</v>
          </cell>
        </row>
        <row r="1372">
          <cell r="A1372" t="str">
            <v>094376550658</v>
          </cell>
          <cell r="B1372" t="str">
            <v>0101554</v>
          </cell>
          <cell r="C1372" t="str">
            <v>W&amp;N PRO WATERCOLOUR 1/2G 554 TERRE D OMBRE NATURELLE</v>
          </cell>
          <cell r="D1372">
            <v>26</v>
          </cell>
          <cell r="E1372"/>
          <cell r="F1372"/>
          <cell r="G1372" t="str">
            <v>WN PWC 1/2G 554 T O N</v>
          </cell>
          <cell r="H1372" t="str">
            <v>W&amp;N PROFESSIONAL WATERCOLOUR HALVE NAP RAW UMBER</v>
          </cell>
          <cell r="I1372" t="str">
            <v>WN PWC H/P RAW UMBER</v>
          </cell>
          <cell r="J1372">
            <v>3.81</v>
          </cell>
          <cell r="K1372">
            <v>3.81</v>
          </cell>
        </row>
        <row r="1373">
          <cell r="A1373" t="str">
            <v>094376550696</v>
          </cell>
          <cell r="B1373" t="str">
            <v>0101609</v>
          </cell>
          <cell r="C1373" t="str">
            <v>W&amp;N PRO WATERCOLOUR 1/2G 609 SEPIA</v>
          </cell>
          <cell r="D1373">
            <v>26</v>
          </cell>
          <cell r="E1373"/>
          <cell r="F1373"/>
          <cell r="G1373" t="str">
            <v>WN PWC 1/2G 609 SEPIA</v>
          </cell>
          <cell r="H1373" t="str">
            <v>W&amp;N PROFESSIONAL WATERCOLOUR HALVE NAP SEPIA</v>
          </cell>
          <cell r="I1373" t="str">
            <v>WN PWC H/P SEPIA</v>
          </cell>
          <cell r="J1373">
            <v>3.81</v>
          </cell>
          <cell r="K1373">
            <v>3.81</v>
          </cell>
        </row>
        <row r="1374">
          <cell r="A1374" t="str">
            <v>094376550702</v>
          </cell>
          <cell r="B1374" t="str">
            <v>0101637</v>
          </cell>
          <cell r="C1374" t="str">
            <v>W&amp;N PRO WATERCOLOUR 1/2G 637 TERRE VERTE</v>
          </cell>
          <cell r="D1374">
            <v>26</v>
          </cell>
          <cell r="E1374"/>
          <cell r="F1374"/>
          <cell r="G1374" t="str">
            <v>WN PWC 1/2G 637 TERRE VERTE</v>
          </cell>
          <cell r="H1374" t="str">
            <v>W&amp;N PROFESSIONAL WATERCOLOUR HALVE NAP TERRE VERTE</v>
          </cell>
          <cell r="I1374" t="str">
            <v>WN PWC H/P TERRE VERTE</v>
          </cell>
          <cell r="J1374">
            <v>3.81</v>
          </cell>
          <cell r="K1374">
            <v>3.81</v>
          </cell>
        </row>
        <row r="1375">
          <cell r="A1375" t="str">
            <v>094376550726</v>
          </cell>
          <cell r="B1375" t="str">
            <v>0101644</v>
          </cell>
          <cell r="C1375" t="str">
            <v>W&amp;N PRO WATERCOLOUR 1/2G 644 BLANC DE TITANE</v>
          </cell>
          <cell r="D1375">
            <v>26</v>
          </cell>
          <cell r="E1375"/>
          <cell r="F1375"/>
          <cell r="G1375" t="str">
            <v>WN PWC 1/2G 644 BLANC TITANE</v>
          </cell>
          <cell r="H1375" t="str">
            <v>W&amp;N PROFESSIONAL WATERCOLOUR HALVE NAP TITANIUM WHITE</v>
          </cell>
          <cell r="I1375" t="str">
            <v>WN PWC H/P TITANIUM WHITE</v>
          </cell>
          <cell r="J1375">
            <v>3.81</v>
          </cell>
          <cell r="K1375">
            <v>3.81</v>
          </cell>
        </row>
        <row r="1376">
          <cell r="A1376" t="str">
            <v>094376550733</v>
          </cell>
          <cell r="B1376" t="str">
            <v>0101653</v>
          </cell>
          <cell r="C1376" t="str">
            <v>W&amp;N PRO WATERCOLOUR 1/2G 653 JAUNE TRANSPARENT</v>
          </cell>
          <cell r="D1376">
            <v>26</v>
          </cell>
          <cell r="E1376"/>
          <cell r="F1376"/>
          <cell r="G1376" t="str">
            <v>WN PWC 1/2G 653 JNE TRANSP</v>
          </cell>
          <cell r="H1376" t="str">
            <v>W&amp;N PROFESSIONAL WATERCOLOUR HALVE NAP TRANSP YELLOW</v>
          </cell>
          <cell r="I1376" t="str">
            <v>WN PWC H/P TRANSP YELLOW</v>
          </cell>
          <cell r="J1376">
            <v>3.81</v>
          </cell>
          <cell r="K1376">
            <v>3.81</v>
          </cell>
        </row>
        <row r="1377">
          <cell r="A1377" t="str">
            <v>094376550764</v>
          </cell>
          <cell r="B1377" t="str">
            <v>0101676</v>
          </cell>
          <cell r="C1377" t="str">
            <v>W&amp;N PRO WATERCOLOUR 1/2G 676 BRUN VAN DYCK</v>
          </cell>
          <cell r="D1377">
            <v>26</v>
          </cell>
          <cell r="E1377"/>
          <cell r="F1377"/>
          <cell r="G1377" t="str">
            <v>WN PWC 1/2G 676 BRUN VAN DYCK</v>
          </cell>
          <cell r="H1377" t="str">
            <v>W&amp;N PROFESSIONAL WATERCOLOUR HALVE NAP VANDYKE BROW&amp;N</v>
          </cell>
          <cell r="I1377" t="str">
            <v>WN PWC H/P VANDYKE BROWN</v>
          </cell>
          <cell r="J1377">
            <v>3.81</v>
          </cell>
          <cell r="K1377">
            <v>3.81</v>
          </cell>
        </row>
        <row r="1378">
          <cell r="A1378" t="str">
            <v>094376550771</v>
          </cell>
          <cell r="B1378" t="str">
            <v>0101678</v>
          </cell>
          <cell r="C1378" t="str">
            <v>W&amp;N PRO WATERCOLOUR 1/2G 678 ROUGE VENISE</v>
          </cell>
          <cell r="D1378">
            <v>26</v>
          </cell>
          <cell r="E1378"/>
          <cell r="F1378"/>
          <cell r="G1378" t="str">
            <v>WN PWC 1/2G 678 RGE VENISE</v>
          </cell>
          <cell r="H1378" t="str">
            <v>W&amp;N PROFESSIONAL WATERCOLOUR HALVE NAP VENETIAN RED</v>
          </cell>
          <cell r="I1378" t="str">
            <v>WN PWC H/P VENETIAN RED</v>
          </cell>
          <cell r="J1378">
            <v>3.81</v>
          </cell>
          <cell r="K1378">
            <v>3.81</v>
          </cell>
        </row>
        <row r="1379">
          <cell r="A1379" t="str">
            <v>094376550801</v>
          </cell>
          <cell r="B1379" t="str">
            <v>0101707</v>
          </cell>
          <cell r="C1379" t="str">
            <v>W&amp;N PRO WATERCOLOUR 1/2G 707 BLEU WINSOR NUANCE VERTE</v>
          </cell>
          <cell r="D1379">
            <v>26</v>
          </cell>
          <cell r="E1379"/>
          <cell r="F1379"/>
          <cell r="G1379" t="str">
            <v>WN PWC 1/2G 707 BL WIN N VERT</v>
          </cell>
          <cell r="H1379" t="str">
            <v>W&amp;N PROFESSIONAL WATERCOLOUR HALVE NAP WINSOR BLUE GN</v>
          </cell>
          <cell r="I1379" t="str">
            <v>WN PWC H/P WINSOR BLUE GN</v>
          </cell>
          <cell r="J1379">
            <v>3.81</v>
          </cell>
          <cell r="K1379">
            <v>3.81</v>
          </cell>
        </row>
        <row r="1380">
          <cell r="A1380" t="str">
            <v>094376550795</v>
          </cell>
          <cell r="B1380" t="str">
            <v>0101709</v>
          </cell>
          <cell r="C1380" t="str">
            <v>W&amp;N PRO WATERCOLOUR 1/2G 709 BLEU WINSOR NUANCE ROUGE</v>
          </cell>
          <cell r="D1380">
            <v>26</v>
          </cell>
          <cell r="E1380"/>
          <cell r="F1380"/>
          <cell r="G1380" t="str">
            <v>WN PWC 1/2G 709 BL WIN N RGE</v>
          </cell>
          <cell r="H1380" t="str">
            <v>W&amp;N PROFESSIONAL WATERCOLOUR HALVE NAP WINSOR BLUE RD</v>
          </cell>
          <cell r="I1380" t="str">
            <v>WN PWC H/P WINSOR BLUE RD</v>
          </cell>
          <cell r="J1380">
            <v>3.81</v>
          </cell>
          <cell r="K1380">
            <v>3.81</v>
          </cell>
        </row>
        <row r="1381">
          <cell r="A1381" t="str">
            <v>094376550825</v>
          </cell>
          <cell r="B1381" t="str">
            <v>0101719</v>
          </cell>
          <cell r="C1381" t="str">
            <v>W&amp;N PRO WATERCOLOUR 1/2G 719 VERT BLEU WINSOR</v>
          </cell>
          <cell r="D1381">
            <v>26</v>
          </cell>
          <cell r="E1381"/>
          <cell r="F1381"/>
          <cell r="G1381" t="str">
            <v>WN PWC 1/2G 719 VERT BLEU WN</v>
          </cell>
          <cell r="H1381" t="str">
            <v>W&amp;N PROFESSIONAL WATERCOLOUR HALVE NAP WINSOR GRN BL</v>
          </cell>
          <cell r="I1381" t="str">
            <v>WN PWC H/P WINSOR GRN BL</v>
          </cell>
          <cell r="J1381">
            <v>3.81</v>
          </cell>
          <cell r="K1381">
            <v>3.81</v>
          </cell>
        </row>
        <row r="1382">
          <cell r="A1382" t="str">
            <v>094376550832</v>
          </cell>
          <cell r="B1382" t="str">
            <v>0101721</v>
          </cell>
          <cell r="C1382" t="str">
            <v>W&amp;N PRO WATERCOLOUR 1/2G 721 VERT WINSOR NUANCE JAUNE</v>
          </cell>
          <cell r="D1382">
            <v>26</v>
          </cell>
          <cell r="E1382"/>
          <cell r="F1382"/>
          <cell r="G1382" t="str">
            <v>WN PWC 1/2G 721 VERT WN NU JNE</v>
          </cell>
          <cell r="H1382" t="str">
            <v>W&amp;N PROFESSIONAL WATERCOLOUR HALVE NAP WINSOR GRN YL</v>
          </cell>
          <cell r="I1382" t="str">
            <v>WN PWC H/P WINSOR GRN YL</v>
          </cell>
          <cell r="J1382">
            <v>3.81</v>
          </cell>
          <cell r="K1382">
            <v>3.81</v>
          </cell>
        </row>
        <row r="1383">
          <cell r="A1383" t="str">
            <v>094376550849</v>
          </cell>
          <cell r="B1383" t="str">
            <v>0101722</v>
          </cell>
          <cell r="C1383" t="str">
            <v>W&amp;N PRO WATERCOLOUR 1/2G 722 JAUNE CITRON WINSOR</v>
          </cell>
          <cell r="D1383">
            <v>26</v>
          </cell>
          <cell r="E1383"/>
          <cell r="F1383"/>
          <cell r="G1383" t="str">
            <v>WN PWC 1/2G 722 JNE CITRON WIN</v>
          </cell>
          <cell r="H1383" t="str">
            <v>W&amp;N PROFESSIONAL WATERCOLOUR HALVE NAP WINSOR LEMON</v>
          </cell>
          <cell r="I1383" t="str">
            <v>WN PWC H/P WINSOR LEMON</v>
          </cell>
          <cell r="J1383">
            <v>3.81</v>
          </cell>
          <cell r="K1383">
            <v>3.81</v>
          </cell>
        </row>
        <row r="1384">
          <cell r="A1384" t="str">
            <v>094376955385</v>
          </cell>
          <cell r="B1384" t="str">
            <v>0101723</v>
          </cell>
          <cell r="C1384" t="str">
            <v>W&amp;N PRO WATERCOLOUR 1/2G 723 ORANGE WINSOR NUANCE ROUGE</v>
          </cell>
          <cell r="D1384">
            <v>26</v>
          </cell>
          <cell r="E1384"/>
          <cell r="F1384"/>
          <cell r="G1384" t="str">
            <v>WN PWC 1/2G 723 ORA WIN N RGE</v>
          </cell>
          <cell r="H1384" t="str">
            <v>W&amp;N PROFESSIONAL WATERCOLOUR HALVE NAP WINS ORA(RS)04</v>
          </cell>
          <cell r="I1384" t="str">
            <v>WN PWC H/P WINS ORA(RS)</v>
          </cell>
          <cell r="J1384">
            <v>3.81</v>
          </cell>
          <cell r="K1384">
            <v>3.81</v>
          </cell>
        </row>
        <row r="1385">
          <cell r="A1385" t="str">
            <v>094376550856</v>
          </cell>
          <cell r="B1385" t="str">
            <v>0101724</v>
          </cell>
          <cell r="C1385" t="str">
            <v>W&amp;N PRO WATERCOLOUR 1/2G 724 ORANGE WINSOR</v>
          </cell>
          <cell r="D1385">
            <v>26</v>
          </cell>
          <cell r="E1385"/>
          <cell r="F1385"/>
          <cell r="G1385" t="str">
            <v>WN PWC 1/2G 724 ORANGE WINSOR</v>
          </cell>
          <cell r="H1385" t="str">
            <v>W&amp;N PROFESSIONAL WATERCOLOUR HALVE NAP WINSOR ORANGE</v>
          </cell>
          <cell r="I1385" t="str">
            <v>WN PWC H/P WINSOR ORANGE</v>
          </cell>
          <cell r="J1385">
            <v>3.81</v>
          </cell>
          <cell r="K1385">
            <v>3.81</v>
          </cell>
        </row>
        <row r="1386">
          <cell r="A1386" t="str">
            <v>094376550863</v>
          </cell>
          <cell r="B1386" t="str">
            <v>0101726</v>
          </cell>
          <cell r="C1386" t="str">
            <v>W&amp;N PRO WATERCOLOUR 1/2G 726 ROUGE WINSOR</v>
          </cell>
          <cell r="D1386">
            <v>26</v>
          </cell>
          <cell r="E1386"/>
          <cell r="F1386"/>
          <cell r="G1386" t="str">
            <v>WN PWC 1/2G 726 RGE WINSOR</v>
          </cell>
          <cell r="H1386" t="str">
            <v>W&amp;N PROFESSIONAL WATERCOLOUR HALVE NAP WINSOR RED</v>
          </cell>
          <cell r="I1386" t="str">
            <v>WN PWC H/P WINSOR RED</v>
          </cell>
          <cell r="J1386">
            <v>3.81</v>
          </cell>
          <cell r="K1386">
            <v>3.81</v>
          </cell>
        </row>
        <row r="1387">
          <cell r="A1387" t="str">
            <v>094376550870</v>
          </cell>
          <cell r="B1387" t="str">
            <v>0101730</v>
          </cell>
          <cell r="C1387" t="str">
            <v>W&amp;N PRO WATERCOLOUR 1/2G 730 JAUNE WINSOR</v>
          </cell>
          <cell r="D1387">
            <v>26</v>
          </cell>
          <cell r="E1387"/>
          <cell r="F1387"/>
          <cell r="G1387" t="str">
            <v>WN PWC 1/2G 730 JNE WINSOR</v>
          </cell>
          <cell r="H1387" t="str">
            <v>W&amp;N PROFESSIONAL WATERCOLOUR HALVE NAP WINSOR YELLOW</v>
          </cell>
          <cell r="I1387" t="str">
            <v>WN PWC H/P WINSOR YELLOW</v>
          </cell>
          <cell r="J1387">
            <v>3.81</v>
          </cell>
          <cell r="K1387">
            <v>3.81</v>
          </cell>
        </row>
        <row r="1388">
          <cell r="A1388" t="str">
            <v>094376550887</v>
          </cell>
          <cell r="B1388" t="str">
            <v>0101731</v>
          </cell>
          <cell r="C1388" t="str">
            <v>W&amp;N PRO WATERCOLOUR 1/2G 731 JAUNE WINSOR FONCE</v>
          </cell>
          <cell r="D1388">
            <v>26</v>
          </cell>
          <cell r="E1388"/>
          <cell r="F1388"/>
          <cell r="G1388" t="str">
            <v>WN PWC 1/2G 731 JNE WIN FCE</v>
          </cell>
          <cell r="H1388" t="str">
            <v>W&amp;N PROFESSIONAL WATERCOLOUR HALVE NAP WINSOR YELL DP</v>
          </cell>
          <cell r="I1388" t="str">
            <v>WN PWC H/P WINSOR YELL DP</v>
          </cell>
          <cell r="J1388">
            <v>3.81</v>
          </cell>
          <cell r="K1388">
            <v>3.81</v>
          </cell>
        </row>
        <row r="1389">
          <cell r="A1389" t="str">
            <v>094376550894</v>
          </cell>
          <cell r="B1389" t="str">
            <v>0101733</v>
          </cell>
          <cell r="C1389" t="str">
            <v>W&amp;N PRO WATERCOLOUR 1/2G 733 VIOLET WINSOR DIOXAZINE</v>
          </cell>
          <cell r="D1389">
            <v>26</v>
          </cell>
          <cell r="E1389"/>
          <cell r="F1389"/>
          <cell r="G1389" t="str">
            <v>WN PWC 1/2G 733 VIOLE WIN DIOX</v>
          </cell>
          <cell r="H1389" t="str">
            <v>W&amp;N PROFESSIONAL WATERCOLOUR HALVE NAP WINSOR VIOL DI</v>
          </cell>
          <cell r="I1389" t="str">
            <v>WN PWC H/P WINSOR VIOL DI</v>
          </cell>
          <cell r="J1389">
            <v>3.81</v>
          </cell>
          <cell r="K1389">
            <v>3.81</v>
          </cell>
        </row>
        <row r="1390">
          <cell r="A1390" t="str">
            <v>094376550900</v>
          </cell>
          <cell r="B1390" t="str">
            <v>0101744</v>
          </cell>
          <cell r="C1390" t="str">
            <v>W&amp;N PRO WATERCOLOUR 1/2G 744 OCRE JAUNE</v>
          </cell>
          <cell r="D1390">
            <v>26</v>
          </cell>
          <cell r="E1390"/>
          <cell r="F1390"/>
          <cell r="G1390" t="str">
            <v>WN PWC 1/2G 744 OCRE JAUNE</v>
          </cell>
          <cell r="H1390" t="str">
            <v>W&amp;N PROFESSIONAL WATERCOLOUR HALVE NAP YELLOW OCHRE</v>
          </cell>
          <cell r="I1390" t="str">
            <v>WN PWC H/P YELLOW OCHRE</v>
          </cell>
          <cell r="J1390">
            <v>3.81</v>
          </cell>
          <cell r="K1390">
            <v>3.81</v>
          </cell>
        </row>
        <row r="1391">
          <cell r="A1391" t="str">
            <v>094376955477</v>
          </cell>
          <cell r="B1391" t="str">
            <v>0101381</v>
          </cell>
          <cell r="C1391" t="str">
            <v>W&amp;N PRO WATERCOLOUR 1/2G 381 BRUN MAGNESIUM</v>
          </cell>
          <cell r="D1391">
            <v>26</v>
          </cell>
          <cell r="E1391"/>
          <cell r="F1391"/>
          <cell r="G1391" t="str">
            <v>WN PWC 1/2G 381 BRUN MAGNESIUM</v>
          </cell>
          <cell r="H1391" t="str">
            <v>W&amp;N PROFESSIONAL WATERCOLOUR HALVE NAP MAGNES BRW</v>
          </cell>
          <cell r="I1391" t="str">
            <v>WN PWC H/P MAGNES BRWN</v>
          </cell>
          <cell r="J1391">
            <v>3.81</v>
          </cell>
          <cell r="K1391">
            <v>3.81</v>
          </cell>
        </row>
        <row r="1392">
          <cell r="A1392" t="str">
            <v>094376955453</v>
          </cell>
          <cell r="B1392" t="str">
            <v>0101745</v>
          </cell>
          <cell r="C1392" t="str">
            <v>W&amp;N PRO WATERCOLOUR 1/2G 745 OCRE JAUNE CLAIR</v>
          </cell>
          <cell r="D1392">
            <v>26</v>
          </cell>
          <cell r="E1392"/>
          <cell r="F1392"/>
          <cell r="G1392" t="str">
            <v>WN PWC 1/2G 745 OCRE JNE CLAIR</v>
          </cell>
          <cell r="H1392" t="str">
            <v>W&amp;N PROFESSIONAL WATERCOLOUR HALVE NAP YELL OCH LT</v>
          </cell>
          <cell r="I1392" t="str">
            <v>WN PWC H/P YELL OCH LT</v>
          </cell>
          <cell r="J1392">
            <v>3.81</v>
          </cell>
          <cell r="K1392">
            <v>3.81</v>
          </cell>
        </row>
        <row r="1393">
          <cell r="A1393" t="str">
            <v>094376955378</v>
          </cell>
          <cell r="B1393" t="str">
            <v>0101725</v>
          </cell>
          <cell r="C1393" t="str">
            <v>W&amp;N PRO WATERCOLOUR 1/2G 725 ROUGE WINSOR FONCE</v>
          </cell>
          <cell r="D1393">
            <v>26</v>
          </cell>
          <cell r="E1393"/>
          <cell r="F1393"/>
          <cell r="G1393" t="str">
            <v>WN PWC 1/2G 725 RGE WIN FCE</v>
          </cell>
          <cell r="H1393" t="str">
            <v>W&amp;N PROFESSIONAL WATERCOLOUR HALVE NAP WINS RED DP</v>
          </cell>
          <cell r="I1393" t="str">
            <v>WN PWC H/P WINS RED DP</v>
          </cell>
          <cell r="J1393">
            <v>3.81</v>
          </cell>
          <cell r="K1393">
            <v>3.81</v>
          </cell>
        </row>
        <row r="1394">
          <cell r="A1394" t="str">
            <v>094376955439</v>
          </cell>
          <cell r="B1394" t="str">
            <v>0101638</v>
          </cell>
          <cell r="C1394" t="str">
            <v>W&amp;N PRO WATERCOLOUR 1/2G 638 TERRE VERTE NUANCE JAUNE</v>
          </cell>
          <cell r="D1394">
            <v>26</v>
          </cell>
          <cell r="E1394"/>
          <cell r="F1394"/>
          <cell r="G1394" t="str">
            <v>WN PWC 1/2G 638 T VERTE N JNE</v>
          </cell>
          <cell r="H1394" t="str">
            <v>W&amp;N PROFESSIONAL WATERCOLOUR HALVE NAP TER VERT YS</v>
          </cell>
          <cell r="I1394" t="str">
            <v>WN PWC H/P TER VERT YS</v>
          </cell>
          <cell r="J1394">
            <v>3.81</v>
          </cell>
          <cell r="K1394">
            <v>3.81</v>
          </cell>
        </row>
        <row r="1395">
          <cell r="A1395" t="str">
            <v>884955095379</v>
          </cell>
          <cell r="B1395" t="str">
            <v>0101428</v>
          </cell>
          <cell r="C1395" t="str">
            <v>W&amp;N PRO WATERCOLOUR 1/2G GRIS D OSTWALD</v>
          </cell>
          <cell r="D1395">
            <v>26</v>
          </cell>
          <cell r="E1395"/>
          <cell r="F1395"/>
          <cell r="G1395" t="str">
            <v>WN PWC 1/2G OSTWALD GREY</v>
          </cell>
          <cell r="H1395" t="str">
            <v>W&amp;N PROFESSIONAL WATERCOLOUR HALVE NAP OSTWALD GREY</v>
          </cell>
          <cell r="I1395" t="str">
            <v>WN PWC H/P OSTWALD GRY         SP</v>
          </cell>
          <cell r="J1395">
            <v>3.81</v>
          </cell>
          <cell r="K1395">
            <v>3.81</v>
          </cell>
        </row>
        <row r="1396">
          <cell r="A1396" t="str">
            <v>884955095386</v>
          </cell>
          <cell r="B1396" t="str">
            <v>0101427</v>
          </cell>
          <cell r="C1396" t="str">
            <v>W&amp;N PRO WATERCOLOUR 1/2G GRIS MINERAL</v>
          </cell>
          <cell r="D1396">
            <v>26</v>
          </cell>
          <cell r="E1396"/>
          <cell r="F1396"/>
          <cell r="G1396" t="str">
            <v>WN PWC 1/2G GRIS MINERAL</v>
          </cell>
          <cell r="H1396" t="str">
            <v>W&amp;N PROFESSIONAL WATERCOLOUR HALVE NAP MINERAL GREY</v>
          </cell>
          <cell r="I1396" t="str">
            <v>WN PWC H/P MINE GRY            SP</v>
          </cell>
          <cell r="J1396">
            <v>3.81</v>
          </cell>
          <cell r="K1396">
            <v>3.81</v>
          </cell>
        </row>
        <row r="1397">
          <cell r="A1397" t="str">
            <v>094376550214</v>
          </cell>
          <cell r="B1397" t="str">
            <v>0101125</v>
          </cell>
          <cell r="C1397" t="str">
            <v>W&amp;N PRO WATERCOLOUR 1/2G 125 VIOLET CAPUT MORTUUM</v>
          </cell>
          <cell r="D1397">
            <v>26</v>
          </cell>
          <cell r="E1397"/>
          <cell r="F1397"/>
          <cell r="G1397" t="str">
            <v>WN PWC 1/2G 125 VIOLET CP MORT</v>
          </cell>
          <cell r="H1397" t="str">
            <v>W&amp;N PROFESSIONAL WATERCOLOUR HALVE NAP CAPUT M VIOLET</v>
          </cell>
          <cell r="I1397" t="str">
            <v>WN PWC H/P CAPUT M VIOLET</v>
          </cell>
          <cell r="J1397">
            <v>4.1500000000000004</v>
          </cell>
          <cell r="K1397">
            <v>4.1500000000000004</v>
          </cell>
        </row>
        <row r="1398">
          <cell r="A1398" t="str">
            <v>094376550238</v>
          </cell>
          <cell r="B1398" t="str">
            <v>0101263</v>
          </cell>
          <cell r="C1398" t="str">
            <v>W&amp;N PRO WATERCOLOUR 1/2G 263 OUTREMER FRANCAIS</v>
          </cell>
          <cell r="D1398">
            <v>26</v>
          </cell>
          <cell r="E1398"/>
          <cell r="F1398"/>
          <cell r="G1398" t="str">
            <v>WN PWC 1/2G 263 OUTREMER FRANC</v>
          </cell>
          <cell r="H1398" t="str">
            <v>W&amp;N PROFESSIONAL WATERCOLOUR HALVE NAP FRENCH ULTRA</v>
          </cell>
          <cell r="I1398" t="str">
            <v>WN PWC H/P FRENCH ULTRA</v>
          </cell>
          <cell r="J1398">
            <v>4.1500000000000004</v>
          </cell>
          <cell r="K1398">
            <v>4.1500000000000004</v>
          </cell>
        </row>
        <row r="1399">
          <cell r="A1399" t="str">
            <v>094376550337</v>
          </cell>
          <cell r="B1399" t="str">
            <v>0101285</v>
          </cell>
          <cell r="C1399" t="str">
            <v>W&amp;N PRO WATERCOLOUR 1/2G 285 OCRE D OR</v>
          </cell>
          <cell r="D1399">
            <v>26</v>
          </cell>
          <cell r="E1399"/>
          <cell r="F1399"/>
          <cell r="G1399" t="str">
            <v>WN PWC 1/2G 285 OCRE D OR</v>
          </cell>
          <cell r="H1399" t="str">
            <v>W&amp;N PROFESSIONAL WATERCOLOUR HALVE NAP GOLD OCHRE</v>
          </cell>
          <cell r="I1399" t="str">
            <v>WN PWC H/P GOLD OCHRE</v>
          </cell>
          <cell r="J1399">
            <v>4.1500000000000004</v>
          </cell>
          <cell r="K1399">
            <v>4.1500000000000004</v>
          </cell>
        </row>
        <row r="1400">
          <cell r="A1400" t="str">
            <v>884955085851</v>
          </cell>
          <cell r="B1400" t="str">
            <v>8840179</v>
          </cell>
          <cell r="C1400" t="str">
            <v>W&amp;N PRO WATERCOLOUR 1/2G 294 VERT DORE ROW</v>
          </cell>
          <cell r="D1400">
            <v>26</v>
          </cell>
          <cell r="E1400" t="str">
            <v>094376550344</v>
          </cell>
          <cell r="F1400" t="str">
            <v>0101294</v>
          </cell>
          <cell r="G1400" t="str">
            <v>WN PWC 1/2G 294 VERT DORE ROW</v>
          </cell>
          <cell r="H1400" t="str">
            <v>W&amp;N PROFESSIONAL WATERCOLOUR HALVE NAP GREEN GOLD ROW</v>
          </cell>
          <cell r="I1400" t="str">
            <v>WN PWC H/P GREEN GOLD ROW      SP</v>
          </cell>
          <cell r="J1400">
            <v>4.1500000000000004</v>
          </cell>
          <cell r="K1400">
            <v>4.1500000000000004</v>
          </cell>
        </row>
        <row r="1401">
          <cell r="A1401" t="str">
            <v>094376550443</v>
          </cell>
          <cell r="B1401" t="str">
            <v>0101379</v>
          </cell>
          <cell r="C1401" t="str">
            <v>W&amp;N PRO WATERCOLOUR 1/2G 379 BLEU MANGANESE</v>
          </cell>
          <cell r="D1401">
            <v>26</v>
          </cell>
          <cell r="E1401"/>
          <cell r="F1401"/>
          <cell r="G1401" t="str">
            <v>WN PWC 1/2G 379 BLEU MANGANESE</v>
          </cell>
          <cell r="H1401" t="str">
            <v>W&amp;N PROFESSIONAL WATERCOLOUR HALVE NAP MANG BLUE HUE</v>
          </cell>
          <cell r="I1401" t="str">
            <v>WN PWC H/P MANG BLUE HUE</v>
          </cell>
          <cell r="J1401">
            <v>4.1500000000000004</v>
          </cell>
          <cell r="K1401">
            <v>4.1500000000000004</v>
          </cell>
        </row>
        <row r="1402">
          <cell r="A1402" t="str">
            <v>094376955446</v>
          </cell>
          <cell r="B1402" t="str">
            <v>0101460</v>
          </cell>
          <cell r="C1402" t="str">
            <v>W&amp;N PRO WATERCOLOUR 1/2G 460 VERT DE PERYLENE</v>
          </cell>
          <cell r="D1402">
            <v>26</v>
          </cell>
          <cell r="E1402"/>
          <cell r="F1402"/>
          <cell r="G1402" t="str">
            <v>WN PWC 1/2G 460 VERT PERYLENE</v>
          </cell>
          <cell r="H1402" t="str">
            <v>W&amp;N PROFESSIONAL WATERCOLOUR HALVE NAP PERYLEN GRN</v>
          </cell>
          <cell r="I1402" t="str">
            <v>WN PWC H/P PERYLEN GRN</v>
          </cell>
          <cell r="J1402">
            <v>4.1500000000000004</v>
          </cell>
          <cell r="K1402">
            <v>4.1500000000000004</v>
          </cell>
        </row>
        <row r="1403">
          <cell r="A1403" t="str">
            <v>094376955408</v>
          </cell>
          <cell r="B1403" t="str">
            <v>0101470</v>
          </cell>
          <cell r="C1403" t="str">
            <v>W&amp;N PRO WATERCOLOUR 1/2G 470 VIOLET DE PERYLENE</v>
          </cell>
          <cell r="D1403">
            <v>26</v>
          </cell>
          <cell r="E1403"/>
          <cell r="F1403"/>
          <cell r="G1403" t="str">
            <v>WN PWC 1/2G 470 VIOLET PERYLEN</v>
          </cell>
          <cell r="H1403" t="str">
            <v>W&amp;N PROFESSIONAL WATERCOLOUR HALVE NAP PERYLEN VIO</v>
          </cell>
          <cell r="I1403" t="str">
            <v>WN PWC H/P PERYLEN VIO</v>
          </cell>
          <cell r="J1403">
            <v>4.1500000000000004</v>
          </cell>
          <cell r="K1403">
            <v>4.1500000000000004</v>
          </cell>
        </row>
        <row r="1404">
          <cell r="A1404" t="str">
            <v>094376955422</v>
          </cell>
          <cell r="B1404" t="str">
            <v>0101526</v>
          </cell>
          <cell r="C1404" t="str">
            <v>W&amp;N PRO WATERCOLOUR 1/2G 526 TURQUOISE DE PHTALO</v>
          </cell>
          <cell r="D1404">
            <v>26</v>
          </cell>
          <cell r="E1404"/>
          <cell r="F1404"/>
          <cell r="G1404" t="str">
            <v>WN PWC 1/2G 526 TURQ PHTALO</v>
          </cell>
          <cell r="H1404" t="str">
            <v>W&amp;N PROFESSIONAL WATERCOLOUR HALVE NAP PHTHAL TURQ</v>
          </cell>
          <cell r="I1404" t="str">
            <v>WN PWC H/P PHTHAL TURQ</v>
          </cell>
          <cell r="J1404">
            <v>4.1500000000000004</v>
          </cell>
          <cell r="K1404">
            <v>4.1500000000000004</v>
          </cell>
        </row>
        <row r="1405">
          <cell r="A1405" t="str">
            <v>094376955484</v>
          </cell>
          <cell r="B1405" t="str">
            <v>0101537</v>
          </cell>
          <cell r="C1405" t="str">
            <v>W&amp;N PRO WATERCOLOUR 1/2G 537 POTERIE</v>
          </cell>
          <cell r="D1405">
            <v>26</v>
          </cell>
          <cell r="E1405"/>
          <cell r="F1405"/>
          <cell r="G1405" t="str">
            <v>WN PWC 1/2G 537 POTERIE</v>
          </cell>
          <cell r="H1405" t="str">
            <v>W&amp;N PROFESSIONAL WATERCOLOUR HALVE NAP POTTER PINK</v>
          </cell>
          <cell r="I1405" t="str">
            <v>WN PWC H/P POTTER PINK</v>
          </cell>
          <cell r="J1405">
            <v>4.1500000000000004</v>
          </cell>
          <cell r="K1405">
            <v>4.1500000000000004</v>
          </cell>
        </row>
        <row r="1406">
          <cell r="A1406" t="str">
            <v>094376550740</v>
          </cell>
          <cell r="B1406" t="str">
            <v>0101667</v>
          </cell>
          <cell r="C1406" t="str">
            <v>W&amp;N PRO WATERCOLOUR 1/2G 667 VERT OUTREMER</v>
          </cell>
          <cell r="D1406">
            <v>26</v>
          </cell>
          <cell r="E1406"/>
          <cell r="F1406"/>
          <cell r="G1406" t="str">
            <v>WN PWC 1/2G 667 VERT OUTREMER</v>
          </cell>
          <cell r="H1406" t="str">
            <v>W&amp;N PROFESSIONAL WATERCOLOUR HALVE NAP ULTRA GRN SHDE</v>
          </cell>
          <cell r="I1406" t="str">
            <v>WN PWC H/P ULTRAMARINE (GREE</v>
          </cell>
          <cell r="J1406">
            <v>4.1500000000000004</v>
          </cell>
          <cell r="K1406">
            <v>4.1500000000000004</v>
          </cell>
        </row>
        <row r="1407">
          <cell r="A1407" t="str">
            <v>094376550757</v>
          </cell>
          <cell r="B1407" t="str">
            <v>0101672</v>
          </cell>
          <cell r="C1407" t="str">
            <v>W&amp;N PRO WATERCOLOUR 1/2G 672 VIOLET OUTREMER</v>
          </cell>
          <cell r="D1407">
            <v>26</v>
          </cell>
          <cell r="E1407"/>
          <cell r="F1407"/>
          <cell r="G1407" t="str">
            <v>WN PWC 1/2G 672 VIOLET OUTREME</v>
          </cell>
          <cell r="H1407" t="str">
            <v>W&amp;N PROFESSIONAL WATERCOLOUR HALVE NAP ULTRA VIOLET</v>
          </cell>
          <cell r="I1407" t="str">
            <v>WN PWC H/P ULTRA VIOLET</v>
          </cell>
          <cell r="J1407">
            <v>4.1500000000000004</v>
          </cell>
          <cell r="K1407">
            <v>4.1500000000000004</v>
          </cell>
        </row>
        <row r="1408">
          <cell r="A1408" t="str">
            <v>094376955507</v>
          </cell>
          <cell r="B1408" t="str">
            <v>0101348</v>
          </cell>
          <cell r="C1408" t="str">
            <v>W&amp;N PRO WATERCOLOUR 1/2G 348 JAUNE CITRON FONCE</v>
          </cell>
          <cell r="D1408">
            <v>26</v>
          </cell>
          <cell r="E1408"/>
          <cell r="F1408"/>
          <cell r="G1408" t="str">
            <v>WN PWC 1/2G 348 JNE CITRON FCE</v>
          </cell>
          <cell r="H1408" t="str">
            <v>W&amp;N PROFESSIONAL WATERCOLOUR HALVE NAP LEM YELL DP</v>
          </cell>
          <cell r="I1408" t="str">
            <v>WN PWC H/P LEM YELL DP</v>
          </cell>
          <cell r="J1408">
            <v>4.1500000000000004</v>
          </cell>
          <cell r="K1408">
            <v>4.1500000000000004</v>
          </cell>
        </row>
        <row r="1409">
          <cell r="A1409" t="str">
            <v>884955093375</v>
          </cell>
          <cell r="B1409" t="str">
            <v>8840535</v>
          </cell>
          <cell r="C1409" t="str">
            <v>W&amp;N PRO WATERCOLOUR 1/2G 448 ROSE OPERA ROW</v>
          </cell>
          <cell r="D1409">
            <v>26</v>
          </cell>
          <cell r="E1409" t="str">
            <v>094376955392</v>
          </cell>
          <cell r="F1409" t="str">
            <v>0101448</v>
          </cell>
          <cell r="G1409" t="str">
            <v>WN PWC 1/2G 448 ROSE OPERA ROW</v>
          </cell>
          <cell r="H1409" t="str">
            <v>W&amp;N PROFESSIONAL WATERCOLOUR HALVE NAP OPERA ROSE 04 ROW</v>
          </cell>
          <cell r="I1409" t="str">
            <v>WN PWC H/P OPERA ROSE ROW      SP</v>
          </cell>
          <cell r="J1409">
            <v>4.1500000000000004</v>
          </cell>
          <cell r="K1409">
            <v>4.1500000000000004</v>
          </cell>
        </row>
        <row r="1410">
          <cell r="A1410" t="str">
            <v>884955095324</v>
          </cell>
          <cell r="B1410" t="str">
            <v>0101417</v>
          </cell>
          <cell r="C1410" t="str">
            <v>W&amp;N PRO WATERCOLOUR 1/2G NUANCE AUREOLINE</v>
          </cell>
          <cell r="D1410">
            <v>26</v>
          </cell>
          <cell r="E1410" t="str">
            <v>94376550030</v>
          </cell>
          <cell r="F1410">
            <v>101016</v>
          </cell>
          <cell r="G1410" t="str">
            <v>WN PWC 1/2G NUANCE AUREOLINE</v>
          </cell>
          <cell r="H1410" t="str">
            <v>W&amp;N PROFESSIONAL WATERCOLOUR HALVE NAP AUREOLIN HUE</v>
          </cell>
          <cell r="I1410" t="str">
            <v>WN PWC H/P AUREOLIN H          SP</v>
          </cell>
          <cell r="J1410">
            <v>4.1500000000000004</v>
          </cell>
          <cell r="K1410">
            <v>4.1500000000000004</v>
          </cell>
        </row>
        <row r="1411">
          <cell r="A1411" t="str">
            <v>884955095331</v>
          </cell>
          <cell r="B1411" t="str">
            <v>0101418</v>
          </cell>
          <cell r="C1411" t="str">
            <v>W&amp;N PRO WATERCOLOUR 1/2G ORANGE DE FIELD</v>
          </cell>
          <cell r="D1411">
            <v>26</v>
          </cell>
          <cell r="E1411"/>
          <cell r="F1411"/>
          <cell r="G1411" t="str">
            <v>WN PWC 1/2G ORANGE FIELD</v>
          </cell>
          <cell r="H1411" t="str">
            <v>W&amp;N PROFESSIONAL WATERCOLOUR HALVE NAP FIELD'S ORANGE</v>
          </cell>
          <cell r="I1411" t="str">
            <v>WN PWC H/P FIELD'S ORA         SP</v>
          </cell>
          <cell r="J1411">
            <v>4.1500000000000004</v>
          </cell>
          <cell r="K1411">
            <v>4.1500000000000004</v>
          </cell>
        </row>
        <row r="1412">
          <cell r="A1412" t="str">
            <v>884955095348</v>
          </cell>
          <cell r="B1412" t="str">
            <v>0101419</v>
          </cell>
          <cell r="C1412" t="str">
            <v>W&amp;N PRO WATERCOLOUR 1/2G POURPRE TYRIEN</v>
          </cell>
          <cell r="D1412">
            <v>26</v>
          </cell>
          <cell r="E1412"/>
          <cell r="F1412"/>
          <cell r="G1412" t="str">
            <v>WN PWC 1/2G POURPRE TYRIEN</v>
          </cell>
          <cell r="H1412" t="str">
            <v>W&amp;N PROFESSIONAL WATERCOLOUR HALVE NAP TYRIAN PURPLE</v>
          </cell>
          <cell r="I1412" t="str">
            <v>WN PWC H/P TYRIAN PUR          SP</v>
          </cell>
          <cell r="J1412">
            <v>4.1500000000000004</v>
          </cell>
          <cell r="K1412">
            <v>4.1500000000000004</v>
          </cell>
        </row>
        <row r="1413">
          <cell r="A1413" t="str">
            <v>884955095355</v>
          </cell>
          <cell r="B1413" t="str">
            <v>0101696</v>
          </cell>
          <cell r="C1413" t="str">
            <v>W&amp;N PRO WATERCOLOUR 1/2G NUANCE DE VERT DE GUIGNET</v>
          </cell>
          <cell r="D1413">
            <v>26</v>
          </cell>
          <cell r="E1413" t="str">
            <v>094376550788</v>
          </cell>
          <cell r="F1413" t="str">
            <v>0101692</v>
          </cell>
          <cell r="G1413" t="str">
            <v>WN PWC 1/2G NUANCE VERT GUI</v>
          </cell>
          <cell r="H1413" t="str">
            <v>W&amp;N PROFESSIONAL WATERCOLOUR HALVE NAP VIRIDIAN HUE</v>
          </cell>
          <cell r="I1413" t="str">
            <v>WN PWC H/P VIR H               SP</v>
          </cell>
          <cell r="J1413">
            <v>4.1500000000000004</v>
          </cell>
          <cell r="K1413">
            <v>4.1500000000000004</v>
          </cell>
        </row>
        <row r="1414">
          <cell r="A1414" t="str">
            <v>884955095362</v>
          </cell>
          <cell r="B1414" t="str">
            <v>0101420</v>
          </cell>
          <cell r="C1414" t="str">
            <v>W&amp;N PRO WATERCOLOUR 1/2G VERT CINABRE</v>
          </cell>
          <cell r="D1414">
            <v>26</v>
          </cell>
          <cell r="E1414"/>
          <cell r="F1414"/>
          <cell r="G1414" t="str">
            <v>WN PWC 1/2G VERT CINABRE</v>
          </cell>
          <cell r="H1414" t="str">
            <v>W&amp;N PROFESSIONAL WATERCOLOUR HALVE NAP CINNABAR GREEN</v>
          </cell>
          <cell r="I1414" t="str">
            <v>WN PWC H/P CINNABAR GRE        SP</v>
          </cell>
          <cell r="J1414">
            <v>4.1500000000000004</v>
          </cell>
          <cell r="K1414">
            <v>4.1500000000000004</v>
          </cell>
        </row>
        <row r="1415">
          <cell r="A1415" t="str">
            <v>884955097069</v>
          </cell>
          <cell r="B1415" t="str">
            <v>8840599</v>
          </cell>
          <cell r="C1415" t="str">
            <v>W&amp;N PRO WATERCOLOUR 1/2G 603 LAQUE ECARLATE ROW</v>
          </cell>
          <cell r="D1415">
            <v>26</v>
          </cell>
          <cell r="E1415" t="str">
            <v>094376550689</v>
          </cell>
          <cell r="F1415" t="str">
            <v>0101603</v>
          </cell>
          <cell r="G1415" t="str">
            <v>WN PWC 1/2G 603 LAQ ECARL ROW</v>
          </cell>
          <cell r="H1415" t="str">
            <v>W&amp;N PROFESSIONAL WATERCOLOUR HALVE NAP SCARLET LAKE ROW</v>
          </cell>
          <cell r="I1415" t="str">
            <v>WN PWC H/P SCARLET LAKE ROW    SP</v>
          </cell>
          <cell r="J1415">
            <v>4.1500000000000004</v>
          </cell>
          <cell r="K1415">
            <v>4.1500000000000004</v>
          </cell>
        </row>
        <row r="1416">
          <cell r="A1416" t="str">
            <v>094376550047</v>
          </cell>
          <cell r="B1416" t="str">
            <v>0101025</v>
          </cell>
          <cell r="C1416" t="str">
            <v>W&amp;N PRO WATERCOLOUR 1/2G 025 JAUNE BISMUTH</v>
          </cell>
          <cell r="D1416">
            <v>26</v>
          </cell>
          <cell r="E1416"/>
          <cell r="F1416"/>
          <cell r="G1416" t="str">
            <v>WN PWC 1/2G 025 JNE BISMUTH</v>
          </cell>
          <cell r="H1416" t="str">
            <v>W&amp;N PROFESSIONAL WATERCOLOUR HALVE NAP BISMUTH YELLOW</v>
          </cell>
          <cell r="I1416" t="str">
            <v>WN PWC H/P BISMUTH YELLOW</v>
          </cell>
          <cell r="J1416">
            <v>4.79</v>
          </cell>
          <cell r="K1416">
            <v>4.8899999999999997</v>
          </cell>
        </row>
        <row r="1417">
          <cell r="A1417" t="str">
            <v>094376550191</v>
          </cell>
          <cell r="B1417" t="str">
            <v>0101137</v>
          </cell>
          <cell r="C1417" t="str">
            <v>W&amp;N PRO WATERCOLOUR 1/2G 137 BLEU DE CERULEUM</v>
          </cell>
          <cell r="D1417">
            <v>26</v>
          </cell>
          <cell r="E1417"/>
          <cell r="F1417"/>
          <cell r="G1417" t="str">
            <v>WN PWC 1/2G 137 BLEU CERULEUM</v>
          </cell>
          <cell r="H1417" t="str">
            <v>W&amp;N PROFESSIONAL WATERCOLOUR HALVE NAP CERULEAN BLUE</v>
          </cell>
          <cell r="I1417" t="str">
            <v>WN PWC H/P CERULEAN BLUE</v>
          </cell>
          <cell r="J1417">
            <v>4.79</v>
          </cell>
          <cell r="K1417">
            <v>4.8899999999999997</v>
          </cell>
        </row>
        <row r="1418">
          <cell r="A1418" t="str">
            <v>094376955415</v>
          </cell>
          <cell r="B1418" t="str">
            <v>0101140</v>
          </cell>
          <cell r="C1418" t="str">
            <v>W&amp;N PRO WATERCOLOUR 1/2G 140 BLEU CERULEUM NUANCE ROUGE</v>
          </cell>
          <cell r="D1418">
            <v>26</v>
          </cell>
          <cell r="E1418"/>
          <cell r="F1418"/>
          <cell r="G1418" t="str">
            <v>WN PWC 1/2G 140 BL CERUL N RGE</v>
          </cell>
          <cell r="H1418" t="str">
            <v>W&amp;N PROFESSIONAL WATERCOLOUR HALVE NAP CER BLU R/S</v>
          </cell>
          <cell r="I1418" t="str">
            <v>WN PWC H/P CER BLU R/S</v>
          </cell>
          <cell r="J1418">
            <v>4.79</v>
          </cell>
          <cell r="K1418">
            <v>4.8899999999999997</v>
          </cell>
        </row>
        <row r="1419">
          <cell r="A1419" t="str">
            <v>884955086513</v>
          </cell>
          <cell r="B1419" t="str">
            <v>8840245</v>
          </cell>
          <cell r="C1419" t="str">
            <v>W&amp;N PRO WATERCOLOUR 1/2G 185 VERT DE COBALT FONCE ROW</v>
          </cell>
          <cell r="D1419">
            <v>26</v>
          </cell>
          <cell r="E1419" t="str">
            <v>884955069578</v>
          </cell>
          <cell r="F1419" t="str">
            <v>0101185</v>
          </cell>
          <cell r="G1419" t="str">
            <v>WN PWC 1/2G 185 VER COB FC ROW</v>
          </cell>
          <cell r="H1419" t="str">
            <v>W&amp;N PROFESSIONAL WATERCOLOUR HALVE NAPJES COBALT GRN DP ROW</v>
          </cell>
          <cell r="I1419" t="str">
            <v>WN PWC H/P COB GRE DP ROW      SP</v>
          </cell>
          <cell r="J1419">
            <v>4.79</v>
          </cell>
          <cell r="K1419">
            <v>4.8899999999999997</v>
          </cell>
        </row>
        <row r="1420">
          <cell r="A1420" t="str">
            <v>094376550382</v>
          </cell>
          <cell r="B1420" t="str">
            <v>0101321</v>
          </cell>
          <cell r="C1420" t="str">
            <v>W&amp;N PRO WATERCOLOUR 1/2G 321 BLEU D INDANTHRENE</v>
          </cell>
          <cell r="D1420">
            <v>26</v>
          </cell>
          <cell r="E1420"/>
          <cell r="F1420"/>
          <cell r="G1420" t="str">
            <v>WN PWC 1/2G 321 BL INDANTRENE</v>
          </cell>
          <cell r="H1420" t="str">
            <v>W&amp;N PROFESSIONAL WATERCOLOUR HALVE NAP INTH'RINE.BLUE</v>
          </cell>
          <cell r="I1420" t="str">
            <v>WN PWC H/P INTH'RINE.BLUE</v>
          </cell>
          <cell r="J1420">
            <v>4.79</v>
          </cell>
          <cell r="K1420">
            <v>4.8899999999999997</v>
          </cell>
        </row>
        <row r="1421">
          <cell r="A1421" t="str">
            <v>094376550528</v>
          </cell>
          <cell r="B1421" t="str">
            <v>0101459</v>
          </cell>
          <cell r="C1421" t="str">
            <v>W&amp;N PRO WATERCOLOUR 1/2G 459 OXYDE DE CHROME</v>
          </cell>
          <cell r="D1421">
            <v>26</v>
          </cell>
          <cell r="E1421"/>
          <cell r="F1421"/>
          <cell r="G1421" t="str">
            <v>WN PWC 1/2G 459 OXIDE CHROME</v>
          </cell>
          <cell r="H1421" t="str">
            <v>W&amp;N PROFESSIONAL WATERCOLOUR HALVE NAP OXIDE CHROM'M</v>
          </cell>
          <cell r="I1421" t="str">
            <v>WN PWC H/P OXIDE CHROM'M</v>
          </cell>
          <cell r="J1421">
            <v>4.79</v>
          </cell>
          <cell r="K1421">
            <v>4.8899999999999997</v>
          </cell>
        </row>
        <row r="1422">
          <cell r="A1422" t="str">
            <v>094376550542</v>
          </cell>
          <cell r="B1422" t="str">
            <v>0101466</v>
          </cell>
          <cell r="C1422" t="str">
            <v>W&amp;N PRO WATERCOLOUR 1/2G 466 ALIZARINE CRAMOISIE PERMANENTE</v>
          </cell>
          <cell r="D1422">
            <v>26</v>
          </cell>
          <cell r="E1422"/>
          <cell r="F1422"/>
          <cell r="G1422" t="str">
            <v>WN PWC 1/2G 466 ALIZ CRAM PERM</v>
          </cell>
          <cell r="H1422" t="str">
            <v>W&amp;N PROFESSIONAL WATERCOLOUR HALVE NAP PERM ALIZ CRIM</v>
          </cell>
          <cell r="I1422" t="str">
            <v>WN PWC H/P PERM ALIZ CRIM</v>
          </cell>
          <cell r="J1422">
            <v>4.79</v>
          </cell>
          <cell r="K1422">
            <v>4.8899999999999997</v>
          </cell>
        </row>
        <row r="1423">
          <cell r="A1423" t="str">
            <v>094376553628</v>
          </cell>
          <cell r="B1423" t="str">
            <v>0101479</v>
          </cell>
          <cell r="C1423" t="str">
            <v>W&amp;N PRO WATERCOLOUR 1/2G 479 CARMIN PERMANENT</v>
          </cell>
          <cell r="D1423">
            <v>26</v>
          </cell>
          <cell r="E1423"/>
          <cell r="F1423"/>
          <cell r="G1423" t="str">
            <v>WN PWC 1/2G 479 CARMIN PERM</v>
          </cell>
          <cell r="H1423" t="str">
            <v>W&amp;N PROFESSIONAL WATERCOLOUR HALVE NAP PERM CARMINE</v>
          </cell>
          <cell r="I1423" t="str">
            <v>WN PWC H/P PERM CARMINE</v>
          </cell>
          <cell r="J1423">
            <v>4.79</v>
          </cell>
          <cell r="K1423">
            <v>4.8899999999999997</v>
          </cell>
        </row>
        <row r="1424">
          <cell r="A1424" t="str">
            <v>094376550559</v>
          </cell>
          <cell r="B1424" t="str">
            <v>0101489</v>
          </cell>
          <cell r="C1424" t="str">
            <v>W&amp;N PRO WATERCOLOUR 1/2G 489 MAGENTA PERMANENT</v>
          </cell>
          <cell r="D1424">
            <v>26</v>
          </cell>
          <cell r="E1424"/>
          <cell r="F1424"/>
          <cell r="G1424" t="str">
            <v>WN PWC 1/2G 489 MAGENTA PERM</v>
          </cell>
          <cell r="H1424" t="str">
            <v>W&amp;N PROFESSIONAL WATERCOLOUR HALVE NAP PERM MAGENTA</v>
          </cell>
          <cell r="I1424" t="str">
            <v>WN PWC H/P PERM MAGENTA</v>
          </cell>
          <cell r="J1424">
            <v>4.79</v>
          </cell>
          <cell r="K1424">
            <v>4.8899999999999997</v>
          </cell>
        </row>
        <row r="1425">
          <cell r="A1425" t="str">
            <v>094376550566</v>
          </cell>
          <cell r="B1425" t="str">
            <v>0101491</v>
          </cell>
          <cell r="C1425" t="str">
            <v>W&amp;N PRO WATERCOLOUR 1/2G 491 MAUVE PERMANENT</v>
          </cell>
          <cell r="D1425">
            <v>26</v>
          </cell>
          <cell r="E1425"/>
          <cell r="F1425"/>
          <cell r="G1425" t="str">
            <v>WN PWC 1/2G 491 MAUVE PERM</v>
          </cell>
          <cell r="H1425" t="str">
            <v>W&amp;N PROFESSIONAL WATERCOLOUR HALVE NAP PERM MAUVE</v>
          </cell>
          <cell r="I1425" t="str">
            <v>WN PWC H/P PERM MAUVE</v>
          </cell>
          <cell r="J1425">
            <v>4.79</v>
          </cell>
          <cell r="K1425">
            <v>4.8899999999999997</v>
          </cell>
        </row>
        <row r="1426">
          <cell r="A1426" t="str">
            <v>094376550573</v>
          </cell>
          <cell r="B1426" t="str">
            <v>0101502</v>
          </cell>
          <cell r="C1426" t="str">
            <v>W&amp;N PRO WATERCOLOUR 1/2G 502 ROSE PERMANENT</v>
          </cell>
          <cell r="D1426">
            <v>26</v>
          </cell>
          <cell r="E1426"/>
          <cell r="F1426"/>
          <cell r="G1426" t="str">
            <v>WN PWC 1/2G 502 ROSE PERMANENT</v>
          </cell>
          <cell r="H1426" t="str">
            <v>W&amp;N PROFESSIONAL WATERCOLOUR HALVE NAP PERM ROSE</v>
          </cell>
          <cell r="I1426" t="str">
            <v>WN PWC H/P PERM ROSE</v>
          </cell>
          <cell r="J1426">
            <v>4.79</v>
          </cell>
          <cell r="K1426">
            <v>4.8899999999999997</v>
          </cell>
        </row>
        <row r="1427">
          <cell r="A1427" t="str">
            <v>094376550597</v>
          </cell>
          <cell r="B1427" t="str">
            <v>0101507</v>
          </cell>
          <cell r="C1427" t="str">
            <v>W&amp;N PRO WATERCOLOUR 1/2G 507 MARRON DE PERYLENE</v>
          </cell>
          <cell r="D1427">
            <v>26</v>
          </cell>
          <cell r="E1427"/>
          <cell r="F1427"/>
          <cell r="G1427" t="str">
            <v>WN PWC 1/2G 507 MARRON PERYLEN</v>
          </cell>
          <cell r="H1427" t="str">
            <v>W&amp;N PROFESSIONAL WATERCOLOUR HALVE NAP PERYLENE MAR'N</v>
          </cell>
          <cell r="I1427" t="str">
            <v>WN PWC H/P PERYLENE MAR'N</v>
          </cell>
          <cell r="J1427">
            <v>4.79</v>
          </cell>
          <cell r="K1427">
            <v>4.8899999999999997</v>
          </cell>
        </row>
        <row r="1428">
          <cell r="A1428" t="str">
            <v>094376550610</v>
          </cell>
          <cell r="B1428" t="str">
            <v>0101545</v>
          </cell>
          <cell r="C1428" t="str">
            <v>W&amp;N PRO WATERCOLOUR 1/2G 545 MAGENTA QUINACRIDONE</v>
          </cell>
          <cell r="D1428">
            <v>26</v>
          </cell>
          <cell r="E1428"/>
          <cell r="F1428"/>
          <cell r="G1428" t="str">
            <v>WN PWC 1/2G 545 MAGENTA QUINA</v>
          </cell>
          <cell r="H1428" t="str">
            <v>W&amp;N PROFESSIONAL WATERCOLOUR HALVE NAP QUINAC MAGENTA</v>
          </cell>
          <cell r="I1428" t="str">
            <v>WN PWC H/P QUINAC MAGENTA</v>
          </cell>
          <cell r="J1428">
            <v>4.79</v>
          </cell>
          <cell r="K1428">
            <v>4.8899999999999997</v>
          </cell>
        </row>
        <row r="1429">
          <cell r="A1429" t="str">
            <v>094376550627</v>
          </cell>
          <cell r="B1429" t="str">
            <v>0101547</v>
          </cell>
          <cell r="C1429" t="str">
            <v>W&amp;N PRO WATERCOLOUR 1/2G 547 OR TRANSPARENT FONCE</v>
          </cell>
          <cell r="D1429">
            <v>26</v>
          </cell>
          <cell r="E1429"/>
          <cell r="F1429"/>
          <cell r="G1429" t="str">
            <v>WN PWC 1/2G 547 OR TRANS FONCE</v>
          </cell>
          <cell r="H1429" t="str">
            <v>W&amp;N PROFESSIONAL WATERCOLOUR HALVE NAP TRANSPARENT GOLD DEEP</v>
          </cell>
          <cell r="I1429" t="str">
            <v>WN PWC H/P TRANSP GOLD DEEP</v>
          </cell>
          <cell r="J1429">
            <v>4.79</v>
          </cell>
          <cell r="K1429">
            <v>4.8899999999999997</v>
          </cell>
        </row>
        <row r="1430">
          <cell r="A1430" t="str">
            <v>094376550634</v>
          </cell>
          <cell r="B1430" t="str">
            <v>0101548</v>
          </cell>
          <cell r="C1430" t="str">
            <v>W&amp;N PRO WATERCOLOUR 1/2G 548 ROUGE QUINACRIDONE</v>
          </cell>
          <cell r="D1430">
            <v>26</v>
          </cell>
          <cell r="E1430"/>
          <cell r="F1430"/>
          <cell r="G1430" t="str">
            <v>WN PWC 1/2G 548 RGE QUINACRI</v>
          </cell>
          <cell r="H1430" t="str">
            <v>W&amp;N PROFESSIONAL WATERCOLOUR HALVE NAP QUINAC RED</v>
          </cell>
          <cell r="I1430" t="str">
            <v>WN PWC H/P QUINAC RED</v>
          </cell>
          <cell r="J1430">
            <v>4.79</v>
          </cell>
          <cell r="K1430">
            <v>4.8899999999999997</v>
          </cell>
        </row>
        <row r="1431">
          <cell r="A1431" t="str">
            <v>884955069547</v>
          </cell>
          <cell r="B1431" t="str">
            <v>0101550</v>
          </cell>
          <cell r="C1431" t="str">
            <v>W&amp;N PRO WATERCOLOUR 1/2G 550 QUINACRIDONE VIOLET</v>
          </cell>
          <cell r="D1431">
            <v>26</v>
          </cell>
          <cell r="E1431"/>
          <cell r="F1431"/>
          <cell r="G1431" t="str">
            <v>WN PWC 1/2G 550 QUINA VIOLET</v>
          </cell>
          <cell r="H1431" t="str">
            <v>W&amp;N PRO WATERCOLOUR HALVE NAPJES QUINACRIDONE VIOLET</v>
          </cell>
          <cell r="I1431" t="str">
            <v>WN PWC H/P QUINA VLT           SP</v>
          </cell>
          <cell r="J1431">
            <v>4.79</v>
          </cell>
          <cell r="K1431">
            <v>4.8899999999999997</v>
          </cell>
        </row>
        <row r="1432">
          <cell r="A1432" t="str">
            <v>884955069530</v>
          </cell>
          <cell r="B1432" t="str">
            <v>0101650</v>
          </cell>
          <cell r="C1432" t="str">
            <v>W&amp;N PRO WATERCOLOUR 1/2G 650 ORANGE TRANSPARENT</v>
          </cell>
          <cell r="D1432">
            <v>26</v>
          </cell>
          <cell r="E1432"/>
          <cell r="F1432"/>
          <cell r="G1432" t="str">
            <v>WN PWC 1/2G 650 ORANGE TRANSP</v>
          </cell>
          <cell r="H1432" t="str">
            <v>W&amp;N PRO WATERCOLOUR HALVE NAPJES TRANSPARENT ORANGE</v>
          </cell>
          <cell r="I1432" t="str">
            <v>WN PWC H/P TRA ORA             SP</v>
          </cell>
          <cell r="J1432">
            <v>4.79</v>
          </cell>
          <cell r="K1432">
            <v>4.8899999999999997</v>
          </cell>
        </row>
        <row r="1433">
          <cell r="A1433" t="str">
            <v>884955069561</v>
          </cell>
          <cell r="B1433" t="str">
            <v>0101697</v>
          </cell>
          <cell r="C1433" t="str">
            <v>W&amp;N PRO WATERCOLOUR 1/2G 697 VERT D EAU</v>
          </cell>
          <cell r="D1433">
            <v>26</v>
          </cell>
          <cell r="E1433"/>
          <cell r="F1433"/>
          <cell r="G1433" t="str">
            <v>WN PWC 1/2G 697 VERT D EAU</v>
          </cell>
          <cell r="H1433" t="str">
            <v>W&amp;N PROFESSIONAL WATERCOLOUR HALVE NAPJES AQUA GREEN</v>
          </cell>
          <cell r="I1433" t="str">
            <v>WN PWC H/P AQU GRE             SP</v>
          </cell>
          <cell r="J1433">
            <v>4.79</v>
          </cell>
          <cell r="K1433">
            <v>4.8899999999999997</v>
          </cell>
        </row>
        <row r="1434">
          <cell r="A1434" t="str">
            <v>884955069554</v>
          </cell>
          <cell r="B1434" t="str">
            <v>0101710</v>
          </cell>
          <cell r="C1434" t="str">
            <v>W&amp;N PRO WATERCOLOUR 1/2G 710 SMALT BLEU DUMONT</v>
          </cell>
          <cell r="D1434">
            <v>26</v>
          </cell>
          <cell r="E1434"/>
          <cell r="F1434"/>
          <cell r="G1434" t="str">
            <v>WN PWC 1/2G 710 SMALT BL DUMON</v>
          </cell>
          <cell r="H1434" t="str">
            <v>W&amp;N PRO WATERCOLOUR HALVE NAPJES SMALT</v>
          </cell>
          <cell r="I1434" t="str">
            <v>WN PWC H/P SMALT               SP</v>
          </cell>
          <cell r="J1434">
            <v>4.79</v>
          </cell>
          <cell r="K1434">
            <v>4.8899999999999997</v>
          </cell>
        </row>
        <row r="1435">
          <cell r="A1435" t="str">
            <v>094376955514</v>
          </cell>
          <cell r="B1435" t="str">
            <v>0101649</v>
          </cell>
          <cell r="C1435" t="str">
            <v>W&amp;N PRO WATERCOLOUR 1/2G 649 JAUNE TURNER</v>
          </cell>
          <cell r="D1435">
            <v>26</v>
          </cell>
          <cell r="E1435"/>
          <cell r="F1435"/>
          <cell r="G1435" t="str">
            <v>WN PWC 1/2G 649 JNE TURNER</v>
          </cell>
          <cell r="H1435" t="str">
            <v>W&amp;N PROFESSIONAL WATERCOLOUR HALVE NAP TURNER YELL</v>
          </cell>
          <cell r="I1435" t="str">
            <v>WN PWC H/P TURNER YELL</v>
          </cell>
          <cell r="J1435">
            <v>4.79</v>
          </cell>
          <cell r="K1435">
            <v>4.8899999999999997</v>
          </cell>
        </row>
        <row r="1436">
          <cell r="A1436" t="str">
            <v>884955095393</v>
          </cell>
          <cell r="B1436" t="str">
            <v>0101424</v>
          </cell>
          <cell r="C1436" t="str">
            <v>W&amp;N PRO WATERCOLOUR 1/2G CENDRE ULTRAMARINE</v>
          </cell>
          <cell r="D1436">
            <v>26</v>
          </cell>
          <cell r="E1436"/>
          <cell r="F1436"/>
          <cell r="G1436" t="str">
            <v>WN PWC 1/2G CENDRE ULTRAMAR</v>
          </cell>
          <cell r="H1436" t="str">
            <v>W&amp;N PROFESSIONAL WATERCOLOUR HALVE NAP ULTRAMARINE ASH</v>
          </cell>
          <cell r="I1436" t="str">
            <v>WN PWC H/P ULTRA ASH           SP</v>
          </cell>
          <cell r="J1436">
            <v>4.79</v>
          </cell>
          <cell r="K1436">
            <v>4.8899999999999997</v>
          </cell>
        </row>
        <row r="1437">
          <cell r="A1437" t="str">
            <v>884955085929</v>
          </cell>
          <cell r="B1437" t="str">
            <v>8840186</v>
          </cell>
          <cell r="C1437" t="str">
            <v>W&amp;N PRO WATERCOLOUR 1/2G 347 JAUNE CITRON ROW</v>
          </cell>
          <cell r="D1437">
            <v>26</v>
          </cell>
          <cell r="E1437" t="str">
            <v>094376550412</v>
          </cell>
          <cell r="F1437" t="str">
            <v>0101347</v>
          </cell>
          <cell r="G1437" t="str">
            <v>WN PWC 1/2G 347 JNE CITRON ROW</v>
          </cell>
          <cell r="H1437" t="str">
            <v>W&amp;N PROFESSIONAL WATERCOLOUR HALVE NAP LEM YE NT ROW</v>
          </cell>
          <cell r="I1437" t="str">
            <v>WN PWC H/P LEM YE NT ROW       SP</v>
          </cell>
          <cell r="J1437">
            <v>5.58</v>
          </cell>
          <cell r="K1437">
            <v>5.69</v>
          </cell>
        </row>
        <row r="1438">
          <cell r="A1438" t="str">
            <v>884955085677</v>
          </cell>
          <cell r="B1438" t="str">
            <v>8840161</v>
          </cell>
          <cell r="C1438" t="str">
            <v>W&amp;N PRO WATERCOLOUR 1/2G 089 ORANGE DE CADMIUM ROW</v>
          </cell>
          <cell r="D1438">
            <v>26</v>
          </cell>
          <cell r="E1438" t="str">
            <v>094376550115</v>
          </cell>
          <cell r="F1438" t="str">
            <v>0101089</v>
          </cell>
          <cell r="G1438" t="str">
            <v>WN PWC 1/2G 089 ORANGE CD ROW</v>
          </cell>
          <cell r="H1438" t="str">
            <v>W&amp;N PROFESSIONAL WATERCOLOUR HALVE NAP CAD ORANG ROW</v>
          </cell>
          <cell r="I1438" t="str">
            <v>WN PWC H/P CAD ORANG ROW       SP</v>
          </cell>
          <cell r="J1438">
            <v>5.58</v>
          </cell>
          <cell r="K1438">
            <v>5.69</v>
          </cell>
        </row>
        <row r="1439">
          <cell r="A1439" t="str">
            <v>884955085684</v>
          </cell>
          <cell r="B1439" t="str">
            <v>8840162</v>
          </cell>
          <cell r="C1439" t="str">
            <v>W&amp;N PRO WATERCOLOUR 1/2G 094 ROUGE DE CADMIUM ROW</v>
          </cell>
          <cell r="D1439">
            <v>26</v>
          </cell>
          <cell r="E1439" t="str">
            <v>094376550122</v>
          </cell>
          <cell r="F1439" t="str">
            <v>0101094</v>
          </cell>
          <cell r="G1439" t="str">
            <v>WN PWC 1/2G 094 RGE DE CAD ROW</v>
          </cell>
          <cell r="H1439" t="str">
            <v>W&amp;N PROFESSIONAL WATERCOLOUR HALVE NAP CAD RED ROW</v>
          </cell>
          <cell r="I1439" t="str">
            <v>WN PWC H/P CAD RED ROW         SP</v>
          </cell>
          <cell r="J1439">
            <v>5.58</v>
          </cell>
          <cell r="K1439">
            <v>5.69</v>
          </cell>
        </row>
        <row r="1440">
          <cell r="A1440" t="str">
            <v>094376550146</v>
          </cell>
          <cell r="B1440" t="str">
            <v>0101106</v>
          </cell>
          <cell r="C1440" t="str">
            <v>W&amp;N PRO WATERCOLOUR 1/2G 106 ECARLATE DE CADIUM</v>
          </cell>
          <cell r="D1440">
            <v>26</v>
          </cell>
          <cell r="E1440"/>
          <cell r="F1440"/>
          <cell r="G1440" t="str">
            <v>WN PWC 1/2G 106 ECARLAT CD</v>
          </cell>
          <cell r="H1440" t="str">
            <v>W&amp;N PROFESSIONAL WATERCOLOUR HALVE NAP CAD SCARLET</v>
          </cell>
          <cell r="I1440" t="str">
            <v>WN PWC H/P CAD SCARLET</v>
          </cell>
          <cell r="J1440">
            <v>5.58</v>
          </cell>
          <cell r="K1440">
            <v>5.69</v>
          </cell>
        </row>
        <row r="1441">
          <cell r="A1441" t="str">
            <v>884955085707</v>
          </cell>
          <cell r="B1441" t="str">
            <v>8840164</v>
          </cell>
          <cell r="C1441" t="str">
            <v>W&amp;N PRO WATERCOLOUR 1/2G 108 JAUNE DE CADMIUM ROW</v>
          </cell>
          <cell r="D1441">
            <v>26</v>
          </cell>
          <cell r="E1441" t="str">
            <v>094376550153</v>
          </cell>
          <cell r="F1441" t="str">
            <v>0101108</v>
          </cell>
          <cell r="G1441" t="str">
            <v>WN PWC 1/2G 108 JNE DE CAD ROW</v>
          </cell>
          <cell r="H1441" t="str">
            <v>W&amp;N PROFESSIONAL WATERCOLOUR HALVE NAP CAD YELL ROW</v>
          </cell>
          <cell r="I1441" t="str">
            <v>WN PWC H/P CAD YELL ROW        SP</v>
          </cell>
          <cell r="J1441">
            <v>5.58</v>
          </cell>
          <cell r="K1441">
            <v>5.69</v>
          </cell>
        </row>
        <row r="1442">
          <cell r="A1442" t="str">
            <v>884955085776</v>
          </cell>
          <cell r="B1442" t="str">
            <v>8840171</v>
          </cell>
          <cell r="C1442" t="str">
            <v>W&amp;N PRO WATERCOLOUR 1/2G 178 BLEU DE COBALT ROW</v>
          </cell>
          <cell r="D1442">
            <v>26</v>
          </cell>
          <cell r="E1442" t="str">
            <v>094376550252</v>
          </cell>
          <cell r="F1442" t="str">
            <v>0101178</v>
          </cell>
          <cell r="G1442" t="str">
            <v>WN PWC 1/2G 178 BLEU COB ROW</v>
          </cell>
          <cell r="H1442" t="str">
            <v>W&amp;N PROFESSIONAL WATERCOLOUR HALVE NAP COBALT BLUE ROW</v>
          </cell>
          <cell r="I1442" t="str">
            <v>WN PWC H/P COBALT BLUE ROW     SP</v>
          </cell>
          <cell r="J1442">
            <v>5.58</v>
          </cell>
          <cell r="K1442">
            <v>5.69</v>
          </cell>
        </row>
        <row r="1443">
          <cell r="A1443" t="str">
            <v>884955085783</v>
          </cell>
          <cell r="B1443" t="str">
            <v>8840172</v>
          </cell>
          <cell r="C1443" t="str">
            <v>W&amp;N PRO WATERCOLOUR 1/2G 180 BLEU DE COBALT  FONCE ROW</v>
          </cell>
          <cell r="D1443">
            <v>26</v>
          </cell>
          <cell r="E1443" t="str">
            <v>094376550269</v>
          </cell>
          <cell r="F1443" t="str">
            <v>0101180</v>
          </cell>
          <cell r="G1443" t="str">
            <v>WN PWC 1/2G 180 BL COB FC ROW</v>
          </cell>
          <cell r="H1443" t="str">
            <v>W&amp;N PROFESSIONAL WATERCOLOUR HALVE NAP COB BL DP ROW</v>
          </cell>
          <cell r="I1443" t="str">
            <v>WN PWC H/P COB BL DP ROW       SP</v>
          </cell>
          <cell r="J1443">
            <v>5.58</v>
          </cell>
          <cell r="K1443">
            <v>5.69</v>
          </cell>
        </row>
        <row r="1444">
          <cell r="A1444" t="str">
            <v>884955085790</v>
          </cell>
          <cell r="B1444" t="str">
            <v>8840173</v>
          </cell>
          <cell r="C1444" t="str">
            <v>W&amp;N PRO WATERCOLOUR 1/2G 184 VERT COBALT ROW</v>
          </cell>
          <cell r="D1444">
            <v>26</v>
          </cell>
          <cell r="E1444" t="str">
            <v>094376550276</v>
          </cell>
          <cell r="F1444" t="str">
            <v>0101184</v>
          </cell>
          <cell r="G1444" t="str">
            <v>WN PWC 1/2G 184 VERT COB ROW</v>
          </cell>
          <cell r="H1444" t="str">
            <v>W&amp;N PROFESSIONAL WATERCOLOUR HALVE NAP COB GREEN ROW</v>
          </cell>
          <cell r="I1444" t="str">
            <v>WN PWC H/P COB GREEN ROW       SP</v>
          </cell>
          <cell r="J1444">
            <v>5.58</v>
          </cell>
          <cell r="K1444">
            <v>5.69</v>
          </cell>
        </row>
        <row r="1445">
          <cell r="A1445" t="str">
            <v>884955085806</v>
          </cell>
          <cell r="B1445" t="str">
            <v>8840174</v>
          </cell>
          <cell r="C1445" t="str">
            <v>W&amp;N PRO WATERCOLOUR 1/2G 190 COBALT TURQUOISE ROW</v>
          </cell>
          <cell r="D1445">
            <v>26</v>
          </cell>
          <cell r="E1445" t="str">
            <v>094376550290</v>
          </cell>
          <cell r="F1445" t="str">
            <v>0101190</v>
          </cell>
          <cell r="G1445" t="str">
            <v>WN PWC 1/2G 190 COB TURQ ROW</v>
          </cell>
          <cell r="H1445" t="str">
            <v>W&amp;N PROFESSIONAL WATERCOLOUR HALVE NAP COB TURQUOISE ROW</v>
          </cell>
          <cell r="I1445" t="str">
            <v>WN PWC H/P COB TURQUOISE ROW   SP</v>
          </cell>
          <cell r="J1445">
            <v>5.58</v>
          </cell>
          <cell r="K1445">
            <v>5.69</v>
          </cell>
        </row>
        <row r="1446">
          <cell r="A1446" t="str">
            <v>884955085820</v>
          </cell>
          <cell r="B1446" t="str">
            <v>8840176</v>
          </cell>
          <cell r="C1446" t="str">
            <v>W&amp;N PRO WATERCOLOUR 1/2G 192 VIOLET COBALT ROW</v>
          </cell>
          <cell r="D1446">
            <v>26</v>
          </cell>
          <cell r="E1446" t="str">
            <v>094376550313</v>
          </cell>
          <cell r="F1446" t="str">
            <v>0101192</v>
          </cell>
          <cell r="G1446" t="str">
            <v>WN PWC 1/2G 192 VIOLET COB ROW</v>
          </cell>
          <cell r="H1446" t="str">
            <v>W&amp;N PROFESSIONAL WATERCOLOUR HALVE NAP COB VIOL. ROW</v>
          </cell>
          <cell r="I1446" t="str">
            <v>WN PWC H/P COB VIOL. ROW       SP</v>
          </cell>
          <cell r="J1446">
            <v>5.58</v>
          </cell>
          <cell r="K1446">
            <v>5.69</v>
          </cell>
        </row>
        <row r="1447">
          <cell r="A1447" t="str">
            <v>094376550665</v>
          </cell>
          <cell r="B1447" t="str">
            <v>0101576</v>
          </cell>
          <cell r="C1447" t="str">
            <v>W&amp;N PRO WATERCOLOUR 1/2G 576 ROSE DORE</v>
          </cell>
          <cell r="D1447">
            <v>26</v>
          </cell>
          <cell r="E1447"/>
          <cell r="F1447"/>
          <cell r="G1447" t="str">
            <v>WN PWC 1/2G 576 ROSE DORE</v>
          </cell>
          <cell r="H1447" t="str">
            <v>W&amp;N PROFESSIONAL WATERCOLOUR HALVE NAP ROSE DORE</v>
          </cell>
          <cell r="I1447" t="str">
            <v>WN PWC H/P ROSE DORE</v>
          </cell>
          <cell r="J1447">
            <v>5.58</v>
          </cell>
          <cell r="K1447">
            <v>5.69</v>
          </cell>
        </row>
        <row r="1448">
          <cell r="A1448" t="str">
            <v>884955086162</v>
          </cell>
          <cell r="B1448" t="str">
            <v>8840210</v>
          </cell>
          <cell r="C1448" t="str">
            <v>W&amp;N PRO WATERCOLOUR 1/2G 587 GARANCE ROSE VERITABLE ROW</v>
          </cell>
          <cell r="D1448">
            <v>26</v>
          </cell>
          <cell r="E1448" t="str">
            <v>094376550672</v>
          </cell>
          <cell r="F1448" t="str">
            <v>0101587</v>
          </cell>
          <cell r="G1448" t="str">
            <v>WN PWC 1/2G 587GARAN RSE V ROW</v>
          </cell>
          <cell r="H1448" t="str">
            <v>W&amp;N PROFESSIONAL WATERCOLOUR HALVE NAP ROSE MAD GEN ROW</v>
          </cell>
          <cell r="I1448" t="str">
            <v>WN PWC H/P ROSE MAD GEN ROW    SP</v>
          </cell>
          <cell r="J1448">
            <v>5.58</v>
          </cell>
          <cell r="K1448">
            <v>5.69</v>
          </cell>
        </row>
        <row r="1449">
          <cell r="A1449" t="str">
            <v>884955062968</v>
          </cell>
          <cell r="B1449" t="str">
            <v>0101890</v>
          </cell>
          <cell r="C1449" t="str">
            <v>W&amp;N PRO WATERCOLOUR 1/2G 890 JAUNE SANS CADMIUM</v>
          </cell>
          <cell r="D1449">
            <v>26</v>
          </cell>
          <cell r="E1449"/>
          <cell r="F1449"/>
          <cell r="G1449" t="str">
            <v>WN PWC 1/2G 890 JNE SANS CAD</v>
          </cell>
          <cell r="H1449" t="str">
            <v>W&amp;N PRO WATERCOLOUR HALVE NAPJES CADMIUM-FREE YELLOW</v>
          </cell>
          <cell r="I1449" t="str">
            <v>WN PWC H/P PAN CAD FR YEL</v>
          </cell>
          <cell r="J1449">
            <v>5.58</v>
          </cell>
          <cell r="K1449">
            <v>5.69</v>
          </cell>
        </row>
        <row r="1450">
          <cell r="A1450" t="str">
            <v>884955062975</v>
          </cell>
          <cell r="B1450" t="str">
            <v>0101891</v>
          </cell>
          <cell r="C1450" t="str">
            <v>W&amp;N PRO WATERCOLOUR 1/2G 891 JAUNE FONCE SANS CADMIUM</v>
          </cell>
          <cell r="D1450">
            <v>26</v>
          </cell>
          <cell r="E1450"/>
          <cell r="F1450"/>
          <cell r="G1450" t="str">
            <v>WN PWC 1/2G 891 JNE FCE SS CAD</v>
          </cell>
          <cell r="H1450" t="str">
            <v>W&amp;N PRO WATERCOLOUR HALVE NAPJES CADMIUM-FREE YELLOW DEEP</v>
          </cell>
          <cell r="I1450" t="str">
            <v>WN PWC H/P PAN CAD FR YEL DP</v>
          </cell>
          <cell r="J1450">
            <v>5.58</v>
          </cell>
          <cell r="K1450">
            <v>5.69</v>
          </cell>
        </row>
        <row r="1451">
          <cell r="A1451" t="str">
            <v>884955062944</v>
          </cell>
          <cell r="B1451" t="str">
            <v>0101898</v>
          </cell>
          <cell r="C1451" t="str">
            <v>W&amp;N PRO WATERCOLOUR 1/2G 898 CITRON SANS CADMIUM</v>
          </cell>
          <cell r="D1451">
            <v>26</v>
          </cell>
          <cell r="E1451"/>
          <cell r="F1451"/>
          <cell r="G1451" t="str">
            <v>WN PWC 1/2G 898 CITRON SS CAD</v>
          </cell>
          <cell r="H1451" t="str">
            <v>W&amp;N PRO WATERCOLOUR HALVE NAPJES CADMIUM-FREE LEMON</v>
          </cell>
          <cell r="I1451" t="str">
            <v>WN PWC H/P PAN CAD FR LEM</v>
          </cell>
          <cell r="J1451">
            <v>5.58</v>
          </cell>
          <cell r="K1451">
            <v>5.69</v>
          </cell>
        </row>
        <row r="1452">
          <cell r="A1452" t="str">
            <v>884955062982</v>
          </cell>
          <cell r="B1452" t="str">
            <v>0101899</v>
          </cell>
          <cell r="C1452" t="str">
            <v>W&amp;N PRO WATERCOLOUR 1/2G 899 ORANGE SANS CADMIUM</v>
          </cell>
          <cell r="D1452">
            <v>26</v>
          </cell>
          <cell r="E1452"/>
          <cell r="F1452"/>
          <cell r="G1452" t="str">
            <v>WN PWC 1/2G 899 ORANGE SS CAD</v>
          </cell>
          <cell r="H1452" t="str">
            <v>W&amp;N PRO WATERCOLOUR HALVE NAPJES CADMIUM-FREE ORANGE</v>
          </cell>
          <cell r="I1452" t="str">
            <v>WN PWC H/P PAN CAD FR ORA</v>
          </cell>
          <cell r="J1452">
            <v>5.58</v>
          </cell>
          <cell r="K1452">
            <v>5.69</v>
          </cell>
        </row>
        <row r="1453">
          <cell r="A1453" t="str">
            <v>884955062999</v>
          </cell>
          <cell r="B1453" t="str">
            <v>0101901</v>
          </cell>
          <cell r="C1453" t="str">
            <v>W&amp;N PRO WATERCOLOUR 1/2G 901 ROUGE SANS CADMIUM</v>
          </cell>
          <cell r="D1453">
            <v>26</v>
          </cell>
          <cell r="E1453"/>
          <cell r="F1453"/>
          <cell r="G1453" t="str">
            <v>WN PWC 1/2G 901 RGE SANS CAD</v>
          </cell>
          <cell r="H1453" t="str">
            <v>W&amp;N PROFESSIONAL WATERCOLOUR HALVE NAPJES CADMIUM-FREE RED</v>
          </cell>
          <cell r="I1453" t="str">
            <v>WN PWC H/P PAN CAD FR RED</v>
          </cell>
          <cell r="J1453">
            <v>5.58</v>
          </cell>
          <cell r="K1453">
            <v>5.69</v>
          </cell>
        </row>
        <row r="1454">
          <cell r="A1454" t="str">
            <v>884955069431</v>
          </cell>
          <cell r="B1454" t="str">
            <v>0101903</v>
          </cell>
          <cell r="C1454" t="str">
            <v>W&amp;N PRO WATERCOLOUR 1/2G 903 ECARLATE SANS CADMIUM</v>
          </cell>
          <cell r="D1454">
            <v>26</v>
          </cell>
          <cell r="E1454"/>
          <cell r="F1454"/>
          <cell r="G1454" t="str">
            <v>WN PWC 1/2G 903 ECARLAT SS CAD</v>
          </cell>
          <cell r="H1454" t="str">
            <v>W&amp;N PRO WATERCOLOUR HALVE NAPJES CADMIUM-FREE SCARLET</v>
          </cell>
          <cell r="I1454" t="str">
            <v>WN PWC H/P CAD FR SCA          SP</v>
          </cell>
          <cell r="J1454">
            <v>5.58</v>
          </cell>
          <cell r="K1454">
            <v>5.69</v>
          </cell>
        </row>
        <row r="1455">
          <cell r="A1455" t="str">
            <v>884955062951</v>
          </cell>
          <cell r="B1455" t="str">
            <v>0101907</v>
          </cell>
          <cell r="C1455" t="str">
            <v>W&amp;N PRO WATERCOLOUR 1/2G 907 JAUNE PALE SANS CADMIUM</v>
          </cell>
          <cell r="D1455">
            <v>26</v>
          </cell>
          <cell r="E1455"/>
          <cell r="F1455"/>
          <cell r="G1455" t="str">
            <v>WN PWC 1/2G 907 JNE PL SS CAD</v>
          </cell>
          <cell r="H1455" t="str">
            <v>W&amp;N PRO WATERCOLOUR HALVE NAPJES CADMIUM-FREE YELLOW PALE</v>
          </cell>
          <cell r="I1455" t="str">
            <v>WN PWC H/P PAN CAD FR YEL PL</v>
          </cell>
          <cell r="J1455">
            <v>5.58</v>
          </cell>
          <cell r="K1455">
            <v>5.69</v>
          </cell>
        </row>
        <row r="1456">
          <cell r="A1456" t="str">
            <v>884955085660</v>
          </cell>
          <cell r="B1456" t="str">
            <v>8840160</v>
          </cell>
          <cell r="C1456" t="str">
            <v>W&amp;N PRO WATERCOLOUR 1/2G 086 JAUNE CADMIUM CITRON ROW</v>
          </cell>
          <cell r="D1456">
            <v>26</v>
          </cell>
          <cell r="E1456" t="str">
            <v>094376550108</v>
          </cell>
          <cell r="F1456" t="str">
            <v>0101086</v>
          </cell>
          <cell r="G1456" t="str">
            <v>WN PWC 1/2G 086JNE CD CITR ROW</v>
          </cell>
          <cell r="H1456" t="str">
            <v>W&amp;N PROFESSIONAL WATERCOLOUR HALVE NAP CAD LEMON ROW</v>
          </cell>
          <cell r="I1456" t="str">
            <v>WN PWC H/P CAD LEMON ROW       SP</v>
          </cell>
          <cell r="J1456">
            <v>5.58</v>
          </cell>
          <cell r="K1456">
            <v>5.69</v>
          </cell>
        </row>
        <row r="1457">
          <cell r="A1457" t="str">
            <v>884955085714</v>
          </cell>
          <cell r="B1457" t="str">
            <v>8840165</v>
          </cell>
          <cell r="C1457" t="str">
            <v>W&amp;N PRO WATERCOLOUR 1/2G 111 JAUNE DE CADIUM FONCE ROW</v>
          </cell>
          <cell r="D1457">
            <v>26</v>
          </cell>
          <cell r="E1457" t="str">
            <v>094376550160</v>
          </cell>
          <cell r="F1457" t="str">
            <v>0101111</v>
          </cell>
          <cell r="G1457" t="str">
            <v>WN PWC 1/2G 111 JNE CAD FC ROW</v>
          </cell>
          <cell r="H1457" t="str">
            <v>W&amp;N PROFESSIONAL WATERCOLOUR HALVE NAP CAD YE DP ROW</v>
          </cell>
          <cell r="I1457" t="str">
            <v>WN PWC H/P CAD YE DP ROW       SP</v>
          </cell>
          <cell r="J1457">
            <v>5.58</v>
          </cell>
          <cell r="K1457">
            <v>5.69</v>
          </cell>
        </row>
        <row r="1458">
          <cell r="A1458" t="str">
            <v>884955085721</v>
          </cell>
          <cell r="B1458" t="str">
            <v>8840166</v>
          </cell>
          <cell r="C1458" t="str">
            <v>W&amp;N PRO WATERCOLOUR 1/2G 118 JAUNE DE CADMIUM PALE ROW</v>
          </cell>
          <cell r="D1458">
            <v>26</v>
          </cell>
          <cell r="E1458" t="str">
            <v>094376550177</v>
          </cell>
          <cell r="F1458" t="str">
            <v>0101118</v>
          </cell>
          <cell r="G1458" t="str">
            <v>WN PWC 1/2G 118 JNE CAD PL ROW</v>
          </cell>
          <cell r="H1458" t="str">
            <v>W&amp;N PROFESSIONAL WATERCOLOUR HALVE NAP CAD YE PL ROW</v>
          </cell>
          <cell r="I1458" t="str">
            <v>WN PWC H/P CAD YE PL ROW       SP</v>
          </cell>
          <cell r="J1458">
            <v>5.58</v>
          </cell>
          <cell r="K1458">
            <v>5.69</v>
          </cell>
        </row>
        <row r="1459">
          <cell r="A1459" t="str">
            <v>884955085691</v>
          </cell>
          <cell r="B1459" t="str">
            <v>8840163</v>
          </cell>
          <cell r="C1459" t="str">
            <v>W&amp;N PRO WATERCOLOUR 1/2G 097 ROUGE CADMIUM FONCE ROW</v>
          </cell>
          <cell r="D1459">
            <v>26</v>
          </cell>
          <cell r="E1459" t="str">
            <v>094376550139</v>
          </cell>
          <cell r="F1459" t="str">
            <v>0101097</v>
          </cell>
          <cell r="G1459" t="str">
            <v>WN PWC 1/2G 097 RGE CD FCE ROW</v>
          </cell>
          <cell r="H1459" t="str">
            <v>W&amp;N PROFESSIONAL WATERCOLOUR HALVE NAP CAD RED D ROW</v>
          </cell>
          <cell r="I1459" t="str">
            <v>WN PWC H/P CAD RED DP ROW      SP</v>
          </cell>
          <cell r="J1459">
            <v>5.58</v>
          </cell>
          <cell r="K1459">
            <v>5.69</v>
          </cell>
        </row>
        <row r="1460">
          <cell r="A1460" t="str">
            <v>884955085813</v>
          </cell>
          <cell r="B1460" t="str">
            <v>8840175</v>
          </cell>
          <cell r="C1460" t="str">
            <v>W&amp;N PRO WATERCOLOUR 1/2G 191 TURQUOISE COBALT CLAIR ROW</v>
          </cell>
          <cell r="D1460">
            <v>26</v>
          </cell>
          <cell r="E1460" t="str">
            <v>094376550306</v>
          </cell>
          <cell r="F1460" t="str">
            <v>0101191</v>
          </cell>
          <cell r="G1460" t="str">
            <v>WN PWC 1/2G 191TURQ COB CL ROW</v>
          </cell>
          <cell r="H1460" t="str">
            <v>W&amp;N PROFESSIONAL WATERCOLOUR HALVE NAP COB TURQUOI LT ROW</v>
          </cell>
          <cell r="I1460" t="str">
            <v>WN PWC H/P COB TURQUOI.LT ROW  SP</v>
          </cell>
          <cell r="J1460">
            <v>5.58</v>
          </cell>
          <cell r="K1460">
            <v>5.69</v>
          </cell>
        </row>
        <row r="1461">
          <cell r="A1461" t="str">
            <v>094376935530</v>
          </cell>
          <cell r="B1461" t="str">
            <v>0193548</v>
          </cell>
          <cell r="C1461" t="str">
            <v>W&amp;N PRO WATERCOLOUR 12 HP BOITE METAL VOYAGE PERSONNALISABLE</v>
          </cell>
          <cell r="D1461">
            <v>26</v>
          </cell>
          <cell r="E1461"/>
          <cell r="F1461"/>
          <cell r="G1461" t="str">
            <v>WN PWC 12HP BTE MTL VOY PERSON</v>
          </cell>
          <cell r="H1461" t="str">
            <v>W&amp;N PROFESSIONAL WATERCOLOUR BLACK BOX</v>
          </cell>
          <cell r="I1461" t="str">
            <v>WN PWC 12 HP CUSTOM TRAVEL TIN</v>
          </cell>
          <cell r="J1461">
            <v>43.65</v>
          </cell>
          <cell r="K1461">
            <v>43.65</v>
          </cell>
        </row>
        <row r="1462">
          <cell r="A1462" t="str">
            <v>094376917451</v>
          </cell>
          <cell r="B1462" t="str">
            <v>0190552</v>
          </cell>
          <cell r="C1462" t="str">
            <v>W&amp;N PRO WATERCOLOUR 12 TBE BOITE METAL DE VOYAGE</v>
          </cell>
          <cell r="D1462">
            <v>26</v>
          </cell>
          <cell r="E1462"/>
          <cell r="F1462"/>
          <cell r="G1462" t="str">
            <v>WN PWC 12 TBE BOITE MTL VOYAGE</v>
          </cell>
          <cell r="H1462" t="str">
            <v>W&amp;N PROFESSIONAL WATERCOLOUR L/W METAL BOX 12TB</v>
          </cell>
          <cell r="I1462" t="str">
            <v>WN PWC 12 TBE TUBE TRAVEL TIN</v>
          </cell>
          <cell r="J1462">
            <v>43.65</v>
          </cell>
          <cell r="K1462">
            <v>43.65</v>
          </cell>
        </row>
        <row r="1463">
          <cell r="A1463" t="str">
            <v>094376905342</v>
          </cell>
          <cell r="B1463" t="str">
            <v>0190049</v>
          </cell>
          <cell r="C1463" t="str">
            <v>W&amp;N PRO WATERCOLOUR 14 HP SET D'EXTERIEUR</v>
          </cell>
          <cell r="D1463">
            <v>26</v>
          </cell>
          <cell r="E1463"/>
          <cell r="F1463"/>
          <cell r="G1463" t="str">
            <v>WN PWC 14 HP SET D'EXTERIEUR</v>
          </cell>
          <cell r="H1463" t="str">
            <v>W&amp;N PROFESSIONAL WATERCOLOUR COMPACT NY-0190049</v>
          </cell>
          <cell r="I1463" t="str">
            <v>WN PWC 14 HP FIELD SET</v>
          </cell>
          <cell r="J1463">
            <v>54.89</v>
          </cell>
          <cell r="K1463">
            <v>54.89</v>
          </cell>
        </row>
        <row r="1464">
          <cell r="A1464" t="str">
            <v>884955033166</v>
          </cell>
          <cell r="B1464" t="str">
            <v>0190100</v>
          </cell>
          <cell r="C1464" t="str">
            <v>W&amp;N PRO WATERCOLOUR 18 HP BOITE METAL DE VOYAGE ROW</v>
          </cell>
          <cell r="D1464">
            <v>26</v>
          </cell>
          <cell r="E1464"/>
          <cell r="F1464"/>
          <cell r="G1464" t="str">
            <v>WN PWC 18 HP BOITE MTL VOY ROW</v>
          </cell>
          <cell r="H1464" t="str">
            <v>W&amp;N PROFESSIONAL WATERCOLOUR 18 HP TRAVEL TIN</v>
          </cell>
          <cell r="I1464" t="str">
            <v>WN PWC 18 HP TRAVEL TIN</v>
          </cell>
          <cell r="J1464">
            <v>64.27</v>
          </cell>
          <cell r="K1464">
            <v>64.27</v>
          </cell>
        </row>
        <row r="1465">
          <cell r="A1465" t="str">
            <v>094376860825</v>
          </cell>
          <cell r="B1465" t="str">
            <v>0190685</v>
          </cell>
          <cell r="C1465" t="str">
            <v>W&amp;N PRO WATERCOLOUR 12 HP SET DE POCHE EXTERIEUR</v>
          </cell>
          <cell r="D1465">
            <v>26</v>
          </cell>
          <cell r="E1465"/>
          <cell r="F1465"/>
          <cell r="G1465" t="str">
            <v>WN PWC 12 HP SET POCHE EXT</v>
          </cell>
          <cell r="H1465" t="str">
            <v>W&amp;N PROFESSIONAL WATERCOLOUR 12HP FIE'D NY-0190685</v>
          </cell>
          <cell r="I1465" t="str">
            <v>WN PWC 12 HP FIELD POCKET SET</v>
          </cell>
          <cell r="J1465">
            <v>70.739999999999995</v>
          </cell>
          <cell r="K1465">
            <v>70.739999999999995</v>
          </cell>
        </row>
        <row r="1466">
          <cell r="A1466" t="str">
            <v>094376917444</v>
          </cell>
          <cell r="B1466" t="str">
            <v>0190553</v>
          </cell>
          <cell r="C1466" t="str">
            <v>W&amp;N PRO WATERCOLOUR 24 HP BOITE METAL DE VOYAGE COMPLETE</v>
          </cell>
          <cell r="D1466">
            <v>26</v>
          </cell>
          <cell r="E1466"/>
          <cell r="F1466"/>
          <cell r="G1466" t="str">
            <v>WN PWC 24HP BTE MTL VOYAG COMP</v>
          </cell>
          <cell r="H1466" t="str">
            <v>W&amp;N PROFESSIONAL WATERCOLOUR L/MTL 24HPNY-0190553</v>
          </cell>
          <cell r="I1466" t="str">
            <v>WN PWC 24 HP COMPLET TRAVL TIN</v>
          </cell>
          <cell r="J1466">
            <v>84.61</v>
          </cell>
          <cell r="K1466">
            <v>84.61</v>
          </cell>
        </row>
        <row r="1467">
          <cell r="A1467" t="str">
            <v>884955080047</v>
          </cell>
          <cell r="B1467" t="str">
            <v>0190815</v>
          </cell>
          <cell r="C1467" t="str">
            <v>W&amp;N PRO WATERCOLOUR COFFRET D'ATELIER 20 PIECES</v>
          </cell>
          <cell r="D1467">
            <v>26</v>
          </cell>
          <cell r="E1467"/>
          <cell r="F1467"/>
          <cell r="G1467" t="str">
            <v>WN PWC COFFRET ATELIER 20 PCES</v>
          </cell>
          <cell r="H1467" t="str">
            <v>W&amp;N PROFESSIONAL WATERCOLOUR 12 TUBES TRAVEL BOX</v>
          </cell>
          <cell r="I1467" t="str">
            <v>WN PWC 12 TBE STUDIO CASE      SP</v>
          </cell>
          <cell r="J1467">
            <v>91.94</v>
          </cell>
          <cell r="K1467">
            <v>91.94</v>
          </cell>
        </row>
        <row r="1468">
          <cell r="A1468" t="str">
            <v>884955095409</v>
          </cell>
          <cell r="B1468" t="str">
            <v>0190824</v>
          </cell>
          <cell r="C1468" t="str">
            <v>W&amp;N PRO WATERCOLOUR REVIVAL COLLECTION 8 1/2G</v>
          </cell>
          <cell r="D1468">
            <v>26</v>
          </cell>
          <cell r="E1468"/>
          <cell r="F1468"/>
          <cell r="G1468" t="str">
            <v>WN PWC REVIVAL COL 8 1/2G</v>
          </cell>
          <cell r="H1468" t="str">
            <v>W&amp;N PROF. WATERCOLOUR REVIVAL COLLECTION 8 HALVE NAPJES</v>
          </cell>
          <cell r="I1468" t="str">
            <v>WN PWC REVIVAL COL 8 HP        SP</v>
          </cell>
          <cell r="J1468">
            <v>33.159999999999997</v>
          </cell>
          <cell r="K1468">
            <v>33.26</v>
          </cell>
        </row>
        <row r="1469">
          <cell r="A1469" t="str">
            <v>884955095416</v>
          </cell>
          <cell r="B1469" t="str">
            <v>0190825</v>
          </cell>
          <cell r="C1469" t="str">
            <v>W&amp;N PRO WATERCOLOUR REVIVAL COLLECTION 6 TUBES</v>
          </cell>
          <cell r="D1469">
            <v>26</v>
          </cell>
          <cell r="E1469"/>
          <cell r="F1469"/>
          <cell r="G1469" t="str">
            <v>WN PWC REVIVAL COL 6 TBES</v>
          </cell>
          <cell r="H1469" t="str">
            <v>W&amp;N PROFESSIONAL WATERCOLOUR REVIVAL COLLECTION 6 TUBES</v>
          </cell>
          <cell r="I1469" t="str">
            <v>WN PWC REVIVAL COL 6 TBES      SP</v>
          </cell>
          <cell r="J1469">
            <v>20.63</v>
          </cell>
          <cell r="K1469">
            <v>20.63</v>
          </cell>
        </row>
        <row r="1470">
          <cell r="A1470" t="str">
            <v>094376550917</v>
          </cell>
          <cell r="B1470" t="str">
            <v>0100004</v>
          </cell>
          <cell r="C1470" t="str">
            <v>W&amp;N PRO WATERCOLOUR GODET 004 ALIZARINE CRAMOISIE</v>
          </cell>
          <cell r="D1470">
            <v>26</v>
          </cell>
          <cell r="E1470"/>
          <cell r="F1470"/>
          <cell r="G1470" t="str">
            <v>WN PWC GOD 004 ALIZ CRAMOISIE</v>
          </cell>
          <cell r="H1470" t="str">
            <v>W&amp;N PROFESSIONAL WATERCOLOUR HELE NAP ALIZ CRIMSON</v>
          </cell>
          <cell r="I1470" t="str">
            <v>WN PWC W/P ALIZ CRIMSON</v>
          </cell>
          <cell r="J1470">
            <v>5.49</v>
          </cell>
          <cell r="K1470">
            <v>5.49</v>
          </cell>
        </row>
        <row r="1471">
          <cell r="A1471" t="str">
            <v>094376550924</v>
          </cell>
          <cell r="B1471" t="str">
            <v>0100010</v>
          </cell>
          <cell r="C1471" t="str">
            <v>W&amp;N PRO WATERCOLOUR GODET 010 BLEU ANVERS</v>
          </cell>
          <cell r="D1471">
            <v>26</v>
          </cell>
          <cell r="E1471"/>
          <cell r="F1471"/>
          <cell r="G1471" t="str">
            <v>WN PWC GOD 010 BLEU ANVERS</v>
          </cell>
          <cell r="H1471" t="str">
            <v>W&amp;N PROFESSIONAL WATERCOLOUR HELE NAP ANTWERP BLUE</v>
          </cell>
          <cell r="I1471" t="str">
            <v>WN PWC W/P ANTWERP BLUE</v>
          </cell>
          <cell r="J1471">
            <v>5.49</v>
          </cell>
          <cell r="K1471">
            <v>5.49</v>
          </cell>
        </row>
        <row r="1472">
          <cell r="A1472" t="str">
            <v>094376550986</v>
          </cell>
          <cell r="B1472" t="str">
            <v>0100074</v>
          </cell>
          <cell r="C1472" t="str">
            <v>W&amp;N PRO WATERCOLOUR GODET 074 TERRE DE SIENNE BRULEE</v>
          </cell>
          <cell r="D1472">
            <v>26</v>
          </cell>
          <cell r="E1472"/>
          <cell r="F1472"/>
          <cell r="G1472" t="str">
            <v>WN PWC GOD 074 T S B</v>
          </cell>
          <cell r="H1472" t="str">
            <v>W&amp;N PROFESSIONAL WATERCOLOUR HELE NAP BURNT SIENNA</v>
          </cell>
          <cell r="I1472" t="str">
            <v>WN PWC W/P BURNT SIENNA</v>
          </cell>
          <cell r="J1472">
            <v>5.49</v>
          </cell>
          <cell r="K1472">
            <v>5.49</v>
          </cell>
        </row>
        <row r="1473">
          <cell r="A1473" t="str">
            <v>094376550993</v>
          </cell>
          <cell r="B1473" t="str">
            <v>0100076</v>
          </cell>
          <cell r="C1473" t="str">
            <v>W&amp;N PRO WATERCOLOUR GODET 076 TERRE D'OMBRE BRULEE</v>
          </cell>
          <cell r="D1473">
            <v>26</v>
          </cell>
          <cell r="E1473"/>
          <cell r="F1473"/>
          <cell r="G1473" t="str">
            <v>WN PWC GOD 076 T O B</v>
          </cell>
          <cell r="H1473" t="str">
            <v>W&amp;N PROFESSIONAL WATERCOLOUR HELE NAP BURNT UMBER</v>
          </cell>
          <cell r="I1473" t="str">
            <v>WN PWC W/P BURNT UMBER</v>
          </cell>
          <cell r="J1473">
            <v>5.49</v>
          </cell>
          <cell r="K1473">
            <v>5.49</v>
          </cell>
        </row>
        <row r="1474">
          <cell r="A1474" t="str">
            <v>094376551129</v>
          </cell>
          <cell r="B1474" t="str">
            <v>0100150</v>
          </cell>
          <cell r="C1474" t="str">
            <v>W&amp;N PRO WATERCOLOUR GODET 150 BLANC DE CHINE</v>
          </cell>
          <cell r="D1474">
            <v>26</v>
          </cell>
          <cell r="E1474"/>
          <cell r="F1474"/>
          <cell r="G1474" t="str">
            <v>WN PWC GOD 150 BLANC DE CHINE</v>
          </cell>
          <cell r="H1474" t="str">
            <v>W&amp;N PROFESSIONAL WATERCOLOUR HELE NAP CHINESE WHITE</v>
          </cell>
          <cell r="I1474" t="str">
            <v>WN PWC W/P CHINESE WHITE</v>
          </cell>
          <cell r="J1474">
            <v>5.49</v>
          </cell>
          <cell r="K1474">
            <v>5.49</v>
          </cell>
        </row>
        <row r="1475">
          <cell r="A1475" t="str">
            <v>094376551228</v>
          </cell>
          <cell r="B1475" t="str">
            <v>0100217</v>
          </cell>
          <cell r="C1475" t="str">
            <v>W&amp;N PRO WATERCOLOUR GODET 217 GRIS DAVY</v>
          </cell>
          <cell r="D1475">
            <v>26</v>
          </cell>
          <cell r="E1475"/>
          <cell r="F1475"/>
          <cell r="G1475" t="str">
            <v>WN PWC GOD 217 GRIS DAVY</v>
          </cell>
          <cell r="H1475" t="str">
            <v>W&amp;N PROFESSIONAL WATERCOLOUR HELE NAP DAVYS GRAY</v>
          </cell>
          <cell r="I1475" t="str">
            <v>WN PWC W/P DAVYS GRAY</v>
          </cell>
          <cell r="J1475">
            <v>5.49</v>
          </cell>
          <cell r="K1475">
            <v>5.49</v>
          </cell>
        </row>
        <row r="1476">
          <cell r="A1476" t="str">
            <v>094376551396</v>
          </cell>
          <cell r="B1476" t="str">
            <v>0100267</v>
          </cell>
          <cell r="C1476" t="str">
            <v>W&amp;N PRO WATERCOLOUR GODET 267 NELLE GOMME GUTTE</v>
          </cell>
          <cell r="D1476">
            <v>26</v>
          </cell>
          <cell r="E1476"/>
          <cell r="F1476"/>
          <cell r="G1476" t="str">
            <v>WN PWC GD 267 NELLE GOMM GUTTE</v>
          </cell>
          <cell r="H1476" t="str">
            <v>W&amp;N PROFESSIONAL WATERCOLOUR HELE NAP GAMBOGE NEW</v>
          </cell>
          <cell r="I1476" t="str">
            <v>WN PWC W/P GAMBOGE NEW</v>
          </cell>
          <cell r="J1476">
            <v>5.49</v>
          </cell>
          <cell r="K1476">
            <v>5.49</v>
          </cell>
        </row>
        <row r="1477">
          <cell r="A1477" t="str">
            <v>094376551259</v>
          </cell>
          <cell r="B1477" t="str">
            <v>0100311</v>
          </cell>
          <cell r="C1477" t="str">
            <v>W&amp;N PRO WATERCOLOUR GODET 311 VERT DE HOOKER</v>
          </cell>
          <cell r="D1477">
            <v>26</v>
          </cell>
          <cell r="E1477"/>
          <cell r="F1477"/>
          <cell r="G1477" t="str">
            <v>WN PWC GOD 311 VERT HOOKER</v>
          </cell>
          <cell r="H1477" t="str">
            <v>W&amp;N PROFESSIONAL WATERCOLOUR HELE NAP HOOKERS GREEN</v>
          </cell>
          <cell r="I1477" t="str">
            <v>WN PWC W/P HOOKERS GREEN</v>
          </cell>
          <cell r="J1477">
            <v>5.49</v>
          </cell>
          <cell r="K1477">
            <v>5.49</v>
          </cell>
        </row>
        <row r="1478">
          <cell r="A1478" t="str">
            <v>094376551266</v>
          </cell>
          <cell r="B1478" t="str">
            <v>0100317</v>
          </cell>
          <cell r="C1478" t="str">
            <v>W&amp;N PRO WATERCOLOUR GODET 317 ROUGE INDIEN</v>
          </cell>
          <cell r="D1478">
            <v>26</v>
          </cell>
          <cell r="E1478"/>
          <cell r="F1478"/>
          <cell r="G1478" t="str">
            <v>WN PWC GOD 317 RGE INDIEN</v>
          </cell>
          <cell r="H1478" t="str">
            <v>W&amp;N PROFESSIONAL WATERCOLOUR HELE NAP INDIAN RED</v>
          </cell>
          <cell r="I1478" t="str">
            <v>WN PWC W/P INDIAN RED</v>
          </cell>
          <cell r="J1478">
            <v>5.49</v>
          </cell>
          <cell r="K1478">
            <v>5.49</v>
          </cell>
        </row>
        <row r="1479">
          <cell r="A1479" t="str">
            <v>094376551273</v>
          </cell>
          <cell r="B1479" t="str">
            <v>0100319</v>
          </cell>
          <cell r="C1479" t="str">
            <v>W&amp;N PRO WATERCOLOUR GODET 319 JAUNE INDIEN</v>
          </cell>
          <cell r="D1479">
            <v>26</v>
          </cell>
          <cell r="E1479"/>
          <cell r="F1479"/>
          <cell r="G1479" t="str">
            <v>WN PWC GOD 319 JNE INDIEN</v>
          </cell>
          <cell r="H1479" t="str">
            <v>W&amp;N PROFESSIONAL WATERCOLOUR HELE NAP INDIAN YELLOW</v>
          </cell>
          <cell r="I1479" t="str">
            <v>WN PWC W/P INDIAN YELLOW</v>
          </cell>
          <cell r="J1479">
            <v>5.49</v>
          </cell>
          <cell r="K1479">
            <v>5.49</v>
          </cell>
        </row>
        <row r="1480">
          <cell r="A1480" t="str">
            <v>094376551297</v>
          </cell>
          <cell r="B1480" t="str">
            <v>0100322</v>
          </cell>
          <cell r="C1480" t="str">
            <v>W&amp;N PRO WATERCOLOUR GODET 322 INDIGO</v>
          </cell>
          <cell r="D1480">
            <v>26</v>
          </cell>
          <cell r="E1480"/>
          <cell r="F1480"/>
          <cell r="G1480" t="str">
            <v>WN PWC GOD 322 INDIGO</v>
          </cell>
          <cell r="H1480" t="str">
            <v>W&amp;N PROFESSIONAL WATERCOLOUR HELE NAP INDIGO</v>
          </cell>
          <cell r="I1480" t="str">
            <v>WN PWC W/P INDIGO</v>
          </cell>
          <cell r="J1480">
            <v>5.49</v>
          </cell>
          <cell r="K1480">
            <v>5.49</v>
          </cell>
        </row>
        <row r="1481">
          <cell r="A1481" t="str">
            <v>094376551303</v>
          </cell>
          <cell r="B1481" t="str">
            <v>0100331</v>
          </cell>
          <cell r="C1481" t="str">
            <v>W&amp;N PRO WATERCOLOUR GODET 331 NOIR IVOIRE</v>
          </cell>
          <cell r="D1481">
            <v>26</v>
          </cell>
          <cell r="E1481"/>
          <cell r="F1481"/>
          <cell r="G1481" t="str">
            <v>WN PWC GOD 331 NOIR IVOIRE</v>
          </cell>
          <cell r="H1481" t="str">
            <v>W&amp;N PROFESSIONAL WATERCOLOUR HELE NAP IVORY BLACK</v>
          </cell>
          <cell r="I1481" t="str">
            <v>WN PWC W/P IVORY BLACK</v>
          </cell>
          <cell r="J1481">
            <v>5.49</v>
          </cell>
          <cell r="K1481">
            <v>5.49</v>
          </cell>
        </row>
        <row r="1482">
          <cell r="A1482" t="str">
            <v>094376551327</v>
          </cell>
          <cell r="B1482" t="str">
            <v>0100362</v>
          </cell>
          <cell r="C1482" t="str">
            <v>W&amp;N PRO WATERCOLOUR GODET 362 ROUGE CLAIR</v>
          </cell>
          <cell r="D1482">
            <v>26</v>
          </cell>
          <cell r="E1482"/>
          <cell r="F1482"/>
          <cell r="G1482" t="str">
            <v>WN PWC GOD 362 RGE CLAIR</v>
          </cell>
          <cell r="H1482" t="str">
            <v>W&amp;N PROFESSIONAL WATERCOLOUR HELE NAP LIGHT RED</v>
          </cell>
          <cell r="I1482" t="str">
            <v>WN PWC W/P LIGHT RED</v>
          </cell>
          <cell r="J1482">
            <v>5.49</v>
          </cell>
          <cell r="K1482">
            <v>5.49</v>
          </cell>
        </row>
        <row r="1483">
          <cell r="A1483" t="str">
            <v>094376955644</v>
          </cell>
          <cell r="B1483" t="str">
            <v>0100386</v>
          </cell>
          <cell r="C1483" t="str">
            <v>W&amp;N PRO WATERCOLOUR GODET 386 NOIR DE MARS</v>
          </cell>
          <cell r="D1483">
            <v>26</v>
          </cell>
          <cell r="E1483"/>
          <cell r="F1483"/>
          <cell r="G1483" t="str">
            <v>WN PWC GOD 386 NOIR DE MARS</v>
          </cell>
          <cell r="H1483" t="str">
            <v>W&amp;N PROFESSIONAL WATERCOLOUR HELE NAP MARS BLACK</v>
          </cell>
          <cell r="I1483" t="str">
            <v>WN PWC W/P MARS BLACK</v>
          </cell>
          <cell r="J1483">
            <v>5.49</v>
          </cell>
          <cell r="K1483">
            <v>5.49</v>
          </cell>
        </row>
        <row r="1484">
          <cell r="A1484" t="str">
            <v>094376551358</v>
          </cell>
          <cell r="B1484" t="str">
            <v>0100422</v>
          </cell>
          <cell r="C1484" t="str">
            <v>W&amp;N PRO WATERCOLOUR GODET 422 JAUNE DE NAPLES</v>
          </cell>
          <cell r="D1484">
            <v>26</v>
          </cell>
          <cell r="E1484"/>
          <cell r="F1484"/>
          <cell r="G1484" t="str">
            <v>WN PWC GOD 422 JNE  NAPLES</v>
          </cell>
          <cell r="H1484" t="str">
            <v>W&amp;N PROFESSIONAL WATERCOLOUR HELE NAP NAPLES YELLOW</v>
          </cell>
          <cell r="I1484" t="str">
            <v>WN PWC W/P NAPLES YELLOW</v>
          </cell>
          <cell r="J1484">
            <v>5.49</v>
          </cell>
          <cell r="K1484">
            <v>5.49</v>
          </cell>
        </row>
        <row r="1485">
          <cell r="A1485" t="str">
            <v>094376551365</v>
          </cell>
          <cell r="B1485" t="str">
            <v>0100425</v>
          </cell>
          <cell r="C1485" t="str">
            <v>W&amp;N PRO WATERCOLOUR GODET 425 JAUNE DE NAPLES FONCE</v>
          </cell>
          <cell r="D1485">
            <v>26</v>
          </cell>
          <cell r="E1485"/>
          <cell r="F1485"/>
          <cell r="G1485" t="str">
            <v>WN PWC GOD 425 JNE NAPLES FCE</v>
          </cell>
          <cell r="H1485" t="str">
            <v>W&amp;N PROFESSIONAL WATERCOLOUR HELE NAP NAPLES YELL DP</v>
          </cell>
          <cell r="I1485" t="str">
            <v>WN PWC W/P NAPLES YELL DP</v>
          </cell>
          <cell r="J1485">
            <v>5.49</v>
          </cell>
          <cell r="K1485">
            <v>5.49</v>
          </cell>
        </row>
        <row r="1486">
          <cell r="A1486" t="str">
            <v>094376551372</v>
          </cell>
          <cell r="B1486" t="str">
            <v>0100430</v>
          </cell>
          <cell r="C1486" t="str">
            <v>W&amp;N PRO WATERCOLOUR GODET 430 TEINTE NEUTRE</v>
          </cell>
          <cell r="D1486">
            <v>26</v>
          </cell>
          <cell r="E1486"/>
          <cell r="F1486"/>
          <cell r="G1486" t="str">
            <v>WN PWC GOD 430 TEINTE NEUTRE</v>
          </cell>
          <cell r="H1486" t="str">
            <v>W&amp;N PROFESSIONAL WATERCOLOUR HELE NAP NEUTRAL TINT</v>
          </cell>
          <cell r="I1486" t="str">
            <v>WN PWC W/P NEUTRAL TINT</v>
          </cell>
          <cell r="J1486">
            <v>5.49</v>
          </cell>
          <cell r="K1486">
            <v>5.49</v>
          </cell>
        </row>
        <row r="1487">
          <cell r="A1487" t="str">
            <v>094376551419</v>
          </cell>
          <cell r="B1487" t="str">
            <v>0100447</v>
          </cell>
          <cell r="C1487" t="str">
            <v>W&amp;N PRO WATERCOLOUR GODET 447 VERT OLIVE</v>
          </cell>
          <cell r="D1487">
            <v>26</v>
          </cell>
          <cell r="E1487"/>
          <cell r="F1487"/>
          <cell r="G1487" t="str">
            <v>WN PWC GOD 447 VERT OLIVE</v>
          </cell>
          <cell r="H1487" t="str">
            <v>W&amp;N PROFESSIONAL WATERCOLOUR HELE NAP OLIVE GREEN</v>
          </cell>
          <cell r="I1487" t="str">
            <v>WN PWC W/P OLIVE GREEN</v>
          </cell>
          <cell r="J1487">
            <v>5.49</v>
          </cell>
          <cell r="K1487">
            <v>5.49</v>
          </cell>
        </row>
        <row r="1488">
          <cell r="A1488" t="str">
            <v>094376551433</v>
          </cell>
          <cell r="B1488" t="str">
            <v>0100465</v>
          </cell>
          <cell r="C1488" t="str">
            <v>W&amp;N PRO WATERCOLOUR GODET 465 GRIS DE PAYNE</v>
          </cell>
          <cell r="D1488">
            <v>26</v>
          </cell>
          <cell r="E1488"/>
          <cell r="F1488"/>
          <cell r="G1488" t="str">
            <v>WN PWC GOD 465 GRIS DE PAYNE</v>
          </cell>
          <cell r="H1488" t="str">
            <v>W&amp;N PROFESSIONAL WATERCOLOUR HELE NAP PAYNES GRAY</v>
          </cell>
          <cell r="I1488" t="str">
            <v>WN PWC W/P PAYNES GRAY</v>
          </cell>
          <cell r="J1488">
            <v>5.49</v>
          </cell>
          <cell r="K1488">
            <v>5.49</v>
          </cell>
        </row>
        <row r="1489">
          <cell r="A1489" t="str">
            <v>094376551488</v>
          </cell>
          <cell r="B1489" t="str">
            <v>0100503</v>
          </cell>
          <cell r="C1489" t="str">
            <v>W&amp;N PRO WATERCOLOUR GODET 503 VERT DE VESSIE PERMANENT</v>
          </cell>
          <cell r="D1489">
            <v>26</v>
          </cell>
          <cell r="E1489"/>
          <cell r="F1489"/>
          <cell r="G1489" t="str">
            <v>WN PWC GOD 503VERT VESSIE PERM</v>
          </cell>
          <cell r="H1489" t="str">
            <v>W&amp;N PROFESSIONAL WATERCOLOUR HELE NAP PERM SAP GREEN</v>
          </cell>
          <cell r="I1489" t="str">
            <v>WN PWC W/P PERM SAP GREEN</v>
          </cell>
          <cell r="J1489">
            <v>5.49</v>
          </cell>
          <cell r="K1489">
            <v>5.49</v>
          </cell>
        </row>
        <row r="1490">
          <cell r="A1490" t="str">
            <v>094376551402</v>
          </cell>
          <cell r="B1490" t="str">
            <v>0100538</v>
          </cell>
          <cell r="C1490" t="str">
            <v>W&amp;N PRO WATERCOLOUR GODET 538 BLEU DE PRUSSE</v>
          </cell>
          <cell r="D1490">
            <v>26</v>
          </cell>
          <cell r="E1490"/>
          <cell r="F1490"/>
          <cell r="G1490" t="str">
            <v>WN PWC GOD 538 BLEU DE PRUSSE</v>
          </cell>
          <cell r="H1490" t="str">
            <v>W&amp;N PROFESSIONAL WATERCOLOUR HELE NAP PRUSSIAN BLUE</v>
          </cell>
          <cell r="I1490" t="str">
            <v>WN PWC W/P PRUSSIAN BLUE</v>
          </cell>
          <cell r="J1490">
            <v>5.49</v>
          </cell>
          <cell r="K1490">
            <v>5.49</v>
          </cell>
        </row>
        <row r="1491">
          <cell r="A1491" t="str">
            <v>094376551549</v>
          </cell>
          <cell r="B1491" t="str">
            <v>0100552</v>
          </cell>
          <cell r="C1491" t="str">
            <v>W&amp;N PRO WATERCOLOUR GODET 552 TERRE DE SIENNE NATURELLE</v>
          </cell>
          <cell r="D1491">
            <v>26</v>
          </cell>
          <cell r="E1491"/>
          <cell r="F1491"/>
          <cell r="G1491" t="str">
            <v>WN PWC GOD 552 T S N</v>
          </cell>
          <cell r="H1491" t="str">
            <v>W&amp;N PROFESSIONAL WATERCOLOUR HELE NAP RAW SIENNA</v>
          </cell>
          <cell r="I1491" t="str">
            <v>WN PWC W/P RAW SIENNA</v>
          </cell>
          <cell r="J1491">
            <v>5.49</v>
          </cell>
          <cell r="K1491">
            <v>5.49</v>
          </cell>
        </row>
        <row r="1492">
          <cell r="A1492" t="str">
            <v>094376551556</v>
          </cell>
          <cell r="B1492" t="str">
            <v>0100554</v>
          </cell>
          <cell r="C1492" t="str">
            <v>W&amp;N PRO WATERCOLOUR GODET 554 TERRE D'OMBRE NATURELLE</v>
          </cell>
          <cell r="D1492">
            <v>26</v>
          </cell>
          <cell r="E1492"/>
          <cell r="F1492"/>
          <cell r="G1492" t="str">
            <v>WN PWC GOD 554 T O N</v>
          </cell>
          <cell r="H1492" t="str">
            <v>W&amp;N PROFESSIONAL WATERCOLOUR HELE NAP RAW UMBER</v>
          </cell>
          <cell r="I1492" t="str">
            <v>WN PWC W/P RAW UMBER</v>
          </cell>
          <cell r="J1492">
            <v>5.49</v>
          </cell>
          <cell r="K1492">
            <v>5.49</v>
          </cell>
        </row>
        <row r="1493">
          <cell r="A1493" t="str">
            <v>094376551594</v>
          </cell>
          <cell r="B1493" t="str">
            <v>0100609</v>
          </cell>
          <cell r="C1493" t="str">
            <v>W&amp;N PRO WATERCOLOUR GODET 609 SEPIA</v>
          </cell>
          <cell r="D1493">
            <v>26</v>
          </cell>
          <cell r="E1493"/>
          <cell r="F1493"/>
          <cell r="G1493" t="str">
            <v>WN PWC GOD 609 SEPIA</v>
          </cell>
          <cell r="H1493" t="str">
            <v>W&amp;N PROFESSIONAL WATERCOLOUR HELE NAP SEPIA</v>
          </cell>
          <cell r="I1493" t="str">
            <v>WN PWC W/P SEPIA</v>
          </cell>
          <cell r="J1493">
            <v>5.49</v>
          </cell>
          <cell r="K1493">
            <v>5.49</v>
          </cell>
        </row>
        <row r="1494">
          <cell r="A1494" t="str">
            <v>094376551600</v>
          </cell>
          <cell r="B1494" t="str">
            <v>0100637</v>
          </cell>
          <cell r="C1494" t="str">
            <v>W&amp;N PRO WATERCOLOUR GODET 637 TERRE VERTE</v>
          </cell>
          <cell r="D1494">
            <v>26</v>
          </cell>
          <cell r="E1494"/>
          <cell r="F1494"/>
          <cell r="G1494" t="str">
            <v>WN PWC GOD 637 TERRE VERTE</v>
          </cell>
          <cell r="H1494" t="str">
            <v>W&amp;N PROFESSIONAL WATERCOLOUR HELE NAP TERRE VERTE</v>
          </cell>
          <cell r="I1494" t="str">
            <v>WN PWC W/P TERRE VERTE</v>
          </cell>
          <cell r="J1494">
            <v>5.49</v>
          </cell>
          <cell r="K1494">
            <v>5.49</v>
          </cell>
        </row>
        <row r="1495">
          <cell r="A1495" t="str">
            <v>094376551624</v>
          </cell>
          <cell r="B1495" t="str">
            <v>0100644</v>
          </cell>
          <cell r="C1495" t="str">
            <v>W&amp;N PRO WATERCOLOUR GODET 644 BLANC DE TITANE</v>
          </cell>
          <cell r="D1495">
            <v>26</v>
          </cell>
          <cell r="E1495"/>
          <cell r="F1495"/>
          <cell r="G1495" t="str">
            <v>WN PWC GOD 644 BLANC DE TITANE</v>
          </cell>
          <cell r="H1495" t="str">
            <v>W&amp;N PROFESSIONAL WATERCOLOUR HELE NAP TITANIUM WHITE</v>
          </cell>
          <cell r="I1495" t="str">
            <v>WN PWC W/P TITANIUM WHITE</v>
          </cell>
          <cell r="J1495">
            <v>5.49</v>
          </cell>
          <cell r="K1495">
            <v>5.49</v>
          </cell>
        </row>
        <row r="1496">
          <cell r="A1496" t="str">
            <v>094376551631</v>
          </cell>
          <cell r="B1496" t="str">
            <v>0100653</v>
          </cell>
          <cell r="C1496" t="str">
            <v>W&amp;N PRO WATERCOLOUR GODET 653 JAUNE TRANSPARENT</v>
          </cell>
          <cell r="D1496">
            <v>26</v>
          </cell>
          <cell r="E1496"/>
          <cell r="F1496"/>
          <cell r="G1496" t="str">
            <v>WN PWC GOD 653 JNE TRANSPARENT</v>
          </cell>
          <cell r="H1496" t="str">
            <v>W&amp;N PROFESSIONAL WATERCOLOUR HELE NAP TRANSP YELLOW</v>
          </cell>
          <cell r="I1496" t="str">
            <v>WN PWC W/P TRANSP YELLOW</v>
          </cell>
          <cell r="J1496">
            <v>5.49</v>
          </cell>
          <cell r="K1496">
            <v>5.49</v>
          </cell>
        </row>
        <row r="1497">
          <cell r="A1497" t="str">
            <v>094376551662</v>
          </cell>
          <cell r="B1497" t="str">
            <v>0100676</v>
          </cell>
          <cell r="C1497" t="str">
            <v>W&amp;N PRO WATERCOLOUR GODET 676 BRUN VAN DYCK</v>
          </cell>
          <cell r="D1497">
            <v>26</v>
          </cell>
          <cell r="E1497"/>
          <cell r="F1497"/>
          <cell r="G1497" t="str">
            <v>WN PWC GOD 676 BRUN VAN DYCK</v>
          </cell>
          <cell r="H1497" t="str">
            <v>W&amp;N PROFESSIONAL WATERCOLOUR HELE NAP VANDYKE BROW&amp;N</v>
          </cell>
          <cell r="I1497" t="str">
            <v>WN PWC W/P VANDYKE BROWN</v>
          </cell>
          <cell r="J1497">
            <v>5.49</v>
          </cell>
          <cell r="K1497">
            <v>5.49</v>
          </cell>
        </row>
        <row r="1498">
          <cell r="A1498" t="str">
            <v>094376551709</v>
          </cell>
          <cell r="B1498" t="str">
            <v>0100707</v>
          </cell>
          <cell r="C1498" t="str">
            <v>W&amp;N PRO WATERCOLOUR GODET 707 BLEU WINSOR NUANCE VERTE</v>
          </cell>
          <cell r="D1498">
            <v>26</v>
          </cell>
          <cell r="E1498"/>
          <cell r="F1498"/>
          <cell r="G1498" t="str">
            <v>WN PWC GOD 707 BL WIN N VERT</v>
          </cell>
          <cell r="H1498" t="str">
            <v>W&amp;N PROFESSIONAL WATERCOLOUR HELE NAP WINSOR BLUE GN</v>
          </cell>
          <cell r="I1498" t="str">
            <v>WN PWC W/P WINSOR BLUE GN</v>
          </cell>
          <cell r="J1498">
            <v>5.49</v>
          </cell>
          <cell r="K1498">
            <v>5.49</v>
          </cell>
        </row>
        <row r="1499">
          <cell r="A1499" t="str">
            <v>094376551693</v>
          </cell>
          <cell r="B1499" t="str">
            <v>0100709</v>
          </cell>
          <cell r="C1499" t="str">
            <v>W&amp;N PRO WATERCOLOUR GODET 709 BLEU WINSOR NUANCE ROUGE</v>
          </cell>
          <cell r="D1499">
            <v>26</v>
          </cell>
          <cell r="E1499"/>
          <cell r="F1499"/>
          <cell r="G1499" t="str">
            <v>WN PWC GOD 709 BL WIN N RGE</v>
          </cell>
          <cell r="H1499" t="str">
            <v>W&amp;N PROFESSIONAL WATERCOLOUR HELE NAP WINSOR BLUE RD</v>
          </cell>
          <cell r="I1499" t="str">
            <v>WN PWC W/P WINSOR BLUE RD</v>
          </cell>
          <cell r="J1499">
            <v>5.49</v>
          </cell>
          <cell r="K1499">
            <v>5.49</v>
          </cell>
        </row>
        <row r="1500">
          <cell r="A1500" t="str">
            <v>094376551723</v>
          </cell>
          <cell r="B1500" t="str">
            <v>0100719</v>
          </cell>
          <cell r="C1500" t="str">
            <v>W&amp;N PRO WATERCOLOUR GODET 719 VERT BLEU WINSOR</v>
          </cell>
          <cell r="D1500">
            <v>26</v>
          </cell>
          <cell r="E1500"/>
          <cell r="F1500"/>
          <cell r="G1500" t="str">
            <v>WN PWC GD 719 VERT BLEU WINSOR</v>
          </cell>
          <cell r="H1500" t="str">
            <v>W&amp;N PROFESSIONAL WATERCOLOUR HELE NAP WINSOR GRN BL</v>
          </cell>
          <cell r="I1500" t="str">
            <v>WN PWC W/P WINSOR GRN BL</v>
          </cell>
          <cell r="J1500">
            <v>5.49</v>
          </cell>
          <cell r="K1500">
            <v>5.49</v>
          </cell>
        </row>
        <row r="1501">
          <cell r="A1501" t="str">
            <v>094376551747</v>
          </cell>
          <cell r="B1501" t="str">
            <v>0100722</v>
          </cell>
          <cell r="C1501" t="str">
            <v>W&amp;N PRO WATERCOLOUR GODET 722 JAUNE CITRON WINSOR</v>
          </cell>
          <cell r="D1501">
            <v>26</v>
          </cell>
          <cell r="E1501"/>
          <cell r="F1501"/>
          <cell r="G1501" t="str">
            <v>WN PWC GD 722 JNE CITRON WN</v>
          </cell>
          <cell r="H1501" t="str">
            <v>W&amp;N PROFESSIONAL WATERCOLOUR HELE NAP WINSOR LEMON</v>
          </cell>
          <cell r="I1501" t="str">
            <v>WN PWC W/P WINSOR LEMON</v>
          </cell>
          <cell r="J1501">
            <v>5.49</v>
          </cell>
          <cell r="K1501">
            <v>5.49</v>
          </cell>
        </row>
        <row r="1502">
          <cell r="A1502" t="str">
            <v>094376955538</v>
          </cell>
          <cell r="B1502" t="str">
            <v>0100723</v>
          </cell>
          <cell r="C1502" t="str">
            <v>W&amp;N PRO WATERCOLOUR GODET 723 ORANGE WINSOR NUANCE ROUGE</v>
          </cell>
          <cell r="D1502">
            <v>26</v>
          </cell>
          <cell r="E1502"/>
          <cell r="F1502"/>
          <cell r="G1502" t="str">
            <v>WN PWC GOD 723 ORA WIN N RGE</v>
          </cell>
          <cell r="H1502" t="str">
            <v>W&amp;N PROFESSIONAL WATERCOLOUR HELE NAP WINS ORA(RS)</v>
          </cell>
          <cell r="I1502" t="str">
            <v>WN PWC W/P WINS ORA(RS)</v>
          </cell>
          <cell r="J1502">
            <v>5.49</v>
          </cell>
          <cell r="K1502">
            <v>5.49</v>
          </cell>
        </row>
        <row r="1503">
          <cell r="A1503" t="str">
            <v>094376955521</v>
          </cell>
          <cell r="B1503" t="str">
            <v>0100725</v>
          </cell>
          <cell r="C1503" t="str">
            <v>W&amp;N PRO WATERCOLOUR GODET 725 ROUGE WINSOR FONCE</v>
          </cell>
          <cell r="D1503">
            <v>26</v>
          </cell>
          <cell r="E1503"/>
          <cell r="F1503"/>
          <cell r="G1503" t="str">
            <v>WN PWC GOD 725 RGE WINSOR FCE</v>
          </cell>
          <cell r="H1503" t="str">
            <v>W&amp;N PROFESSIONAL WATERCOLOUR HELE NAP WINS RED DP</v>
          </cell>
          <cell r="I1503" t="str">
            <v>WN PWC W/P WINS RED DP</v>
          </cell>
          <cell r="J1503">
            <v>5.49</v>
          </cell>
          <cell r="K1503">
            <v>5.49</v>
          </cell>
        </row>
        <row r="1504">
          <cell r="A1504" t="str">
            <v>094376551761</v>
          </cell>
          <cell r="B1504" t="str">
            <v>0100726</v>
          </cell>
          <cell r="C1504" t="str">
            <v>W&amp;N PRO WATERCOLOUR GODET 726 ROUGE WINSOR</v>
          </cell>
          <cell r="D1504">
            <v>26</v>
          </cell>
          <cell r="E1504"/>
          <cell r="F1504"/>
          <cell r="G1504" t="str">
            <v>WN PWC GOD 726 RGE WINSOR</v>
          </cell>
          <cell r="H1504" t="str">
            <v>W&amp;N PROFESSIONAL WATERCOLOUR HELE NAP WINSOR RED</v>
          </cell>
          <cell r="I1504" t="str">
            <v>WN PWC W/P WINSOR RED</v>
          </cell>
          <cell r="J1504">
            <v>5.49</v>
          </cell>
          <cell r="K1504">
            <v>5.49</v>
          </cell>
        </row>
        <row r="1505">
          <cell r="A1505" t="str">
            <v>094376551778</v>
          </cell>
          <cell r="B1505" t="str">
            <v>0100730</v>
          </cell>
          <cell r="C1505" t="str">
            <v>W&amp;N PRO WATERCOLOUR GODET 730 JAUNE WINSOR</v>
          </cell>
          <cell r="D1505">
            <v>26</v>
          </cell>
          <cell r="E1505"/>
          <cell r="F1505"/>
          <cell r="G1505" t="str">
            <v>WN PWC GOD 730 JNE WINSOR</v>
          </cell>
          <cell r="H1505" t="str">
            <v>W&amp;N PROFESSIONAL WATERCOLOUR HELE NAP WINSOR YELLOW</v>
          </cell>
          <cell r="I1505" t="str">
            <v>WN PWC W/P WINSOR YELLOW</v>
          </cell>
          <cell r="J1505">
            <v>5.49</v>
          </cell>
          <cell r="K1505">
            <v>5.49</v>
          </cell>
        </row>
        <row r="1506">
          <cell r="A1506" t="str">
            <v>094376551785</v>
          </cell>
          <cell r="B1506" t="str">
            <v>0100731</v>
          </cell>
          <cell r="C1506" t="str">
            <v>W&amp;N PRO WATERCOLOUR GODET 731 JAUNE WINSOR FONCE</v>
          </cell>
          <cell r="D1506">
            <v>26</v>
          </cell>
          <cell r="E1506"/>
          <cell r="F1506"/>
          <cell r="G1506" t="str">
            <v>WN PWC GOD 731 JNE WINSOR FCE</v>
          </cell>
          <cell r="H1506" t="str">
            <v>W&amp;N PROFESSIONAL WATERCOLOUR HELE NAP WINSOR YELL DP</v>
          </cell>
          <cell r="I1506" t="str">
            <v>WN PWC W/P WINSOR YELL DP</v>
          </cell>
          <cell r="J1506">
            <v>5.49</v>
          </cell>
          <cell r="K1506">
            <v>5.49</v>
          </cell>
        </row>
        <row r="1507">
          <cell r="A1507" t="str">
            <v>094376551792</v>
          </cell>
          <cell r="B1507" t="str">
            <v>0100733</v>
          </cell>
          <cell r="C1507" t="str">
            <v>W&amp;N PRO WATERCOLOUR GODET 733 VIOLET WINSOR DIOXAZINE</v>
          </cell>
          <cell r="D1507">
            <v>26</v>
          </cell>
          <cell r="E1507"/>
          <cell r="F1507"/>
          <cell r="G1507" t="str">
            <v>WN PWC GOD 733 VIOLE WIN DIOX</v>
          </cell>
          <cell r="H1507" t="str">
            <v>W&amp;N PROFESSIONAL WATERCOLOUR HELE NAP WINSOR VIOL DI</v>
          </cell>
          <cell r="I1507" t="str">
            <v>WN PWC W/P WINSOR VIOL DI</v>
          </cell>
          <cell r="J1507">
            <v>5.49</v>
          </cell>
          <cell r="K1507">
            <v>5.49</v>
          </cell>
        </row>
        <row r="1508">
          <cell r="A1508" t="str">
            <v>094376551808</v>
          </cell>
          <cell r="B1508" t="str">
            <v>0100744</v>
          </cell>
          <cell r="C1508" t="str">
            <v>W&amp;N PRO WATERCOLOUR GODET 744 OCRE JAUNE</v>
          </cell>
          <cell r="D1508">
            <v>26</v>
          </cell>
          <cell r="E1508"/>
          <cell r="F1508"/>
          <cell r="G1508" t="str">
            <v>WN PWC GOD 744 OCRE JAUNE</v>
          </cell>
          <cell r="H1508" t="str">
            <v>W&amp;N PROFESSIONAL WATERCOLOUR HELE NAP YELLOW OCHRE</v>
          </cell>
          <cell r="I1508" t="str">
            <v>WN PWC W/P YELLOW OCHRE</v>
          </cell>
          <cell r="J1508">
            <v>5.49</v>
          </cell>
          <cell r="K1508">
            <v>5.49</v>
          </cell>
        </row>
        <row r="1509">
          <cell r="A1509" t="str">
            <v>094376551112</v>
          </cell>
          <cell r="B1509" t="str">
            <v>0100125</v>
          </cell>
          <cell r="C1509" t="str">
            <v>W&amp;N PRO WATERCOLOUR GODET 125 VIOLET CAPUT MORTUUM</v>
          </cell>
          <cell r="D1509">
            <v>26</v>
          </cell>
          <cell r="E1509"/>
          <cell r="F1509"/>
          <cell r="G1509" t="str">
            <v>WN PWC GOD 125 VIOLET CAP MORT</v>
          </cell>
          <cell r="H1509" t="str">
            <v>W&amp;N PROFESSIONAL WATERCOLOUR HELE NAP CAPUT M VIOLET</v>
          </cell>
          <cell r="I1509" t="str">
            <v>WN PWC W/P CAPUT M VIOLET</v>
          </cell>
          <cell r="J1509">
            <v>6.16</v>
          </cell>
          <cell r="K1509">
            <v>6.16</v>
          </cell>
        </row>
        <row r="1510">
          <cell r="A1510" t="str">
            <v>094376551136</v>
          </cell>
          <cell r="B1510" t="str">
            <v>0100263</v>
          </cell>
          <cell r="C1510" t="str">
            <v>W&amp;N PRO WATERCOLOUR GODET 263 OUTREMER FRANCAIS</v>
          </cell>
          <cell r="D1510">
            <v>26</v>
          </cell>
          <cell r="E1510"/>
          <cell r="F1510"/>
          <cell r="G1510" t="str">
            <v>WN PWC GD 263 OUTREMER FR</v>
          </cell>
          <cell r="H1510" t="str">
            <v>W&amp;N PROFESSIONAL WATERCOLOUR HELE NAP FRENCH ULTRA</v>
          </cell>
          <cell r="I1510" t="str">
            <v>WN PWC W/P FRENCH ULTRA</v>
          </cell>
          <cell r="J1510">
            <v>6.16</v>
          </cell>
          <cell r="K1510">
            <v>6.16</v>
          </cell>
        </row>
        <row r="1511">
          <cell r="A1511" t="str">
            <v>094376551242</v>
          </cell>
          <cell r="B1511" t="str">
            <v>0100294</v>
          </cell>
          <cell r="C1511" t="str">
            <v>W&amp;N PRO WATERCOLOUR GODET 294 VERT DORE</v>
          </cell>
          <cell r="D1511">
            <v>26</v>
          </cell>
          <cell r="E1511"/>
          <cell r="F1511"/>
          <cell r="G1511" t="str">
            <v>WN PWC GOD 294 VERT DORE</v>
          </cell>
          <cell r="H1511" t="str">
            <v>W&amp;N PROFESSIONAL WATERCOLOUR HELE NAP GREEN GOLD</v>
          </cell>
          <cell r="I1511" t="str">
            <v>WN PWC W/P GREEN GOLD</v>
          </cell>
          <cell r="J1511">
            <v>6.16</v>
          </cell>
          <cell r="K1511">
            <v>6.16</v>
          </cell>
        </row>
        <row r="1512">
          <cell r="A1512" t="str">
            <v>094376551341</v>
          </cell>
          <cell r="B1512" t="str">
            <v>0100379</v>
          </cell>
          <cell r="C1512" t="str">
            <v>W&amp;N PRO WATERCOLOUR GODET 379 BLEU MANGANESE</v>
          </cell>
          <cell r="D1512">
            <v>26</v>
          </cell>
          <cell r="E1512"/>
          <cell r="F1512"/>
          <cell r="G1512" t="str">
            <v>WN PWC GOD 379 BLEU MANGANESE</v>
          </cell>
          <cell r="H1512" t="str">
            <v>W&amp;N PROFESSIONAL WATERCOLOUR HELE NAP MANG BLUE HUE</v>
          </cell>
          <cell r="I1512" t="str">
            <v>WN PWC W/P MANG BLUE HUE</v>
          </cell>
          <cell r="J1512">
            <v>6.16</v>
          </cell>
          <cell r="K1512">
            <v>6.16</v>
          </cell>
        </row>
        <row r="1513">
          <cell r="A1513" t="str">
            <v>094376955545</v>
          </cell>
          <cell r="B1513" t="str">
            <v>0100448</v>
          </cell>
          <cell r="C1513" t="str">
            <v>W&amp;N PRO WATERCOLOUR GODET 448 ROSE OPERA ROW</v>
          </cell>
          <cell r="D1513">
            <v>26</v>
          </cell>
          <cell r="E1513"/>
          <cell r="F1513"/>
          <cell r="G1513" t="str">
            <v>WN PWC GOD 448 ROSE OPERA ROW</v>
          </cell>
          <cell r="H1513" t="str">
            <v>W&amp;N PROFESSIONAL WATERCOLOUR HELE NAP OPERA ROSE 04 ROW</v>
          </cell>
          <cell r="I1513" t="str">
            <v>WN PWC W/P OPERA ROSE ROW</v>
          </cell>
          <cell r="J1513">
            <v>6.16</v>
          </cell>
          <cell r="K1513">
            <v>6.16</v>
          </cell>
        </row>
        <row r="1514">
          <cell r="A1514" t="str">
            <v>094376955590</v>
          </cell>
          <cell r="B1514" t="str">
            <v>0100460</v>
          </cell>
          <cell r="C1514" t="str">
            <v>W&amp;N PRO WATERCOLOUR GODET 460 VERT DE PERYLENE</v>
          </cell>
          <cell r="D1514">
            <v>26</v>
          </cell>
          <cell r="E1514"/>
          <cell r="F1514"/>
          <cell r="G1514" t="str">
            <v>WN PWC GOD 460 VERT PERYLENE</v>
          </cell>
          <cell r="H1514" t="str">
            <v>W&amp;N PROFESSIONAL WATERCOLOUR HELE NAP PERYLEN GRN</v>
          </cell>
          <cell r="I1514" t="str">
            <v>WN PWC W/P PERYLEN GRN</v>
          </cell>
          <cell r="J1514">
            <v>6.16</v>
          </cell>
          <cell r="K1514">
            <v>6.16</v>
          </cell>
        </row>
        <row r="1515">
          <cell r="A1515" t="str">
            <v>094376955637</v>
          </cell>
          <cell r="B1515" t="str">
            <v>0100537</v>
          </cell>
          <cell r="C1515" t="str">
            <v>W&amp;N PRO WATERCOLOUR GODET 537 POTERIE</v>
          </cell>
          <cell r="D1515">
            <v>26</v>
          </cell>
          <cell r="E1515"/>
          <cell r="F1515"/>
          <cell r="G1515" t="str">
            <v>WN PWC GOD 537 POTERIE</v>
          </cell>
          <cell r="H1515" t="str">
            <v>W&amp;N PROFESSIONAL WATERCOLOUR HELE NAP POTTER PINK</v>
          </cell>
          <cell r="I1515" t="str">
            <v>WN PWC W/P POTTER PINK</v>
          </cell>
          <cell r="J1515">
            <v>6.16</v>
          </cell>
          <cell r="K1515">
            <v>6.16</v>
          </cell>
        </row>
        <row r="1516">
          <cell r="A1516" t="str">
            <v>094376551648</v>
          </cell>
          <cell r="B1516" t="str">
            <v>0100667</v>
          </cell>
          <cell r="C1516" t="str">
            <v>W&amp;N PRO WATERCOLOUR GODET 667 VERT OUTREMER</v>
          </cell>
          <cell r="D1516">
            <v>26</v>
          </cell>
          <cell r="E1516"/>
          <cell r="F1516"/>
          <cell r="G1516" t="str">
            <v>WN PWC GOD 667 VERT OUTREMER</v>
          </cell>
          <cell r="H1516" t="str">
            <v>W&amp;N PROFESSIONAL WATERCOLOUR HELE NAP ULTRA GRN SHDE</v>
          </cell>
          <cell r="I1516" t="str">
            <v>WN PWC W/P ULTRAMARINE (GREE</v>
          </cell>
          <cell r="J1516">
            <v>6.16</v>
          </cell>
          <cell r="K1516">
            <v>6.16</v>
          </cell>
        </row>
        <row r="1517">
          <cell r="A1517" t="str">
            <v>094376551655</v>
          </cell>
          <cell r="B1517" t="str">
            <v>0100672</v>
          </cell>
          <cell r="C1517" t="str">
            <v>W&amp;N PRO WATERCOLOUR GODET 672 VIOLET OUTREMER</v>
          </cell>
          <cell r="D1517">
            <v>26</v>
          </cell>
          <cell r="E1517"/>
          <cell r="F1517"/>
          <cell r="G1517" t="str">
            <v>WN PWC GOD 672 VIOLET OUTREMER</v>
          </cell>
          <cell r="H1517" t="str">
            <v>W&amp;N PROFESSIONAL WATERCOLOUR HELE NAP ULTRA VIOLET</v>
          </cell>
          <cell r="I1517" t="str">
            <v>WN PWC W/P ULTRA VIOLET</v>
          </cell>
          <cell r="J1517">
            <v>6.16</v>
          </cell>
          <cell r="K1517">
            <v>6.16</v>
          </cell>
        </row>
        <row r="1518">
          <cell r="A1518" t="str">
            <v>094376551099</v>
          </cell>
          <cell r="B1518" t="str">
            <v>0100137</v>
          </cell>
          <cell r="C1518" t="str">
            <v>W&amp;N PRO WATERCOLOUR GODET 137 BLEU DE CERULEUM</v>
          </cell>
          <cell r="D1518">
            <v>26</v>
          </cell>
          <cell r="E1518"/>
          <cell r="F1518"/>
          <cell r="G1518" t="str">
            <v>WN PWC GOD 137 BLEU CERULEUM</v>
          </cell>
          <cell r="H1518" t="str">
            <v>W&amp;N PROFESSIONAL WATERCOLOUR HELE NAP CERULEAN BLUE</v>
          </cell>
          <cell r="I1518" t="str">
            <v>WN PWC W/P CERULEAN BLUE</v>
          </cell>
          <cell r="J1518">
            <v>6.98</v>
          </cell>
          <cell r="K1518">
            <v>7.12</v>
          </cell>
        </row>
        <row r="1519">
          <cell r="A1519" t="str">
            <v>094376955569</v>
          </cell>
          <cell r="B1519" t="str">
            <v>0100140</v>
          </cell>
          <cell r="C1519" t="str">
            <v>W&amp;N PRO WATERCOLOUR GODET 140 BLEU CERULEUM NUANCE ROUGE</v>
          </cell>
          <cell r="D1519">
            <v>26</v>
          </cell>
          <cell r="E1519"/>
          <cell r="F1519"/>
          <cell r="G1519" t="str">
            <v>WN PWC GOD 140 BL CERUL N RGE</v>
          </cell>
          <cell r="H1519" t="str">
            <v>W&amp;N PROFESSIONAL WATERCOLOUR HELE NAP CER BLU R/S</v>
          </cell>
          <cell r="I1519" t="str">
            <v>WN PWC W/P CER BLU R/S</v>
          </cell>
          <cell r="J1519">
            <v>6.98</v>
          </cell>
          <cell r="K1519">
            <v>7.12</v>
          </cell>
        </row>
        <row r="1520">
          <cell r="A1520" t="str">
            <v>094376551280</v>
          </cell>
          <cell r="B1520" t="str">
            <v>0100321</v>
          </cell>
          <cell r="C1520" t="str">
            <v>W&amp;N PRO WATERCOLOUR GODET 321 BLEU D INDANTHRENE</v>
          </cell>
          <cell r="D1520">
            <v>26</v>
          </cell>
          <cell r="E1520"/>
          <cell r="F1520"/>
          <cell r="G1520" t="str">
            <v>WN PWC GOD 321 BL INDANTRENE</v>
          </cell>
          <cell r="H1520" t="str">
            <v>W&amp;N PROFESSIONAL WATERCOLOUR HELE NAP INTH'RINE.BLUE</v>
          </cell>
          <cell r="I1520" t="str">
            <v>WN PWC W/P INTH'RINE.BLUE</v>
          </cell>
          <cell r="J1520">
            <v>6.98</v>
          </cell>
          <cell r="K1520">
            <v>7.12</v>
          </cell>
        </row>
        <row r="1521">
          <cell r="A1521" t="str">
            <v>094376551426</v>
          </cell>
          <cell r="B1521" t="str">
            <v>0100459</v>
          </cell>
          <cell r="C1521" t="str">
            <v>W&amp;N PRO WATERCOLOUR GODET 459 OXYDE DE CHROME</v>
          </cell>
          <cell r="D1521">
            <v>26</v>
          </cell>
          <cell r="E1521"/>
          <cell r="F1521"/>
          <cell r="G1521" t="str">
            <v>WN PWC GOD 459 OXYDE DE CHROME</v>
          </cell>
          <cell r="H1521" t="str">
            <v>W&amp;N PROFESSIONAL WATERCOLOUR HELE NAP OXIDE CHROM'M</v>
          </cell>
          <cell r="I1521" t="str">
            <v>WN PWC W/P OXIDE CHROM'M</v>
          </cell>
          <cell r="J1521">
            <v>6.98</v>
          </cell>
          <cell r="K1521">
            <v>7.12</v>
          </cell>
        </row>
        <row r="1522">
          <cell r="A1522" t="str">
            <v>094376551440</v>
          </cell>
          <cell r="B1522" t="str">
            <v>0100466</v>
          </cell>
          <cell r="C1522" t="str">
            <v>W&amp;N PRO WATERCOLOUR GODET 466 ALIZARINE CRAMOISIE PERMANENTE</v>
          </cell>
          <cell r="D1522">
            <v>26</v>
          </cell>
          <cell r="E1522"/>
          <cell r="F1522"/>
          <cell r="G1522" t="str">
            <v>WN PWC GOD 466 ALIZ CRAM PERM</v>
          </cell>
          <cell r="H1522" t="str">
            <v>W&amp;N PROFESSIONAL WATERCOLOUR HELE NAP PERM ALIZ CRIM</v>
          </cell>
          <cell r="I1522" t="str">
            <v>WN PWC W/P PERM ALIZ CRIM</v>
          </cell>
          <cell r="J1522">
            <v>6.98</v>
          </cell>
          <cell r="K1522">
            <v>7.12</v>
          </cell>
        </row>
        <row r="1523">
          <cell r="A1523" t="str">
            <v>094376553642</v>
          </cell>
          <cell r="B1523" t="str">
            <v>0100479</v>
          </cell>
          <cell r="C1523" t="str">
            <v>W&amp;N PRO WATERCOLOUR GODET 479 CARMIN PERMANENT</v>
          </cell>
          <cell r="D1523">
            <v>26</v>
          </cell>
          <cell r="E1523"/>
          <cell r="F1523"/>
          <cell r="G1523" t="str">
            <v>WN PWC GOD 479 CARMIN PERM</v>
          </cell>
          <cell r="H1523" t="str">
            <v>W&amp;N PROFESSIONAL WATERCOLOUR HELE NAP PERM CARMINE</v>
          </cell>
          <cell r="I1523" t="str">
            <v>WN PWC W/P PERM CARMINE</v>
          </cell>
          <cell r="J1523">
            <v>6.98</v>
          </cell>
          <cell r="K1523">
            <v>7.12</v>
          </cell>
        </row>
        <row r="1524">
          <cell r="A1524" t="str">
            <v>094376551457</v>
          </cell>
          <cell r="B1524" t="str">
            <v>0100489</v>
          </cell>
          <cell r="C1524" t="str">
            <v>W&amp;N PRO WATERCOLOUR GODET 489 MAGENTA PERMANENT</v>
          </cell>
          <cell r="D1524">
            <v>26</v>
          </cell>
          <cell r="E1524"/>
          <cell r="F1524"/>
          <cell r="G1524" t="str">
            <v>WN PWC GOD 489 MAGENTA PERM</v>
          </cell>
          <cell r="H1524" t="str">
            <v>W&amp;N PROFESSIONAL WATERCOLOUR HELE NAP PERM MAGENTA</v>
          </cell>
          <cell r="I1524" t="str">
            <v>WN PWC W/P PERM MAGENTA</v>
          </cell>
          <cell r="J1524">
            <v>6.98</v>
          </cell>
          <cell r="K1524">
            <v>7.12</v>
          </cell>
        </row>
        <row r="1525">
          <cell r="A1525" t="str">
            <v>094376551464</v>
          </cell>
          <cell r="B1525" t="str">
            <v>0100491</v>
          </cell>
          <cell r="C1525" t="str">
            <v>W&amp;N PRO WATERCOLOUR GODET 491 MAUVE PERMANENT</v>
          </cell>
          <cell r="D1525">
            <v>26</v>
          </cell>
          <cell r="E1525"/>
          <cell r="F1525"/>
          <cell r="G1525" t="str">
            <v>WN PWC GOD 491 MAUVE PERMANENT</v>
          </cell>
          <cell r="H1525" t="str">
            <v>W&amp;N PROFESSIONAL WATERCOLOUR HELE NAP PERM MAUVE</v>
          </cell>
          <cell r="I1525" t="str">
            <v>WN PWC W/P PERM MAUVE</v>
          </cell>
          <cell r="J1525">
            <v>6.98</v>
          </cell>
          <cell r="K1525">
            <v>7.12</v>
          </cell>
        </row>
        <row r="1526">
          <cell r="A1526" t="str">
            <v>094376551471</v>
          </cell>
          <cell r="B1526" t="str">
            <v>0100502</v>
          </cell>
          <cell r="C1526" t="str">
            <v>W&amp;N PRO WATERCOLOUR GODET 502 ROSE PERMANENT</v>
          </cell>
          <cell r="D1526">
            <v>26</v>
          </cell>
          <cell r="E1526"/>
          <cell r="F1526"/>
          <cell r="G1526" t="str">
            <v>WN PWC GOD 502 ROSE PERMANENT</v>
          </cell>
          <cell r="H1526" t="str">
            <v>W&amp;N PROFESSIONAL WATERCOLOUR HELE NAP PERM ROSE</v>
          </cell>
          <cell r="I1526" t="str">
            <v>WN PWC W/P PERM ROSE</v>
          </cell>
          <cell r="J1526">
            <v>6.98</v>
          </cell>
          <cell r="K1526">
            <v>7.12</v>
          </cell>
        </row>
        <row r="1527">
          <cell r="A1527" t="str">
            <v>094376551495</v>
          </cell>
          <cell r="B1527" t="str">
            <v>0100507</v>
          </cell>
          <cell r="C1527" t="str">
            <v>W&amp;N PRO WATERCOLOUR GODET 507 MARRON DE PERYLENE</v>
          </cell>
          <cell r="D1527">
            <v>26</v>
          </cell>
          <cell r="E1527"/>
          <cell r="F1527"/>
          <cell r="G1527" t="str">
            <v>WN PWC GOD 507 MARRON PERYLENE</v>
          </cell>
          <cell r="H1527" t="str">
            <v>W&amp;N PROFESSIONAL WATERCOLOUR HELE NAP PERYLENE MAR'N</v>
          </cell>
          <cell r="I1527" t="str">
            <v>WN PWC W/P PERYLENE MAR'N</v>
          </cell>
          <cell r="J1527">
            <v>6.98</v>
          </cell>
          <cell r="K1527">
            <v>7.12</v>
          </cell>
        </row>
        <row r="1528">
          <cell r="A1528" t="str">
            <v>094376551518</v>
          </cell>
          <cell r="B1528" t="str">
            <v>0100545</v>
          </cell>
          <cell r="C1528" t="str">
            <v>W&amp;N PRO WATERCOLOUR GODET 545 MAGENTA QUINACRIDONE</v>
          </cell>
          <cell r="D1528">
            <v>26</v>
          </cell>
          <cell r="E1528"/>
          <cell r="F1528"/>
          <cell r="G1528" t="str">
            <v>WN PWC GOD 545 MAGENTA QUINA</v>
          </cell>
          <cell r="H1528" t="str">
            <v>W&amp;N PROFESSIONAL WATERCOLOUR HELE NAP QUINAC MAGENTA</v>
          </cell>
          <cell r="I1528" t="str">
            <v>WN PWC W/P QUINAC MAGENTA</v>
          </cell>
          <cell r="J1528">
            <v>6.98</v>
          </cell>
          <cell r="K1528">
            <v>7.12</v>
          </cell>
        </row>
        <row r="1529">
          <cell r="A1529" t="str">
            <v>094376551525</v>
          </cell>
          <cell r="B1529" t="str">
            <v>0100547</v>
          </cell>
          <cell r="C1529" t="str">
            <v>W&amp;N PRO WATERCOLOUR GODET 547 OR TRANSPARENT FONCE</v>
          </cell>
          <cell r="D1529">
            <v>26</v>
          </cell>
          <cell r="E1529"/>
          <cell r="F1529"/>
          <cell r="G1529" t="str">
            <v>WN PWC GOD 547 OR TRANS FONCE</v>
          </cell>
          <cell r="H1529" t="str">
            <v>W&amp;N PROFESSIONAL WATERCOLOUR HELE NAP TRANSPARENT GOLD DEEP</v>
          </cell>
          <cell r="I1529" t="str">
            <v>WN PWC W/P TRANSP GOLD DEEP</v>
          </cell>
          <cell r="J1529">
            <v>6.98</v>
          </cell>
          <cell r="K1529">
            <v>7.12</v>
          </cell>
        </row>
        <row r="1530">
          <cell r="A1530" t="str">
            <v>094376955668</v>
          </cell>
          <cell r="B1530" t="str">
            <v>0100649</v>
          </cell>
          <cell r="C1530" t="str">
            <v>W&amp;N PRO WATERCOLOUR GODET 649 JAUNE TURNER</v>
          </cell>
          <cell r="D1530">
            <v>26</v>
          </cell>
          <cell r="E1530"/>
          <cell r="F1530"/>
          <cell r="G1530" t="str">
            <v>WN PWC GOD 649 JNE TURNER</v>
          </cell>
          <cell r="H1530" t="str">
            <v>W&amp;N PROFESSIONAL WATERCOLOUR HELE NAP TURNER YELL</v>
          </cell>
          <cell r="I1530" t="str">
            <v>WN PWC W/P TURNER YELL</v>
          </cell>
          <cell r="J1530">
            <v>6.98</v>
          </cell>
          <cell r="K1530">
            <v>7.12</v>
          </cell>
        </row>
        <row r="1531">
          <cell r="A1531" t="str">
            <v>094376551150</v>
          </cell>
          <cell r="B1531" t="str">
            <v>0100178</v>
          </cell>
          <cell r="C1531" t="str">
            <v>W&amp;N PRO WATERCOLOUR GODET 178 BLEU DE COBALT</v>
          </cell>
          <cell r="D1531">
            <v>26</v>
          </cell>
          <cell r="E1531"/>
          <cell r="F1531"/>
          <cell r="G1531" t="str">
            <v>WN PWC GOD 178 BLEU DE COBALT</v>
          </cell>
          <cell r="H1531" t="str">
            <v>W&amp;N PROFESSIONAL WATERCOLOUR HELE NAP COBALT BLUE</v>
          </cell>
          <cell r="I1531" t="str">
            <v>WN PWC W/P COBALT BLUE</v>
          </cell>
          <cell r="J1531">
            <v>9.15</v>
          </cell>
          <cell r="K1531">
            <v>9.33</v>
          </cell>
        </row>
        <row r="1532">
          <cell r="A1532" t="str">
            <v>094376551167</v>
          </cell>
          <cell r="B1532" t="str">
            <v>0100180</v>
          </cell>
          <cell r="C1532" t="str">
            <v>W&amp;N PRO WATERCOLOUR GODET 180 BLEU DE COBALT FONCE</v>
          </cell>
          <cell r="D1532">
            <v>26</v>
          </cell>
          <cell r="E1532"/>
          <cell r="F1532"/>
          <cell r="G1532" t="str">
            <v>WN PWC GOD 180 BLEU COBALT FCE</v>
          </cell>
          <cell r="H1532" t="str">
            <v>W&amp;N PROFESSIONAL WATERCOLOUR HELE NAP COBALT BLUE DP</v>
          </cell>
          <cell r="I1532" t="str">
            <v>WN PWC W/P COBALT BLUE DP</v>
          </cell>
          <cell r="J1532">
            <v>9.15</v>
          </cell>
          <cell r="K1532">
            <v>9.33</v>
          </cell>
        </row>
        <row r="1533">
          <cell r="A1533" t="str">
            <v>094376551198</v>
          </cell>
          <cell r="B1533" t="str">
            <v>0100190</v>
          </cell>
          <cell r="C1533" t="str">
            <v>W&amp;N PRO WATERCOLOUR GODET 190 COBALT TURQUOISE</v>
          </cell>
          <cell r="D1533">
            <v>26</v>
          </cell>
          <cell r="E1533"/>
          <cell r="F1533"/>
          <cell r="G1533" t="str">
            <v>WN PWC GOD 190 COBALT TURQ</v>
          </cell>
          <cell r="H1533" t="str">
            <v>W&amp;N PROFESSIONAL WATERCOLOUR HELE NAP COB TURQUOISE</v>
          </cell>
          <cell r="I1533" t="str">
            <v>WN PWC W/P COB TURQUOISE</v>
          </cell>
          <cell r="J1533">
            <v>9.15</v>
          </cell>
          <cell r="K1533">
            <v>9.33</v>
          </cell>
        </row>
        <row r="1534">
          <cell r="A1534" t="str">
            <v>094376551204</v>
          </cell>
          <cell r="B1534" t="str">
            <v>0100191</v>
          </cell>
          <cell r="C1534" t="str">
            <v>W&amp;N PRO WATERCOLOUR GODET 191 TURQUOISE COBALT CLAIR</v>
          </cell>
          <cell r="D1534">
            <v>26</v>
          </cell>
          <cell r="E1534"/>
          <cell r="F1534"/>
          <cell r="G1534" t="str">
            <v>WN PWC GOD 191 TURQ COB CL</v>
          </cell>
          <cell r="H1534" t="str">
            <v>W&amp;N PROFESSIONAL WATERCOLOUR HELE NAP COB TURQ LIGHT</v>
          </cell>
          <cell r="I1534" t="str">
            <v>WN PWC W/P COB TURQ LIGHT</v>
          </cell>
          <cell r="J1534">
            <v>9.15</v>
          </cell>
          <cell r="K1534">
            <v>9.33</v>
          </cell>
        </row>
        <row r="1535">
          <cell r="A1535" t="str">
            <v>094376551211</v>
          </cell>
          <cell r="B1535" t="str">
            <v>0100192</v>
          </cell>
          <cell r="C1535" t="str">
            <v>W&amp;N PRO WATERCOLOUR GODET 192 VIOLET COBALT</v>
          </cell>
          <cell r="D1535">
            <v>26</v>
          </cell>
          <cell r="E1535"/>
          <cell r="F1535"/>
          <cell r="G1535" t="str">
            <v>WN PWC GOD 192 VIOLET COBALT</v>
          </cell>
          <cell r="H1535" t="str">
            <v>W&amp;N PROFESSIONAL WATERCOLOUR HELE NAP COBALT VIOLET</v>
          </cell>
          <cell r="I1535" t="str">
            <v>WN PWC W/P COBALT VIOLET</v>
          </cell>
          <cell r="J1535">
            <v>9.15</v>
          </cell>
          <cell r="K1535">
            <v>9.33</v>
          </cell>
        </row>
        <row r="1536">
          <cell r="A1536" t="str">
            <v>094376551310</v>
          </cell>
          <cell r="B1536" t="str">
            <v>0100347</v>
          </cell>
          <cell r="C1536" t="str">
            <v>W&amp;N PRO WATERCOLOUR GODET 347 JAUNE CITRON</v>
          </cell>
          <cell r="D1536">
            <v>26</v>
          </cell>
          <cell r="E1536"/>
          <cell r="F1536"/>
          <cell r="G1536" t="str">
            <v>WN PWC GOD 347 JNE CITRON</v>
          </cell>
          <cell r="H1536" t="str">
            <v>W&amp;N PROFESSIONAL WATERCOLOUR HELE NAP LEM YEL HUE NT</v>
          </cell>
          <cell r="I1536" t="str">
            <v>WN PWC W/P LEM YEL HUE NT</v>
          </cell>
          <cell r="J1536">
            <v>9.15</v>
          </cell>
          <cell r="K1536">
            <v>9.33</v>
          </cell>
        </row>
        <row r="1537">
          <cell r="A1537" t="str">
            <v>094376551563</v>
          </cell>
          <cell r="B1537" t="str">
            <v>0100576</v>
          </cell>
          <cell r="C1537" t="str">
            <v>W&amp;N PRO WATERCOLOUR GODET 576 ROSE DORE</v>
          </cell>
          <cell r="D1537">
            <v>26</v>
          </cell>
          <cell r="E1537"/>
          <cell r="F1537"/>
          <cell r="G1537" t="str">
            <v>WN PWC GOD 576 ROSE DORE</v>
          </cell>
          <cell r="H1537" t="str">
            <v>W&amp;N PROFESSIONAL WATERCOLOUR HELE NAP ROSE DORE</v>
          </cell>
          <cell r="I1537" t="str">
            <v>WN PWC W/P ROSE DORE</v>
          </cell>
          <cell r="J1537">
            <v>9.15</v>
          </cell>
          <cell r="K1537">
            <v>9.33</v>
          </cell>
        </row>
        <row r="1538">
          <cell r="A1538" t="str">
            <v>094376551570</v>
          </cell>
          <cell r="B1538" t="str">
            <v>0100587</v>
          </cell>
          <cell r="C1538" t="str">
            <v>W&amp;N PRO WATERCOLOUR GODET 587 GARANCE ROSE VERITABLE</v>
          </cell>
          <cell r="D1538">
            <v>26</v>
          </cell>
          <cell r="E1538"/>
          <cell r="F1538"/>
          <cell r="G1538" t="str">
            <v>WN PWC GOD 587 GAR RSE VER</v>
          </cell>
          <cell r="H1538" t="str">
            <v>W&amp;N PROFESSIONAL WATERCOLOUR HELE NAP ROSE MAD GEN</v>
          </cell>
          <cell r="I1538" t="str">
            <v>WN PWC W/P ROSE MAD GEN</v>
          </cell>
          <cell r="J1538">
            <v>9.15</v>
          </cell>
          <cell r="K1538">
            <v>9.33</v>
          </cell>
        </row>
        <row r="1539">
          <cell r="A1539" t="str">
            <v>094376902327</v>
          </cell>
          <cell r="B1539" t="str">
            <v>0308003</v>
          </cell>
          <cell r="C1539" t="str">
            <v>W&amp;N COTMAN AQUARELLE 21ML 003 ALIZARINE CRAMOISIE IMITATION</v>
          </cell>
          <cell r="D1539">
            <v>29</v>
          </cell>
          <cell r="E1539"/>
          <cell r="F1539"/>
          <cell r="G1539" t="str">
            <v>WN CWC 21ML 003 ALIZ CRAMO IMI</v>
          </cell>
          <cell r="H1539" t="str">
            <v>W&amp;N COTMAN WATERCOLOUR 21ML ALIZ CRIM HUE</v>
          </cell>
          <cell r="I1539" t="str">
            <v>WN CWC 21ML ALIZ CRIM HUE</v>
          </cell>
          <cell r="J1539">
            <v>4.29</v>
          </cell>
          <cell r="K1539">
            <v>4.38</v>
          </cell>
        </row>
        <row r="1540">
          <cell r="A1540" t="str">
            <v>094376902426</v>
          </cell>
          <cell r="B1540" t="str">
            <v>0308150</v>
          </cell>
          <cell r="C1540" t="str">
            <v>W&amp;N COTMAN AQUARELLE 21ML 150 BLANC DE CHINE</v>
          </cell>
          <cell r="D1540">
            <v>29</v>
          </cell>
          <cell r="E1540"/>
          <cell r="F1540"/>
          <cell r="G1540" t="str">
            <v>WN CWC 21ML 150 BLANC DE CHINE</v>
          </cell>
          <cell r="H1540" t="str">
            <v>W&amp;N COTMAN WATERCOLOUR 21ML CHINESE WHITE</v>
          </cell>
          <cell r="I1540" t="str">
            <v>WN CWC 21ML CHINESE WHITE</v>
          </cell>
          <cell r="J1540">
            <v>4.29</v>
          </cell>
          <cell r="K1540">
            <v>4.38</v>
          </cell>
        </row>
        <row r="1541">
          <cell r="A1541" t="str">
            <v>094376902419</v>
          </cell>
          <cell r="B1541" t="str">
            <v>0308139</v>
          </cell>
          <cell r="C1541" t="str">
            <v>W&amp;N COTMAN AQUARELLE 21ML 139 BLEU CERULEUM IMITATION</v>
          </cell>
          <cell r="D1541">
            <v>29</v>
          </cell>
          <cell r="E1541"/>
          <cell r="F1541"/>
          <cell r="G1541" t="str">
            <v>WN CWC 21ML 139 BLEU CERUL IMI</v>
          </cell>
          <cell r="H1541" t="str">
            <v>W&amp;N COTMAN WATERCOLOUR 21ML CERULN.BLUE HUE</v>
          </cell>
          <cell r="I1541" t="str">
            <v>WN CWC 21ML CERULN.BLUE HUE</v>
          </cell>
          <cell r="J1541">
            <v>4.29</v>
          </cell>
          <cell r="K1541">
            <v>4.38</v>
          </cell>
        </row>
        <row r="1542">
          <cell r="A1542" t="str">
            <v>094376902433</v>
          </cell>
          <cell r="B1542" t="str">
            <v>0308179</v>
          </cell>
          <cell r="C1542" t="str">
            <v>W&amp;N COTMAN AQUARELLE 21ML 179 BLEU DE COBALT IMITATION</v>
          </cell>
          <cell r="D1542">
            <v>29</v>
          </cell>
          <cell r="E1542"/>
          <cell r="F1542"/>
          <cell r="G1542" t="str">
            <v>WN CWC 21ML 179 BLEU COB IMIT</v>
          </cell>
          <cell r="H1542" t="str">
            <v>W&amp;N COTMAN WATERCOLOUR 21ML COBALT BLUE HUE</v>
          </cell>
          <cell r="I1542" t="str">
            <v>WN CWC 21ML COBALT BLUE HUE</v>
          </cell>
          <cell r="J1542">
            <v>4.29</v>
          </cell>
          <cell r="K1542">
            <v>4.38</v>
          </cell>
        </row>
        <row r="1543">
          <cell r="A1543" t="str">
            <v>094376902600</v>
          </cell>
          <cell r="B1543" t="str">
            <v>0308538</v>
          </cell>
          <cell r="C1543" t="str">
            <v>W&amp;N COTMAN AQUARELLE 21ML 538 BLEU DE PRUSSE</v>
          </cell>
          <cell r="D1543">
            <v>29</v>
          </cell>
          <cell r="E1543"/>
          <cell r="F1543"/>
          <cell r="G1543" t="str">
            <v>WN CWC 21ML 538 BLEU DE PRUSSE</v>
          </cell>
          <cell r="H1543" t="str">
            <v>W&amp;N COTMAN WATERCOLOUR 21ML PRUSSIAN BLUE</v>
          </cell>
          <cell r="I1543" t="str">
            <v>WN CWC 21ML PRUSSIAN BLUE</v>
          </cell>
          <cell r="J1543">
            <v>4.29</v>
          </cell>
          <cell r="K1543">
            <v>4.38</v>
          </cell>
        </row>
        <row r="1544">
          <cell r="A1544" t="str">
            <v>094376902518</v>
          </cell>
          <cell r="B1544" t="str">
            <v>0308327</v>
          </cell>
          <cell r="C1544" t="str">
            <v>W&amp;N COTMAN AQUARELLE 21ML 327 BLEU INTENSE</v>
          </cell>
          <cell r="D1544">
            <v>29</v>
          </cell>
          <cell r="E1544"/>
          <cell r="F1544"/>
          <cell r="G1544" t="str">
            <v>WN CWC 21ML 327 BLEU INTENSE</v>
          </cell>
          <cell r="H1544" t="str">
            <v>W&amp;N COTMAN WATERCOLOUR 21ML INTENSE BLUE</v>
          </cell>
          <cell r="I1544" t="str">
            <v>WN CWC 21ML INTENSE BLUE</v>
          </cell>
          <cell r="J1544">
            <v>4.29</v>
          </cell>
          <cell r="K1544">
            <v>4.38</v>
          </cell>
        </row>
        <row r="1545">
          <cell r="A1545" t="str">
            <v>094376902693</v>
          </cell>
          <cell r="B1545" t="str">
            <v>0308676</v>
          </cell>
          <cell r="C1545" t="str">
            <v>W&amp;N COTMAN AQUARELLE 21ML 676 BRUN VAN DYCK</v>
          </cell>
          <cell r="D1545">
            <v>29</v>
          </cell>
          <cell r="E1545"/>
          <cell r="F1545"/>
          <cell r="G1545" t="str">
            <v>WN CWC 21ML 676 BRUN VAN DYCK</v>
          </cell>
          <cell r="H1545" t="str">
            <v>W&amp;N COTMAN WATERCOLOUR 21ML VANDYKE BROW&amp;N</v>
          </cell>
          <cell r="I1545" t="str">
            <v>WN CWC 21ML VANDYKE BROWN</v>
          </cell>
          <cell r="J1545">
            <v>4.29</v>
          </cell>
          <cell r="K1545">
            <v>4.38</v>
          </cell>
        </row>
        <row r="1546">
          <cell r="A1546" t="str">
            <v>094376902457</v>
          </cell>
          <cell r="B1546" t="str">
            <v>0308235</v>
          </cell>
          <cell r="C1546" t="str">
            <v>W&amp;N COTMAN AQUARELLE 21ML 235 EMERAUDE</v>
          </cell>
          <cell r="D1546">
            <v>29</v>
          </cell>
          <cell r="E1546"/>
          <cell r="F1546"/>
          <cell r="G1546" t="str">
            <v>WN CWC 21ML 235 EMERAUDE</v>
          </cell>
          <cell r="H1546" t="str">
            <v>W&amp;N COTMAN WATERCOLOUR 21ML EMERALD</v>
          </cell>
          <cell r="I1546" t="str">
            <v>WN CWC 21ML EMERALD</v>
          </cell>
          <cell r="J1546">
            <v>4.29</v>
          </cell>
          <cell r="K1546">
            <v>4.38</v>
          </cell>
        </row>
        <row r="1547">
          <cell r="A1547" t="str">
            <v>094376902464</v>
          </cell>
          <cell r="B1547" t="str">
            <v>0308266</v>
          </cell>
          <cell r="C1547" t="str">
            <v>W&amp;N COTMAN AQUARELLE 21ML 266 GOMME GUTTE IMITATION</v>
          </cell>
          <cell r="D1547">
            <v>29</v>
          </cell>
          <cell r="E1547"/>
          <cell r="F1547"/>
          <cell r="G1547" t="str">
            <v>WN CWC 21ML 266 GOMM GUTTE IMI</v>
          </cell>
          <cell r="H1547" t="str">
            <v>W&amp;N COTMAN WATERCOLOUR 21ML GAMBOGE HUE TAI</v>
          </cell>
          <cell r="I1547" t="str">
            <v>WN CWC 21ML GAMBOGE HUE TAI</v>
          </cell>
          <cell r="J1547">
            <v>4.29</v>
          </cell>
          <cell r="K1547">
            <v>4.38</v>
          </cell>
        </row>
        <row r="1548">
          <cell r="A1548" t="str">
            <v>094376902587</v>
          </cell>
          <cell r="B1548" t="str">
            <v>0308465</v>
          </cell>
          <cell r="C1548" t="str">
            <v>W&amp;N COTMAN AQUARELLE 21ML 465 GRIS DE PAYNE</v>
          </cell>
          <cell r="D1548">
            <v>29</v>
          </cell>
          <cell r="E1548"/>
          <cell r="F1548"/>
          <cell r="G1548" t="str">
            <v>WN CWC 21ML 465 GRIS DE PAYNE</v>
          </cell>
          <cell r="H1548" t="str">
            <v>W&amp;N COTMAN WATERCOLOUR 21ML PAYNES GREY</v>
          </cell>
          <cell r="I1548" t="str">
            <v>WN CWC 21ML PAYNES GREY</v>
          </cell>
          <cell r="J1548">
            <v>4.29</v>
          </cell>
          <cell r="K1548">
            <v>4.38</v>
          </cell>
        </row>
        <row r="1549">
          <cell r="A1549" t="str">
            <v>094376902501</v>
          </cell>
          <cell r="B1549" t="str">
            <v>0308322</v>
          </cell>
          <cell r="C1549" t="str">
            <v>W&amp;N COTMAN AQUARELLE 21ML 322 INDIGO</v>
          </cell>
          <cell r="D1549">
            <v>29</v>
          </cell>
          <cell r="E1549"/>
          <cell r="F1549"/>
          <cell r="G1549" t="str">
            <v>WN CWC 21ML 322 INDIGO</v>
          </cell>
          <cell r="H1549" t="str">
            <v>W&amp;N COTMAN WATERCOLOUR 21ML INDIGO</v>
          </cell>
          <cell r="I1549" t="str">
            <v>WN CWC 21ML INDIGO</v>
          </cell>
          <cell r="J1549">
            <v>4.29</v>
          </cell>
          <cell r="K1549">
            <v>4.38</v>
          </cell>
        </row>
        <row r="1550">
          <cell r="A1550" t="str">
            <v>094376902556</v>
          </cell>
          <cell r="B1550" t="str">
            <v>0308346</v>
          </cell>
          <cell r="C1550" t="str">
            <v>W&amp;N COTMAN AQUARELLE 21ML 346 JAUNE CITRON IMIT</v>
          </cell>
          <cell r="D1550">
            <v>29</v>
          </cell>
          <cell r="E1550"/>
          <cell r="F1550"/>
          <cell r="G1550" t="str">
            <v>WN CWC 21ML 346 JNE CITRON IMI</v>
          </cell>
          <cell r="H1550" t="str">
            <v>W&amp;N COTMAN WATERCOLOUR 21ML LEMON YELL.</v>
          </cell>
          <cell r="I1550" t="str">
            <v>WN CWC 21ML LEMON YELL</v>
          </cell>
          <cell r="J1550">
            <v>4.29</v>
          </cell>
          <cell r="K1550">
            <v>4.38</v>
          </cell>
        </row>
        <row r="1551">
          <cell r="A1551" t="str">
            <v>094376902396</v>
          </cell>
          <cell r="B1551" t="str">
            <v>0308109</v>
          </cell>
          <cell r="C1551" t="str">
            <v>W&amp;N COTMAN AQUARELLE 21ML 109 JAUNE DE CADMIUM IMITATION</v>
          </cell>
          <cell r="D1551">
            <v>29</v>
          </cell>
          <cell r="E1551"/>
          <cell r="F1551"/>
          <cell r="G1551" t="str">
            <v>WN CWC 21ML 109 JNE CAD IMIT</v>
          </cell>
          <cell r="H1551" t="str">
            <v>W&amp;N COTMAN WATERCOLOUR 21ML CAD YELL HU TAI</v>
          </cell>
          <cell r="I1551" t="str">
            <v>WN CWC 21ML CAD YELL HU TAI</v>
          </cell>
          <cell r="J1551">
            <v>4.29</v>
          </cell>
          <cell r="K1551">
            <v>4.38</v>
          </cell>
        </row>
        <row r="1552">
          <cell r="A1552" t="str">
            <v>094376902358</v>
          </cell>
          <cell r="B1552" t="str">
            <v>0308090</v>
          </cell>
          <cell r="C1552" t="str">
            <v>W&amp;N COTMAN AQUARELLE 21ML 090 JAUNE DE CADMIUM ORANGE IMIT</v>
          </cell>
          <cell r="D1552">
            <v>29</v>
          </cell>
          <cell r="E1552"/>
          <cell r="F1552"/>
          <cell r="G1552" t="str">
            <v>WN CWC 21ML 090 JNE CD ORA IMI</v>
          </cell>
          <cell r="H1552" t="str">
            <v>W&amp;N COTMAN WATERCOLOUR 21ML CAD ORANGE</v>
          </cell>
          <cell r="I1552" t="str">
            <v>WN CWC 21ML CAD ORANGE</v>
          </cell>
          <cell r="J1552">
            <v>4.29</v>
          </cell>
          <cell r="K1552">
            <v>4.38</v>
          </cell>
        </row>
        <row r="1553">
          <cell r="A1553" t="str">
            <v>094376902402</v>
          </cell>
          <cell r="B1553" t="str">
            <v>0308119</v>
          </cell>
          <cell r="C1553" t="str">
            <v>W&amp;N COTMAN AQUARELLE 21ML 119 JAUNE DE CADMIUM PALE IMIT</v>
          </cell>
          <cell r="D1553">
            <v>29</v>
          </cell>
          <cell r="E1553"/>
          <cell r="F1553"/>
          <cell r="G1553" t="str">
            <v>WN CWC 21ML 119 JNE CD PL IMIT</v>
          </cell>
          <cell r="H1553" t="str">
            <v>W&amp;N COTMAN WATERCOLOUR 21ML CAD YELL PL.TAI</v>
          </cell>
          <cell r="I1553" t="str">
            <v>WN CWC 21ML CAD YELL PL.TAI</v>
          </cell>
          <cell r="J1553">
            <v>4.29</v>
          </cell>
          <cell r="K1553">
            <v>4.38</v>
          </cell>
        </row>
        <row r="1554">
          <cell r="A1554" t="str">
            <v>094376902648</v>
          </cell>
          <cell r="B1554" t="str">
            <v>0308580</v>
          </cell>
          <cell r="C1554" t="str">
            <v>W&amp;N COTMAN AQUARELLE 21ML 580 LAQUE DE GARANCE ROSE</v>
          </cell>
          <cell r="D1554">
            <v>29</v>
          </cell>
          <cell r="E1554"/>
          <cell r="F1554"/>
          <cell r="G1554" t="str">
            <v>WN CWC 21ML 580 LAQ GARAN RSE</v>
          </cell>
          <cell r="H1554" t="str">
            <v>W&amp;N COTMAN WATERCOLOUR 21ML ROSE MADDER</v>
          </cell>
          <cell r="I1554" t="str">
            <v>WN CWC 21ML ROSE MADDER</v>
          </cell>
          <cell r="J1554">
            <v>4.29</v>
          </cell>
          <cell r="K1554">
            <v>4.38</v>
          </cell>
        </row>
        <row r="1555">
          <cell r="A1555" t="str">
            <v>094376902617</v>
          </cell>
          <cell r="B1555" t="str">
            <v>0308544</v>
          </cell>
          <cell r="C1555" t="str">
            <v>W&amp;N COTMAN AQUARELLE 21ML 544 LAQUE POURPRE</v>
          </cell>
          <cell r="D1555">
            <v>29</v>
          </cell>
          <cell r="E1555"/>
          <cell r="F1555"/>
          <cell r="G1555" t="str">
            <v>WN CWC 21ML 544 LAQUE POURPRE</v>
          </cell>
          <cell r="H1555" t="str">
            <v>W&amp;N COTMAN WATERCOLOUR 21ML PURPLE LAKE</v>
          </cell>
          <cell r="I1555" t="str">
            <v>WN CWC 21ML PURPLE LAKE</v>
          </cell>
          <cell r="J1555">
            <v>4.29</v>
          </cell>
          <cell r="K1555">
            <v>4.38</v>
          </cell>
        </row>
        <row r="1556">
          <cell r="A1556" t="str">
            <v>094376902570</v>
          </cell>
          <cell r="B1556" t="str">
            <v>0308398</v>
          </cell>
          <cell r="C1556" t="str">
            <v>W&amp;N COTMAN AQUARELLE 21ML 398 MAUVE</v>
          </cell>
          <cell r="D1556">
            <v>29</v>
          </cell>
          <cell r="E1556"/>
          <cell r="F1556"/>
          <cell r="G1556" t="str">
            <v>WN CWC 21ML 398 MAUVE</v>
          </cell>
          <cell r="H1556" t="str">
            <v>W&amp;N COTMAN WATERCOLOUR 21ML MAUVE</v>
          </cell>
          <cell r="I1556" t="str">
            <v>WN CWC 21ML MAUVE</v>
          </cell>
          <cell r="J1556">
            <v>4.29</v>
          </cell>
          <cell r="K1556">
            <v>4.38</v>
          </cell>
        </row>
        <row r="1557">
          <cell r="A1557" t="str">
            <v>094376902549</v>
          </cell>
          <cell r="B1557" t="str">
            <v>0308337</v>
          </cell>
          <cell r="C1557" t="str">
            <v>W&amp;N COTMAN AQUARELLE 21ML 337 NOIR DE FUMEE</v>
          </cell>
          <cell r="D1557">
            <v>29</v>
          </cell>
          <cell r="E1557"/>
          <cell r="F1557"/>
          <cell r="G1557" t="str">
            <v>WN CWC 21ML 337 NOIR DE FUMEE</v>
          </cell>
          <cell r="H1557" t="str">
            <v>W&amp;N COTMAN WATERCOLOUR 21ML LAMP BLACK</v>
          </cell>
          <cell r="I1557" t="str">
            <v>WN CWC 21ML LAMP BLACK</v>
          </cell>
          <cell r="J1557">
            <v>4.29</v>
          </cell>
          <cell r="K1557">
            <v>4.38</v>
          </cell>
        </row>
        <row r="1558">
          <cell r="A1558" t="str">
            <v>094376902532</v>
          </cell>
          <cell r="B1558" t="str">
            <v>0308331</v>
          </cell>
          <cell r="C1558" t="str">
            <v>W&amp;N COTMAN AQUARELLE 21ML 331 NOIR DIVOIRE</v>
          </cell>
          <cell r="D1558">
            <v>29</v>
          </cell>
          <cell r="E1558"/>
          <cell r="F1558"/>
          <cell r="G1558" t="str">
            <v>WN CWC 21ML 331 NOIR DIVOIRE</v>
          </cell>
          <cell r="H1558" t="str">
            <v>W&amp;N COTMAN WATERCOLOUR 21ML IVORY BLACK</v>
          </cell>
          <cell r="I1558" t="str">
            <v>WN CWC 21ML IVORY BLACK</v>
          </cell>
          <cell r="J1558">
            <v>4.29</v>
          </cell>
          <cell r="K1558">
            <v>4.38</v>
          </cell>
        </row>
        <row r="1559">
          <cell r="A1559" t="str">
            <v>094376902709</v>
          </cell>
          <cell r="B1559" t="str">
            <v>0308696</v>
          </cell>
          <cell r="C1559" t="str">
            <v>W&amp;N COTMAN AQUARELLE 21ML 696 NUANCE DE VERT DE GUIGNET</v>
          </cell>
          <cell r="D1559">
            <v>29</v>
          </cell>
          <cell r="E1559"/>
          <cell r="F1559"/>
          <cell r="G1559" t="str">
            <v>WN CWC 21ML 696 NU VERT GUIGNE</v>
          </cell>
          <cell r="H1559" t="str">
            <v>W&amp;N COTMAN WATERCOLOUR 21ML VIRIDIAN HUE</v>
          </cell>
          <cell r="I1559" t="str">
            <v>WN CWC 21ML VIRIDIAN HUE</v>
          </cell>
          <cell r="J1559">
            <v>4.29</v>
          </cell>
          <cell r="K1559">
            <v>4.38</v>
          </cell>
        </row>
        <row r="1560">
          <cell r="A1560" t="str">
            <v>094376902716</v>
          </cell>
          <cell r="B1560" t="str">
            <v>0308744</v>
          </cell>
          <cell r="C1560" t="str">
            <v>W&amp;N COTMAN AQUARELLE 21ML 744 OCRE JAUNE</v>
          </cell>
          <cell r="D1560">
            <v>29</v>
          </cell>
          <cell r="E1560"/>
          <cell r="F1560"/>
          <cell r="G1560" t="str">
            <v>WN CWC 21ML 744 OCRE JAUNE</v>
          </cell>
          <cell r="H1560" t="str">
            <v>W&amp;N COTMAN WATERCOLOUR 21ML YELLOW OCHRE</v>
          </cell>
          <cell r="I1560" t="str">
            <v>WN CWC 21ML YELLOW OCHRE</v>
          </cell>
          <cell r="J1560">
            <v>4.29</v>
          </cell>
          <cell r="K1560">
            <v>4.38</v>
          </cell>
        </row>
        <row r="1561">
          <cell r="A1561" t="str">
            <v>094376902686</v>
          </cell>
          <cell r="B1561" t="str">
            <v>0308660</v>
          </cell>
          <cell r="C1561" t="str">
            <v>W&amp;N COTMAN AQUARELLE 21ML 660 OUTREMER</v>
          </cell>
          <cell r="D1561">
            <v>29</v>
          </cell>
          <cell r="E1561"/>
          <cell r="F1561"/>
          <cell r="G1561" t="str">
            <v>WN CWC 21ML 660 OUTREMER</v>
          </cell>
          <cell r="H1561" t="str">
            <v>W&amp;N COTMAN WATERCOLOUR 21ML ULTRAMARINE</v>
          </cell>
          <cell r="I1561" t="str">
            <v>WN CWC 21ML ULTRAMARINE</v>
          </cell>
          <cell r="J1561">
            <v>4.29</v>
          </cell>
          <cell r="K1561">
            <v>4.38</v>
          </cell>
        </row>
        <row r="1562">
          <cell r="A1562" t="str">
            <v>094376902594</v>
          </cell>
          <cell r="B1562" t="str">
            <v>0308502</v>
          </cell>
          <cell r="C1562" t="str">
            <v>W&amp;N COTMAN AQUARELLE 21ML 502 ROSE PERMANENT</v>
          </cell>
          <cell r="D1562">
            <v>29</v>
          </cell>
          <cell r="E1562"/>
          <cell r="F1562"/>
          <cell r="G1562" t="str">
            <v>WN CWC 21ML 502 ROSE PERMANENT</v>
          </cell>
          <cell r="H1562" t="str">
            <v>W&amp;N COTMAN WATERCOLOUR 21ML PERMANENT ROSE</v>
          </cell>
          <cell r="I1562" t="str">
            <v>WN CWC 21ML PERMANENT ROSE</v>
          </cell>
          <cell r="J1562">
            <v>4.29</v>
          </cell>
          <cell r="K1562">
            <v>4.38</v>
          </cell>
        </row>
        <row r="1563">
          <cell r="A1563" t="str">
            <v>094376902563</v>
          </cell>
          <cell r="B1563" t="str">
            <v>0308362</v>
          </cell>
          <cell r="C1563" t="str">
            <v>W&amp;N COTMAN AQUARELLE 21ML 362 ROUGE CLAIR</v>
          </cell>
          <cell r="D1563">
            <v>29</v>
          </cell>
          <cell r="E1563"/>
          <cell r="F1563"/>
          <cell r="G1563" t="str">
            <v>WN CWC 21ML 362 RGE CLAIR</v>
          </cell>
          <cell r="H1563" t="str">
            <v>W&amp;N COTMAN WATERCOLOUR 21ML LIGHT RED</v>
          </cell>
          <cell r="I1563" t="str">
            <v>WN CWC 21ML LIGHT RED</v>
          </cell>
          <cell r="J1563">
            <v>4.29</v>
          </cell>
          <cell r="K1563">
            <v>4.38</v>
          </cell>
        </row>
        <row r="1564">
          <cell r="A1564" t="str">
            <v>094376902372</v>
          </cell>
          <cell r="B1564" t="str">
            <v>0308098</v>
          </cell>
          <cell r="C1564" t="str">
            <v>W&amp;N COTMAN AQUARELLE 21ML 098 ROUGE DE CADMIUM FONCE IMIT</v>
          </cell>
          <cell r="D1564">
            <v>29</v>
          </cell>
          <cell r="E1564"/>
          <cell r="F1564"/>
          <cell r="G1564" t="str">
            <v>WN CWC 21ML 098 RGE CD FC IMIT</v>
          </cell>
          <cell r="H1564" t="str">
            <v>W&amp;N COTMAN WATERCOLOUR 21ML CAD RED DP HUE</v>
          </cell>
          <cell r="I1564" t="str">
            <v>WN CWC 21ML CAD RED DP HUE</v>
          </cell>
          <cell r="J1564">
            <v>4.29</v>
          </cell>
          <cell r="K1564">
            <v>4.38</v>
          </cell>
        </row>
        <row r="1565">
          <cell r="A1565" t="str">
            <v>094376902365</v>
          </cell>
          <cell r="B1565" t="str">
            <v>0308095</v>
          </cell>
          <cell r="C1565" t="str">
            <v>W&amp;N COTMAN AQUARELLE 21ML 095 ROUGE DE CADMIUM IMITATION</v>
          </cell>
          <cell r="D1565">
            <v>29</v>
          </cell>
          <cell r="E1565"/>
          <cell r="F1565"/>
          <cell r="G1565" t="str">
            <v>WN CWC 21ML 095 RGE CAD IMIT</v>
          </cell>
          <cell r="H1565" t="str">
            <v>W&amp;N COTMAN WATERCOLOUR 21ML CAD RED HUE</v>
          </cell>
          <cell r="I1565" t="str">
            <v>WN CWC 21ML CAD RED HUE</v>
          </cell>
          <cell r="J1565">
            <v>4.29</v>
          </cell>
          <cell r="K1565">
            <v>4.38</v>
          </cell>
        </row>
        <row r="1566">
          <cell r="A1566" t="str">
            <v>094376902389</v>
          </cell>
          <cell r="B1566" t="str">
            <v>0308103</v>
          </cell>
          <cell r="C1566" t="str">
            <v>W&amp;N COTMAN AQUARELLE 21ML 103 ROUGE DE CADMIUM PALE IMIT</v>
          </cell>
          <cell r="D1566">
            <v>29</v>
          </cell>
          <cell r="E1566"/>
          <cell r="F1566"/>
          <cell r="G1566" t="str">
            <v>WN CWC 21ML 103 RGE CD PL IMIT</v>
          </cell>
          <cell r="H1566" t="str">
            <v>W&amp;N COTMAN WATERCOLOUR 21ML CAD RED PL HUE</v>
          </cell>
          <cell r="I1566" t="str">
            <v>WN CWC 21ML CAD RED PL HUE</v>
          </cell>
          <cell r="J1566">
            <v>4.29</v>
          </cell>
          <cell r="K1566">
            <v>4.38</v>
          </cell>
        </row>
        <row r="1567">
          <cell r="A1567" t="str">
            <v>094376902495</v>
          </cell>
          <cell r="B1567" t="str">
            <v>0308317</v>
          </cell>
          <cell r="C1567" t="str">
            <v>W&amp;N COTMAN AQUARELLE 21ML 317 ROUGE INDIEN</v>
          </cell>
          <cell r="D1567">
            <v>29</v>
          </cell>
          <cell r="E1567"/>
          <cell r="F1567"/>
          <cell r="G1567" t="str">
            <v>WN CWC 21ML 317 RGE INDIEN</v>
          </cell>
          <cell r="H1567" t="str">
            <v>W&amp;N COTMAN WATERCOLOUR 21ML INDIAN RED</v>
          </cell>
          <cell r="I1567" t="str">
            <v>WN CWC 21ML INDIAN RED</v>
          </cell>
          <cell r="J1567">
            <v>4.29</v>
          </cell>
          <cell r="K1567">
            <v>4.38</v>
          </cell>
        </row>
        <row r="1568">
          <cell r="A1568" t="str">
            <v>094376902662</v>
          </cell>
          <cell r="B1568" t="str">
            <v>0308609</v>
          </cell>
          <cell r="C1568" t="str">
            <v>W&amp;N COTMAN AQUARELLE 21ML 609 SEPIA</v>
          </cell>
          <cell r="D1568">
            <v>29</v>
          </cell>
          <cell r="E1568"/>
          <cell r="F1568"/>
          <cell r="G1568" t="str">
            <v>WN CWC 21ML 609 SEPIA</v>
          </cell>
          <cell r="H1568" t="str">
            <v>W&amp;N COTMAN WATERCOLOUR 21ML SEPIA</v>
          </cell>
          <cell r="I1568" t="str">
            <v>WN CWC 21ML SEPIA</v>
          </cell>
          <cell r="J1568">
            <v>4.29</v>
          </cell>
          <cell r="K1568">
            <v>4.38</v>
          </cell>
        </row>
        <row r="1569">
          <cell r="A1569" t="str">
            <v>094376902334</v>
          </cell>
          <cell r="B1569" t="str">
            <v>0308074</v>
          </cell>
          <cell r="C1569" t="str">
            <v>W&amp;N COTMAN AQUARELLE 21ML 074 TERRE DE SIENNE BRULEE</v>
          </cell>
          <cell r="D1569">
            <v>29</v>
          </cell>
          <cell r="E1569"/>
          <cell r="F1569"/>
          <cell r="G1569" t="str">
            <v>WN CWC 21ML 074 T S B</v>
          </cell>
          <cell r="H1569" t="str">
            <v>W&amp;N COTMAN WATERCOLOUR 21ML BURNT SIENNA</v>
          </cell>
          <cell r="I1569" t="str">
            <v>WN CWC 21ML BURNT SIENNA</v>
          </cell>
          <cell r="J1569">
            <v>4.29</v>
          </cell>
          <cell r="K1569">
            <v>4.38</v>
          </cell>
        </row>
        <row r="1570">
          <cell r="A1570" t="str">
            <v>094376902624</v>
          </cell>
          <cell r="B1570" t="str">
            <v>0308552</v>
          </cell>
          <cell r="C1570" t="str">
            <v>W&amp;N COTMAN AQUARELLE 21ML 552 TERRE DE SIENNE NATURELLE</v>
          </cell>
          <cell r="D1570">
            <v>29</v>
          </cell>
          <cell r="E1570"/>
          <cell r="F1570"/>
          <cell r="G1570" t="str">
            <v>WN CWC 21ML 552 T S N</v>
          </cell>
          <cell r="H1570" t="str">
            <v>W&amp;N COTMAN WATERCOLOUR 21ML RAW SIENNA</v>
          </cell>
          <cell r="I1570" t="str">
            <v>WN CWC 21ML RAW SIENNA</v>
          </cell>
          <cell r="J1570">
            <v>4.29</v>
          </cell>
          <cell r="K1570">
            <v>4.38</v>
          </cell>
        </row>
        <row r="1571">
          <cell r="A1571" t="str">
            <v>094376902341</v>
          </cell>
          <cell r="B1571" t="str">
            <v>0308076</v>
          </cell>
          <cell r="C1571" t="str">
            <v>W&amp;N COTMAN AQUARELLE 21ML 076 TERRE DOMBRE BRULEE</v>
          </cell>
          <cell r="D1571">
            <v>29</v>
          </cell>
          <cell r="E1571"/>
          <cell r="F1571"/>
          <cell r="G1571" t="str">
            <v>WN CWC 21ML 076 T O B</v>
          </cell>
          <cell r="H1571" t="str">
            <v>W&amp;N COTMAN WATERCOLOUR 21ML BURNT UMBER</v>
          </cell>
          <cell r="I1571" t="str">
            <v>WN CWC 21ML BURNT UMBER</v>
          </cell>
          <cell r="J1571">
            <v>4.29</v>
          </cell>
          <cell r="K1571">
            <v>4.38</v>
          </cell>
        </row>
        <row r="1572">
          <cell r="A1572" t="str">
            <v>094376902631</v>
          </cell>
          <cell r="B1572" t="str">
            <v>0308554</v>
          </cell>
          <cell r="C1572" t="str">
            <v>W&amp;N COTMAN AQUARELLE 21ML 554 TERRE DOMBRE NATURELLE</v>
          </cell>
          <cell r="D1572">
            <v>29</v>
          </cell>
          <cell r="E1572"/>
          <cell r="F1572"/>
          <cell r="G1572" t="str">
            <v>WN CWC 21ML 554 T O N</v>
          </cell>
          <cell r="H1572" t="str">
            <v>W&amp;N COTMAN WATERCOLOUR 21ML RAW UMBER</v>
          </cell>
          <cell r="I1572" t="str">
            <v>WN CWC 21ML RAW UMBER</v>
          </cell>
          <cell r="J1572">
            <v>4.29</v>
          </cell>
          <cell r="K1572">
            <v>4.38</v>
          </cell>
        </row>
        <row r="1573">
          <cell r="A1573" t="str">
            <v>094376902679</v>
          </cell>
          <cell r="B1573" t="str">
            <v>0308654</v>
          </cell>
          <cell r="C1573" t="str">
            <v>W&amp;N COTMAN AQUARELLE 21ML 654 TURQUOISE</v>
          </cell>
          <cell r="D1573">
            <v>29</v>
          </cell>
          <cell r="E1573"/>
          <cell r="F1573"/>
          <cell r="G1573" t="str">
            <v>WN CWC 21ML 654 TURQUOISE</v>
          </cell>
          <cell r="H1573" t="str">
            <v>W&amp;N COTMAN WATERCOLOUR 21ML TURQUOISE</v>
          </cell>
          <cell r="I1573" t="str">
            <v>WN CWC 21ML TURQUOISE</v>
          </cell>
          <cell r="J1573">
            <v>4.29</v>
          </cell>
          <cell r="K1573">
            <v>4.38</v>
          </cell>
        </row>
        <row r="1574">
          <cell r="A1574" t="str">
            <v>094376902488</v>
          </cell>
          <cell r="B1574" t="str">
            <v>0308314</v>
          </cell>
          <cell r="C1574" t="str">
            <v>W&amp;N COTMAN AQUARELLE 21ML 314 VERT DE HOOKER CLAIR</v>
          </cell>
          <cell r="D1574">
            <v>29</v>
          </cell>
          <cell r="E1574"/>
          <cell r="F1574"/>
          <cell r="G1574" t="str">
            <v>WN CWC 21ML 314 VERT HOOKER CL</v>
          </cell>
          <cell r="H1574" t="str">
            <v>W&amp;N COTMAN WATERCOLOUR 21ML HOOK GRN LIGHT</v>
          </cell>
          <cell r="I1574" t="str">
            <v>WN CWC 21ML HOOK GRN LIGHT</v>
          </cell>
          <cell r="J1574">
            <v>4.29</v>
          </cell>
          <cell r="K1574">
            <v>4.38</v>
          </cell>
        </row>
        <row r="1575">
          <cell r="A1575" t="str">
            <v>094376902471</v>
          </cell>
          <cell r="B1575" t="str">
            <v>0308312</v>
          </cell>
          <cell r="C1575" t="str">
            <v>W&amp;N COTMAN AQUARELLE 21ML 312 VERT DE HOOKER FONCE</v>
          </cell>
          <cell r="D1575">
            <v>29</v>
          </cell>
          <cell r="E1575"/>
          <cell r="F1575"/>
          <cell r="G1575" t="str">
            <v>WN CWC 21ML 312 VERT HOOKER FC</v>
          </cell>
          <cell r="H1575" t="str">
            <v>W&amp;N COTMAN WATERCOLOUR 21ML HOOK GRN DARK</v>
          </cell>
          <cell r="I1575" t="str">
            <v>WN CWC 21ML HOOK GRN DARK</v>
          </cell>
          <cell r="J1575">
            <v>4.29</v>
          </cell>
          <cell r="K1575">
            <v>4.38</v>
          </cell>
        </row>
        <row r="1576">
          <cell r="A1576" t="str">
            <v>094376902655</v>
          </cell>
          <cell r="B1576" t="str">
            <v>0308599</v>
          </cell>
          <cell r="C1576" t="str">
            <v>W&amp;N COTMAN AQUARELLE 21ML 599 VERT DE VESSIE</v>
          </cell>
          <cell r="D1576">
            <v>29</v>
          </cell>
          <cell r="E1576"/>
          <cell r="F1576"/>
          <cell r="G1576" t="str">
            <v>WN CWC 21ML 599 VERT DE VESSIE</v>
          </cell>
          <cell r="H1576" t="str">
            <v>W&amp;N COTMAN WATERCOLOUR 21ML SAP GREEN</v>
          </cell>
          <cell r="I1576" t="str">
            <v>WN CWC 21ML SAP GREEN</v>
          </cell>
          <cell r="J1576">
            <v>4.29</v>
          </cell>
          <cell r="K1576">
            <v>4.38</v>
          </cell>
        </row>
        <row r="1577">
          <cell r="A1577" t="str">
            <v>094376902525</v>
          </cell>
          <cell r="B1577" t="str">
            <v>0308329</v>
          </cell>
          <cell r="C1577" t="str">
            <v>W&amp;N COTMAN AQUARELLE 21ML 329 VERT INTENSE</v>
          </cell>
          <cell r="D1577">
            <v>29</v>
          </cell>
          <cell r="E1577"/>
          <cell r="F1577"/>
          <cell r="G1577" t="str">
            <v>WN CWC 21ML 329 VERT INTENSE</v>
          </cell>
          <cell r="H1577" t="str">
            <v>W&amp;N COTMAN WATERCOLOUR 21ML INTENSE GREEN</v>
          </cell>
          <cell r="I1577" t="str">
            <v>WN CWC 21ML INTENSE GREEN</v>
          </cell>
          <cell r="J1577">
            <v>4.29</v>
          </cell>
          <cell r="K1577">
            <v>4.38</v>
          </cell>
        </row>
        <row r="1578">
          <cell r="A1578" t="str">
            <v>094376902440</v>
          </cell>
          <cell r="B1578" t="str">
            <v>0308231</v>
          </cell>
          <cell r="C1578" t="str">
            <v>W&amp;N COTMAN AQUARELLE 21ML 231 VIOLET DIOXAZINE</v>
          </cell>
          <cell r="D1578">
            <v>29</v>
          </cell>
          <cell r="E1578"/>
          <cell r="F1578"/>
          <cell r="G1578" t="str">
            <v>WN CWC 21ML 231 VIOLET DIOX</v>
          </cell>
          <cell r="H1578" t="str">
            <v>W&amp;N COTMAN WATERCOLOUR 21ML DIOX VIOLET</v>
          </cell>
          <cell r="I1578" t="str">
            <v>WN CWC 21ML DIOX VIOLET</v>
          </cell>
          <cell r="J1578">
            <v>4.29</v>
          </cell>
          <cell r="K1578">
            <v>4.38</v>
          </cell>
        </row>
        <row r="1579">
          <cell r="A1579" t="str">
            <v>884955090572</v>
          </cell>
          <cell r="B1579" t="str">
            <v>0308058</v>
          </cell>
          <cell r="C1579" t="str">
            <v>W&amp;N COTMAN AQUARELLE 21ML 058 BRONZE</v>
          </cell>
          <cell r="D1579">
            <v>29</v>
          </cell>
          <cell r="E1579"/>
          <cell r="F1579"/>
          <cell r="G1579" t="str">
            <v>WN CWC 21ML 058 BRONZE</v>
          </cell>
          <cell r="H1579" t="str">
            <v>W&amp;N COTMAN WATER COLOUR 21ML BRONZE</v>
          </cell>
          <cell r="I1579" t="str">
            <v>WN CWC 21ML BZE                SP</v>
          </cell>
          <cell r="J1579">
            <v>5.37</v>
          </cell>
          <cell r="K1579">
            <v>5.48</v>
          </cell>
        </row>
        <row r="1580">
          <cell r="A1580" t="str">
            <v>884955090527</v>
          </cell>
          <cell r="B1580" t="str">
            <v>0308088</v>
          </cell>
          <cell r="C1580" t="str">
            <v>W&amp;N COTMAN AQUARELLE 21ML 088 YELLOW GOLD</v>
          </cell>
          <cell r="D1580">
            <v>29</v>
          </cell>
          <cell r="E1580"/>
          <cell r="F1580"/>
          <cell r="G1580" t="str">
            <v>WN CWC 21ML 088 YELLOW GOLD</v>
          </cell>
          <cell r="H1580" t="str">
            <v>W&amp;N COTMAN WATER COLOUR 21ML YELLOW GOLD</v>
          </cell>
          <cell r="I1580" t="str">
            <v>WN CWC 21ML YEL GLD            SP</v>
          </cell>
          <cell r="J1580">
            <v>5.37</v>
          </cell>
          <cell r="K1580">
            <v>5.48</v>
          </cell>
        </row>
        <row r="1581">
          <cell r="A1581" t="str">
            <v>884955090596</v>
          </cell>
          <cell r="B1581" t="str">
            <v>0308330</v>
          </cell>
          <cell r="C1581" t="str">
            <v>W&amp;N COTMAN AQUARELLE 21ML 330 BLANC IRIDESCENT</v>
          </cell>
          <cell r="D1581">
            <v>29</v>
          </cell>
          <cell r="E1581"/>
          <cell r="F1581"/>
          <cell r="G1581" t="str">
            <v>WN CWC 21ML 330 BLANC IRID</v>
          </cell>
          <cell r="H1581" t="str">
            <v>W&amp;N COTMAN WATER COLOUR 21ML IRIDESCENT WHITE</v>
          </cell>
          <cell r="I1581" t="str">
            <v>WN CWC 21ML IRI WH             SP</v>
          </cell>
          <cell r="J1581">
            <v>5.37</v>
          </cell>
          <cell r="K1581">
            <v>5.48</v>
          </cell>
        </row>
        <row r="1582">
          <cell r="A1582" t="str">
            <v>884955090541</v>
          </cell>
          <cell r="B1582" t="str">
            <v>0308471</v>
          </cell>
          <cell r="C1582" t="str">
            <v>W&amp;N COTMAN AQUARELLE 21ML 471 CUIVRE ROUGE</v>
          </cell>
          <cell r="D1582">
            <v>29</v>
          </cell>
          <cell r="E1582"/>
          <cell r="F1582"/>
          <cell r="G1582" t="str">
            <v>WN CWC 21ML 471 CUIVRE ROUGE</v>
          </cell>
          <cell r="H1582" t="str">
            <v>W&amp;N COTMAN WATER COLOUR 21ML RED COPPER</v>
          </cell>
          <cell r="I1582" t="str">
            <v>WN CWC 21ML RED COP            SP</v>
          </cell>
          <cell r="J1582">
            <v>5.37</v>
          </cell>
          <cell r="K1582">
            <v>5.48</v>
          </cell>
        </row>
        <row r="1583">
          <cell r="A1583" t="str">
            <v>884955090534</v>
          </cell>
          <cell r="B1583" t="str">
            <v>0308472</v>
          </cell>
          <cell r="C1583" t="str">
            <v>W&amp;N COTMAN AQUARELLE 21ML 472 BLEU IRIDESCENT</v>
          </cell>
          <cell r="D1583">
            <v>29</v>
          </cell>
          <cell r="E1583"/>
          <cell r="F1583"/>
          <cell r="G1583" t="str">
            <v>WN CWC 21ML 472 BLEU IRID</v>
          </cell>
          <cell r="H1583" t="str">
            <v>W&amp;N COTMAN WATER COLOUR 21ML IRIDESCENT BLUE</v>
          </cell>
          <cell r="I1583" t="str">
            <v>WN CWC 21ML IRI BL             SP</v>
          </cell>
          <cell r="J1583">
            <v>5.37</v>
          </cell>
          <cell r="K1583">
            <v>5.48</v>
          </cell>
        </row>
        <row r="1584">
          <cell r="A1584" t="str">
            <v>884955090589</v>
          </cell>
          <cell r="B1584" t="str">
            <v>0308473</v>
          </cell>
          <cell r="C1584" t="str">
            <v>W&amp;N COTMAN AQUARELLE 21ML 473 NOIR IRIDESCENT</v>
          </cell>
          <cell r="D1584">
            <v>29</v>
          </cell>
          <cell r="E1584"/>
          <cell r="F1584"/>
          <cell r="G1584" t="str">
            <v>WN CWC 21ML 473 NOIR IRID</v>
          </cell>
          <cell r="H1584" t="str">
            <v>W&amp;N COTMAN WATER COLOUR 21ML IRIDESCENT BLACK</v>
          </cell>
          <cell r="I1584" t="str">
            <v>WN CWC 21ML IRI BLK            SP</v>
          </cell>
          <cell r="J1584">
            <v>5.37</v>
          </cell>
          <cell r="K1584">
            <v>5.48</v>
          </cell>
        </row>
        <row r="1585">
          <cell r="A1585" t="str">
            <v>884955090558</v>
          </cell>
          <cell r="B1585" t="str">
            <v>0308511</v>
          </cell>
          <cell r="C1585" t="str">
            <v>W&amp;N COTMAN AQUARELLE 21ML 511 ETAIN</v>
          </cell>
          <cell r="D1585">
            <v>29</v>
          </cell>
          <cell r="E1585"/>
          <cell r="F1585"/>
          <cell r="G1585" t="str">
            <v>WN CWC 21ML 511 ETAIN</v>
          </cell>
          <cell r="H1585" t="str">
            <v>W&amp;N COTMAN WATER COLOUR 21ML PEWTER</v>
          </cell>
          <cell r="I1585" t="str">
            <v>WN CWC 21ML PEWTER             SP</v>
          </cell>
          <cell r="J1585">
            <v>5.37</v>
          </cell>
          <cell r="K1585">
            <v>5.48</v>
          </cell>
        </row>
        <row r="1586">
          <cell r="A1586" t="str">
            <v>884955090565</v>
          </cell>
          <cell r="B1586" t="str">
            <v>0308617</v>
          </cell>
          <cell r="C1586" t="str">
            <v>W&amp;N COTMAN AQUARELLE 21ML 617 ARGENT</v>
          </cell>
          <cell r="D1586">
            <v>29</v>
          </cell>
          <cell r="E1586"/>
          <cell r="F1586"/>
          <cell r="G1586" t="str">
            <v>WN CWC 21ML 617 ARGENT</v>
          </cell>
          <cell r="H1586" t="str">
            <v>W&amp;N COTMAN WATER COLOUR 21ML SILVER</v>
          </cell>
          <cell r="I1586" t="str">
            <v>WN CWC 21ML SLV                SP</v>
          </cell>
          <cell r="J1586">
            <v>5.37</v>
          </cell>
          <cell r="K1586">
            <v>5.48</v>
          </cell>
        </row>
        <row r="1587">
          <cell r="A1587" t="str">
            <v>884955084793</v>
          </cell>
          <cell r="B1587" t="str">
            <v>8840079</v>
          </cell>
          <cell r="C1587" t="str">
            <v>W&amp;N COTMAN AQUARELLE 8ML 003 ALIZARINE CARMIN ROW</v>
          </cell>
          <cell r="D1587">
            <v>29</v>
          </cell>
          <cell r="E1587" t="str">
            <v>094376901825</v>
          </cell>
          <cell r="F1587" t="str">
            <v>0303003</v>
          </cell>
          <cell r="G1587" t="str">
            <v>WN CWC 8ML 003ALIZ CAR ROW</v>
          </cell>
          <cell r="H1587" t="str">
            <v>W&amp;N COTMAN WATERCOLOUR 8ML ALIZ CRIMSON HUE ROW</v>
          </cell>
          <cell r="I1587" t="str">
            <v>WN CWC 8ML ALZ CRIM H ROW      SP</v>
          </cell>
          <cell r="J1587">
            <v>2.4700000000000002</v>
          </cell>
          <cell r="K1587">
            <v>2.52</v>
          </cell>
        </row>
        <row r="1588">
          <cell r="A1588" t="str">
            <v>884955084809</v>
          </cell>
          <cell r="B1588" t="str">
            <v>8840080</v>
          </cell>
          <cell r="C1588" t="str">
            <v>W&amp;N COTMAN AQUARELLE 8ML 074 TERRE DE SIENNE BRULEE ROW</v>
          </cell>
          <cell r="D1588">
            <v>29</v>
          </cell>
          <cell r="E1588" t="str">
            <v>094376901832</v>
          </cell>
          <cell r="F1588" t="str">
            <v>0303074</v>
          </cell>
          <cell r="G1588" t="str">
            <v>WN CWC 8ML 074 T S B ROW</v>
          </cell>
          <cell r="H1588" t="str">
            <v>W&amp;N COTMAN WATERCOLOUR 8ML BURNT SIENNA ROW</v>
          </cell>
          <cell r="I1588" t="str">
            <v>WN CWC 8ML BRT SIEN ROW        SP</v>
          </cell>
          <cell r="J1588">
            <v>2.4700000000000002</v>
          </cell>
          <cell r="K1588">
            <v>2.52</v>
          </cell>
        </row>
        <row r="1589">
          <cell r="A1589" t="str">
            <v>884955084816</v>
          </cell>
          <cell r="B1589" t="str">
            <v>8840081</v>
          </cell>
          <cell r="C1589" t="str">
            <v>W&amp;N COTMAN AQUARELLE 8ML 076 TERRE DOMBRE BRULEEE ROW</v>
          </cell>
          <cell r="D1589">
            <v>29</v>
          </cell>
          <cell r="E1589" t="str">
            <v>094376901849</v>
          </cell>
          <cell r="F1589" t="str">
            <v>0303076</v>
          </cell>
          <cell r="G1589" t="str">
            <v>WN CWC 8ML 076 TOB ROW</v>
          </cell>
          <cell r="H1589" t="str">
            <v>W&amp;N COTMAN WATERCOLOUR 8ML BURNT UMBER ROW</v>
          </cell>
          <cell r="I1589" t="str">
            <v>WN CWC 8ML BRT UMB ROW         SP</v>
          </cell>
          <cell r="J1589">
            <v>2.4700000000000002</v>
          </cell>
          <cell r="K1589">
            <v>2.52</v>
          </cell>
        </row>
        <row r="1590">
          <cell r="A1590" t="str">
            <v>884955084823</v>
          </cell>
          <cell r="B1590" t="str">
            <v>8840082</v>
          </cell>
          <cell r="C1590" t="str">
            <v>W&amp;N COTMAN AQUARELLE 8ML 090 CADMIUM ORANGE IMITATION ROW</v>
          </cell>
          <cell r="D1590">
            <v>29</v>
          </cell>
          <cell r="E1590" t="str">
            <v>094376901863</v>
          </cell>
          <cell r="F1590" t="str">
            <v>0303090</v>
          </cell>
          <cell r="G1590" t="str">
            <v>WN CWC 8ML CD OGE IMI ROW</v>
          </cell>
          <cell r="H1590" t="str">
            <v>W&amp;N COTMAN WATERCOLOUR 8ML CAD ORANGE HUE ROW</v>
          </cell>
          <cell r="I1590" t="str">
            <v>WN CWC 8ML CAD ORA H ROW       SP</v>
          </cell>
          <cell r="J1590">
            <v>2.4700000000000002</v>
          </cell>
          <cell r="K1590">
            <v>2.52</v>
          </cell>
        </row>
        <row r="1591">
          <cell r="A1591" t="str">
            <v>884955084830</v>
          </cell>
          <cell r="B1591" t="str">
            <v>8840083</v>
          </cell>
          <cell r="C1591" t="str">
            <v>W&amp;N COTMAN AQUARELLE 8ML 095 ROUGE DE CADMIUM IMITATION ROW</v>
          </cell>
          <cell r="D1591">
            <v>29</v>
          </cell>
          <cell r="E1591" t="str">
            <v>094376901887</v>
          </cell>
          <cell r="F1591" t="str">
            <v>0303095</v>
          </cell>
          <cell r="G1591" t="str">
            <v>WN CWC 8ML 095 RG CD IMI ROW</v>
          </cell>
          <cell r="H1591" t="str">
            <v>W&amp;N COTMAN WATERCOLOUR 8ML CAD RED HUE ROW</v>
          </cell>
          <cell r="I1591" t="str">
            <v>WN CWC 8ML CAD RED H ROW       SP</v>
          </cell>
          <cell r="J1591">
            <v>2.4700000000000002</v>
          </cell>
          <cell r="K1591">
            <v>2.52</v>
          </cell>
        </row>
        <row r="1592">
          <cell r="A1592" t="str">
            <v>884955084847</v>
          </cell>
          <cell r="B1592" t="str">
            <v>8840084</v>
          </cell>
          <cell r="C1592" t="str">
            <v>W&amp;N COTMAN AQUARELLE 8ML 098 ROUGE CADMIUM FONCEE IMIT ROW</v>
          </cell>
          <cell r="D1592">
            <v>29</v>
          </cell>
          <cell r="E1592" t="str">
            <v>094376901894</v>
          </cell>
          <cell r="F1592" t="str">
            <v>0303098</v>
          </cell>
          <cell r="G1592" t="str">
            <v>WN CWC 8ML 098 RGE CD FC I ROW</v>
          </cell>
          <cell r="H1592" t="str">
            <v>W&amp;N COTMAN WATERCOLOUR 8ML CAD RED DEEP HUE ROW</v>
          </cell>
          <cell r="I1592" t="str">
            <v>WN CWC 8ML CAD RED DP H ROW    SP</v>
          </cell>
          <cell r="J1592">
            <v>2.4700000000000002</v>
          </cell>
          <cell r="K1592">
            <v>2.52</v>
          </cell>
        </row>
        <row r="1593">
          <cell r="A1593" t="str">
            <v>884955084854</v>
          </cell>
          <cell r="B1593" t="str">
            <v>8840085</v>
          </cell>
          <cell r="C1593" t="str">
            <v>W&amp;N COTMAN AQUARELLE 8ML 103 ROUGE DE CADMIUM PALE IMIT ROW</v>
          </cell>
          <cell r="D1593">
            <v>29</v>
          </cell>
          <cell r="E1593" t="str">
            <v>094376901917</v>
          </cell>
          <cell r="F1593" t="str">
            <v>0303103</v>
          </cell>
          <cell r="G1593" t="str">
            <v>WN CWC 8ML 103 RGE CD PL I ROW</v>
          </cell>
          <cell r="H1593" t="str">
            <v>W&amp;N COTMAN WATERCOLOUR 8ML CAD RED PALE HUE ROW</v>
          </cell>
          <cell r="I1593" t="str">
            <v>WN CWC 8ML CAD RED PL H ROW    SP</v>
          </cell>
          <cell r="J1593">
            <v>2.4700000000000002</v>
          </cell>
          <cell r="K1593">
            <v>2.52</v>
          </cell>
        </row>
        <row r="1594">
          <cell r="A1594" t="str">
            <v>884955084861</v>
          </cell>
          <cell r="B1594" t="str">
            <v>8840086</v>
          </cell>
          <cell r="C1594" t="str">
            <v>W&amp;N COTMAN AQUARELLE 8ML 109 JAUNE DE CADMIUM IMITATION ROW</v>
          </cell>
          <cell r="D1594">
            <v>29</v>
          </cell>
          <cell r="E1594" t="str">
            <v>094376901931</v>
          </cell>
          <cell r="F1594" t="str">
            <v>0303109</v>
          </cell>
          <cell r="G1594" t="str">
            <v>WN CWC 8ML 109 JNE CD IMI ROW</v>
          </cell>
          <cell r="H1594" t="str">
            <v>W&amp;N COTMAN WATERCOLOUR 8ML CAD YELLOW HUE ROW</v>
          </cell>
          <cell r="I1594" t="str">
            <v>WN CWC 8ML CAD YEL H ROW       SP</v>
          </cell>
          <cell r="J1594">
            <v>2.4700000000000002</v>
          </cell>
          <cell r="K1594">
            <v>2.52</v>
          </cell>
        </row>
        <row r="1595">
          <cell r="A1595" t="str">
            <v>884955084878</v>
          </cell>
          <cell r="B1595" t="str">
            <v>8840087</v>
          </cell>
          <cell r="C1595" t="str">
            <v>W&amp;N COTMAN AQUARELLE 8ML 119 JAUNE DE CADMIUM PALE IMIT ROW</v>
          </cell>
          <cell r="D1595">
            <v>29</v>
          </cell>
          <cell r="E1595" t="str">
            <v>094376901955</v>
          </cell>
          <cell r="F1595" t="str">
            <v>0303119</v>
          </cell>
          <cell r="G1595" t="str">
            <v>WN CWC 8ML 119 JNE CD PL I ROW</v>
          </cell>
          <cell r="H1595" t="str">
            <v>W&amp;N COTMAN WATERCOLOUR 8ML CAD YEL PALE HUE ROW</v>
          </cell>
          <cell r="I1595" t="str">
            <v>WN CWC 8ML CAD YEL PL H ROW    SP</v>
          </cell>
          <cell r="J1595">
            <v>2.4700000000000002</v>
          </cell>
          <cell r="K1595">
            <v>2.52</v>
          </cell>
        </row>
        <row r="1596">
          <cell r="A1596" t="str">
            <v>884955084885</v>
          </cell>
          <cell r="B1596" t="str">
            <v>8840088</v>
          </cell>
          <cell r="C1596" t="str">
            <v>W&amp;N COTMAN AQUARELLE 8ML 139 BLEU CERULEUM IMITATION ROW</v>
          </cell>
          <cell r="D1596">
            <v>29</v>
          </cell>
          <cell r="E1596" t="str">
            <v>094376901979</v>
          </cell>
          <cell r="F1596" t="str">
            <v>0303139</v>
          </cell>
          <cell r="G1596" t="str">
            <v>WN CWC 8ML BLEU CERU IMI ROW</v>
          </cell>
          <cell r="H1596" t="str">
            <v>W&amp;N COTMAN WATERCOLOUR 8ML CERULN.BLUE HUE ROW</v>
          </cell>
          <cell r="I1596" t="str">
            <v>WN CWC 8ML CERU BL H ROW       SP</v>
          </cell>
          <cell r="J1596">
            <v>2.4700000000000002</v>
          </cell>
          <cell r="K1596">
            <v>2.52</v>
          </cell>
        </row>
        <row r="1597">
          <cell r="A1597" t="str">
            <v>884955084892</v>
          </cell>
          <cell r="B1597" t="str">
            <v>8840089</v>
          </cell>
          <cell r="C1597" t="str">
            <v>W&amp;N COTMAN AQUARELLE 8ML 150 BLANC DE CHINE ROW</v>
          </cell>
          <cell r="D1597">
            <v>29</v>
          </cell>
          <cell r="E1597" t="str">
            <v>094376901986</v>
          </cell>
          <cell r="F1597" t="str">
            <v>0303150</v>
          </cell>
          <cell r="G1597" t="str">
            <v>WN CWC 8ML 150BLC CHINE ROW</v>
          </cell>
          <cell r="H1597" t="str">
            <v>W&amp;N COTMAN WATERCOLOUR 8ML CHINESE WHITE ROW</v>
          </cell>
          <cell r="I1597" t="str">
            <v>WN CWC 8ML CH WH ROW           SP</v>
          </cell>
          <cell r="J1597">
            <v>2.4700000000000002</v>
          </cell>
          <cell r="K1597">
            <v>2.52</v>
          </cell>
        </row>
        <row r="1598">
          <cell r="A1598" t="str">
            <v>884955084908</v>
          </cell>
          <cell r="B1598" t="str">
            <v>8840090</v>
          </cell>
          <cell r="C1598" t="str">
            <v>W&amp;N COTMAN AQUARELLE 8ML 179 BLEU DE COBALT IMITATION ROW</v>
          </cell>
          <cell r="D1598">
            <v>29</v>
          </cell>
          <cell r="E1598" t="str">
            <v>094376902006</v>
          </cell>
          <cell r="F1598" t="str">
            <v>0303179</v>
          </cell>
          <cell r="G1598" t="str">
            <v>WN CWC 8ML 179BLE COB IMI ROW</v>
          </cell>
          <cell r="H1598" t="str">
            <v>W&amp;N COTMAN WATERCOLOUR 8ML COBALT BLUE HUE ROW</v>
          </cell>
          <cell r="I1598" t="str">
            <v>WN CWC 8ML COB BL ROW          SP</v>
          </cell>
          <cell r="J1598">
            <v>2.4700000000000002</v>
          </cell>
          <cell r="K1598">
            <v>2.52</v>
          </cell>
        </row>
        <row r="1599">
          <cell r="A1599" t="str">
            <v>884955084915</v>
          </cell>
          <cell r="B1599" t="str">
            <v>8840091</v>
          </cell>
          <cell r="C1599" t="str">
            <v>W&amp;N COTMAN AQUARELLE 8ML 231 VIOLET DIOXAZINE ROW</v>
          </cell>
          <cell r="D1599">
            <v>29</v>
          </cell>
          <cell r="E1599" t="str">
            <v>094376902020</v>
          </cell>
          <cell r="F1599" t="str">
            <v>0303231</v>
          </cell>
          <cell r="G1599" t="str">
            <v>WN CWC 8ML 231 VIO DIOX ROW</v>
          </cell>
          <cell r="H1599" t="str">
            <v>W&amp;N COTMAN WATERCOLOUR 8ML DIOXAZINE VIOLET ROW</v>
          </cell>
          <cell r="I1599" t="str">
            <v>WN CWC 8ML DIOX VLT ROW        SP</v>
          </cell>
          <cell r="J1599">
            <v>2.4700000000000002</v>
          </cell>
          <cell r="K1599">
            <v>2.52</v>
          </cell>
        </row>
        <row r="1600">
          <cell r="A1600" t="str">
            <v>884955084922</v>
          </cell>
          <cell r="B1600" t="str">
            <v>8840092</v>
          </cell>
          <cell r="C1600" t="str">
            <v>W&amp;N COTMAN AQUARELLE 8ML 235 VERT EMERAUDE ROW</v>
          </cell>
          <cell r="D1600">
            <v>29</v>
          </cell>
          <cell r="E1600" t="str">
            <v>094376902037</v>
          </cell>
          <cell r="F1600" t="str">
            <v>0303235</v>
          </cell>
          <cell r="G1600" t="str">
            <v>WN CWC 8ML 235VER EMERA ROW</v>
          </cell>
          <cell r="H1600" t="str">
            <v>W&amp;N COTMAN WATERCOLOUR 8ML EMERALD ROW</v>
          </cell>
          <cell r="I1600" t="str">
            <v>WN CWC 8ML EMLD ROW            SP</v>
          </cell>
          <cell r="J1600">
            <v>2.4700000000000002</v>
          </cell>
          <cell r="K1600">
            <v>2.52</v>
          </cell>
        </row>
        <row r="1601">
          <cell r="A1601" t="str">
            <v>884955084939</v>
          </cell>
          <cell r="B1601" t="str">
            <v>8840093</v>
          </cell>
          <cell r="C1601" t="str">
            <v>W&amp;N COTMAN AQUARELLE 8ML 266 GOMME GUTTE ROW</v>
          </cell>
          <cell r="D1601">
            <v>29</v>
          </cell>
          <cell r="E1601" t="str">
            <v>094376902044</v>
          </cell>
          <cell r="F1601" t="str">
            <v>0303266</v>
          </cell>
          <cell r="G1601" t="str">
            <v>WN CWC 8ML 266 GOM GUT ROW</v>
          </cell>
          <cell r="H1601" t="str">
            <v>W&amp;N COTMAN WATERCOLOUR 8ML GAMBOGE HUE ROW</v>
          </cell>
          <cell r="I1601" t="str">
            <v>WN CWC 8ML GAMBOGE H ROW       SP</v>
          </cell>
          <cell r="J1601">
            <v>2.4700000000000002</v>
          </cell>
          <cell r="K1601">
            <v>2.52</v>
          </cell>
        </row>
        <row r="1602">
          <cell r="A1602" t="str">
            <v>884955084946</v>
          </cell>
          <cell r="B1602" t="str">
            <v>8840094</v>
          </cell>
          <cell r="C1602" t="str">
            <v>W&amp;N COTMAN AQUARELLE 8ML 312 VERT HOOKER FONCE ROW</v>
          </cell>
          <cell r="D1602">
            <v>29</v>
          </cell>
          <cell r="E1602" t="str">
            <v>094376902051</v>
          </cell>
          <cell r="F1602" t="str">
            <v>0303312</v>
          </cell>
          <cell r="G1602" t="str">
            <v>WN CWC 8ML VERT HOOK FC ROW</v>
          </cell>
          <cell r="H1602" t="str">
            <v>W&amp;N COTMAN WATERCOLOUR 8ML HOOKERS GN DARK ROW</v>
          </cell>
          <cell r="I1602" t="str">
            <v>WN CWC 8ML HKR GRE DK ROW      SP</v>
          </cell>
          <cell r="J1602">
            <v>2.4700000000000002</v>
          </cell>
          <cell r="K1602">
            <v>2.52</v>
          </cell>
        </row>
        <row r="1603">
          <cell r="A1603" t="str">
            <v>884955084953</v>
          </cell>
          <cell r="B1603" t="str">
            <v>8840095</v>
          </cell>
          <cell r="C1603" t="str">
            <v>W&amp;N COTMAN AQUARELLE 8ML 314 VERT HOOKER CLAIR ROW</v>
          </cell>
          <cell r="D1603">
            <v>29</v>
          </cell>
          <cell r="E1603" t="str">
            <v>094376902068</v>
          </cell>
          <cell r="F1603" t="str">
            <v>0303314</v>
          </cell>
          <cell r="G1603" t="str">
            <v>WN CWC 8ML VERT HOOK CL ROW</v>
          </cell>
          <cell r="H1603" t="str">
            <v>W&amp;N COTMAN WATERCOLOUR 8ML HOOKERS GN LIGHT ROW</v>
          </cell>
          <cell r="I1603" t="str">
            <v>WN CWC 8ML HKR GRE LT ROW      SP</v>
          </cell>
          <cell r="J1603">
            <v>2.4700000000000002</v>
          </cell>
          <cell r="K1603">
            <v>2.52</v>
          </cell>
        </row>
        <row r="1604">
          <cell r="A1604" t="str">
            <v>884955084960</v>
          </cell>
          <cell r="B1604" t="str">
            <v>8840096</v>
          </cell>
          <cell r="C1604" t="str">
            <v>W&amp;N COTMAN AQUARELLE 8ML 317 ROUGE INDIEN ROW</v>
          </cell>
          <cell r="D1604">
            <v>29</v>
          </cell>
          <cell r="E1604" t="str">
            <v>094376902075</v>
          </cell>
          <cell r="F1604" t="str">
            <v>0303317</v>
          </cell>
          <cell r="G1604" t="str">
            <v>WN CWC 8ML 317 RGE INDN ROW</v>
          </cell>
          <cell r="H1604" t="str">
            <v>W&amp;N COTMAN WATERCOLOUR 8ML INDIAN RED ROW</v>
          </cell>
          <cell r="I1604" t="str">
            <v>WN CWC 8ML INDI RED ROW        SP</v>
          </cell>
          <cell r="J1604">
            <v>2.4700000000000002</v>
          </cell>
          <cell r="K1604">
            <v>2.52</v>
          </cell>
        </row>
        <row r="1605">
          <cell r="A1605" t="str">
            <v>884955084977</v>
          </cell>
          <cell r="B1605" t="str">
            <v>8840097</v>
          </cell>
          <cell r="C1605" t="str">
            <v>W&amp;N COTMAN AQUARELLE 8ML 322 INDIGO ROW</v>
          </cell>
          <cell r="D1605">
            <v>29</v>
          </cell>
          <cell r="E1605" t="str">
            <v>094376902082</v>
          </cell>
          <cell r="F1605" t="str">
            <v>0303322</v>
          </cell>
          <cell r="G1605" t="str">
            <v>WN CWC 8ML 322 INDIGO ROW</v>
          </cell>
          <cell r="H1605" t="str">
            <v>W&amp;N COTMAN WATERCOLOUR 8ML INDIGO ROW</v>
          </cell>
          <cell r="I1605" t="str">
            <v>WN CWC 8ML INGO ROW            SP</v>
          </cell>
          <cell r="J1605">
            <v>2.4700000000000002</v>
          </cell>
          <cell r="K1605">
            <v>2.52</v>
          </cell>
        </row>
        <row r="1606">
          <cell r="A1606" t="str">
            <v>884955084984</v>
          </cell>
          <cell r="B1606" t="str">
            <v>8840098</v>
          </cell>
          <cell r="C1606" t="str">
            <v>W&amp;N COTMAN AQUARELLE 8ML 327 BLEU INTENSE ROW</v>
          </cell>
          <cell r="D1606">
            <v>29</v>
          </cell>
          <cell r="E1606" t="str">
            <v>094376902099</v>
          </cell>
          <cell r="F1606" t="str">
            <v>0303327</v>
          </cell>
          <cell r="G1606" t="str">
            <v>WN CWC 8ML 327 BLE INT ROW</v>
          </cell>
          <cell r="H1606" t="str">
            <v>W&amp;N COTMAN WATERCOLOUR 8ML INTENSE BLUE ROW</v>
          </cell>
          <cell r="I1606" t="str">
            <v>WN CWC 8ML INTENSE BL ROW      SP</v>
          </cell>
          <cell r="J1606">
            <v>2.4700000000000002</v>
          </cell>
          <cell r="K1606">
            <v>2.52</v>
          </cell>
        </row>
        <row r="1607">
          <cell r="A1607" t="str">
            <v>884955084991</v>
          </cell>
          <cell r="B1607" t="str">
            <v>8840099</v>
          </cell>
          <cell r="C1607" t="str">
            <v>W&amp;N COTMAN AQUARELLE 8ML 329 VERT INTENSE ROW</v>
          </cell>
          <cell r="D1607">
            <v>29</v>
          </cell>
          <cell r="E1607" t="str">
            <v>094376902105</v>
          </cell>
          <cell r="F1607" t="str">
            <v>0303329</v>
          </cell>
          <cell r="G1607" t="str">
            <v>WN CWC 8ML 329 VER INT ROW</v>
          </cell>
          <cell r="H1607" t="str">
            <v>W&amp;N COTMAN WATERCOLOUR 8ML INTENSE GREEN ROW</v>
          </cell>
          <cell r="I1607" t="str">
            <v>WN CWC 8ML INTENSE GRE ROW     SP</v>
          </cell>
          <cell r="J1607">
            <v>2.4700000000000002</v>
          </cell>
          <cell r="K1607">
            <v>2.52</v>
          </cell>
        </row>
        <row r="1608">
          <cell r="A1608" t="str">
            <v>884955085004</v>
          </cell>
          <cell r="B1608" t="str">
            <v>8840100</v>
          </cell>
          <cell r="C1608" t="str">
            <v>W&amp;N COTMAN AQUARELLE 8ML 331 NOIR IVOIRE ROW</v>
          </cell>
          <cell r="D1608">
            <v>29</v>
          </cell>
          <cell r="E1608" t="str">
            <v>094376902112</v>
          </cell>
          <cell r="F1608" t="str">
            <v>0303331</v>
          </cell>
          <cell r="G1608" t="str">
            <v>WN CWC 8ML 331 NOIR IVO ROW</v>
          </cell>
          <cell r="H1608" t="str">
            <v>W&amp;N COTMAN WATERCOLOUR 8ML IVORY BLACK ROW</v>
          </cell>
          <cell r="I1608" t="str">
            <v>WN CWC 8ML IVO BLK ROW         SP</v>
          </cell>
          <cell r="J1608">
            <v>2.4700000000000002</v>
          </cell>
          <cell r="K1608">
            <v>2.52</v>
          </cell>
        </row>
        <row r="1609">
          <cell r="A1609" t="str">
            <v>884955085011</v>
          </cell>
          <cell r="B1609" t="str">
            <v>8840101</v>
          </cell>
          <cell r="C1609" t="str">
            <v>W&amp;N COTMAN AQUARELLE 8ML 337 NOIR DE FUMEE ROW</v>
          </cell>
          <cell r="D1609">
            <v>29</v>
          </cell>
          <cell r="E1609" t="str">
            <v>094376902129</v>
          </cell>
          <cell r="F1609" t="str">
            <v>0303337</v>
          </cell>
          <cell r="G1609" t="str">
            <v>WN CWC 8ML 337 NOIR FU ROW</v>
          </cell>
          <cell r="H1609" t="str">
            <v>W&amp;N COTMAN WATERCOLOUR 8ML LAMP BLACK ROW</v>
          </cell>
          <cell r="I1609" t="str">
            <v>WN CWC 8ML LAMP BLK ROW        SP</v>
          </cell>
          <cell r="J1609">
            <v>2.4700000000000002</v>
          </cell>
          <cell r="K1609">
            <v>2.52</v>
          </cell>
        </row>
        <row r="1610">
          <cell r="A1610" t="str">
            <v>884955085028</v>
          </cell>
          <cell r="B1610" t="str">
            <v>8840102</v>
          </cell>
          <cell r="C1610" t="str">
            <v>W&amp;N COTMAN AQUARELLE 8ML 346 JAUNE CITRON IMITATION ROW</v>
          </cell>
          <cell r="D1610">
            <v>29</v>
          </cell>
          <cell r="E1610" t="str">
            <v>094376902136</v>
          </cell>
          <cell r="F1610" t="str">
            <v>0303346</v>
          </cell>
          <cell r="G1610" t="str">
            <v>WN CWC 8ML 346 JNE CITR ROW</v>
          </cell>
          <cell r="H1610" t="str">
            <v>W&amp;N COTMAN WATERCOLOUR 8ML LEMON YELLOW HUE ROW</v>
          </cell>
          <cell r="I1610" t="str">
            <v>WN CWC 8ML LEM YEL ROW         SP</v>
          </cell>
          <cell r="J1610">
            <v>2.4700000000000002</v>
          </cell>
          <cell r="K1610">
            <v>2.52</v>
          </cell>
        </row>
        <row r="1611">
          <cell r="A1611" t="str">
            <v>884955085035</v>
          </cell>
          <cell r="B1611" t="str">
            <v>8840103</v>
          </cell>
          <cell r="C1611" t="str">
            <v>W&amp;N COTMAN AQUARELLE 8ML 362 ROUGE PALE ROW</v>
          </cell>
          <cell r="D1611">
            <v>29</v>
          </cell>
          <cell r="E1611" t="str">
            <v>094376902150</v>
          </cell>
          <cell r="F1611" t="str">
            <v>0303362</v>
          </cell>
          <cell r="G1611" t="str">
            <v>WN CWC 8ML 362 RGE PL ROW</v>
          </cell>
          <cell r="H1611" t="str">
            <v>W&amp;N COTMAN WATERCOLOUR 8ML LIGHT RED ROW</v>
          </cell>
          <cell r="I1611" t="str">
            <v>WN CWC 8ML LT RED ROW          SP</v>
          </cell>
          <cell r="J1611">
            <v>2.4700000000000002</v>
          </cell>
          <cell r="K1611">
            <v>2.52</v>
          </cell>
        </row>
        <row r="1612">
          <cell r="A1612" t="str">
            <v>884955085042</v>
          </cell>
          <cell r="B1612" t="str">
            <v>8840104</v>
          </cell>
          <cell r="C1612" t="str">
            <v>W&amp;N COTMAN AQUARELLE 8ML 398 MAUVE ROW</v>
          </cell>
          <cell r="D1612">
            <v>29</v>
          </cell>
          <cell r="E1612" t="str">
            <v>094376902167</v>
          </cell>
          <cell r="F1612" t="str">
            <v>0303398</v>
          </cell>
          <cell r="G1612" t="str">
            <v>WN CWC 8ML 398 MAUVE ROW</v>
          </cell>
          <cell r="H1612" t="str">
            <v>W&amp;N COTMAN WATERCOLOUR 8ML MAUVE ROW</v>
          </cell>
          <cell r="I1612" t="str">
            <v>WN CWC 8ML MAUVE ROW           SP</v>
          </cell>
          <cell r="J1612">
            <v>2.4700000000000002</v>
          </cell>
          <cell r="K1612">
            <v>2.52</v>
          </cell>
        </row>
        <row r="1613">
          <cell r="A1613" t="str">
            <v>884955085059</v>
          </cell>
          <cell r="B1613" t="str">
            <v>8840105</v>
          </cell>
          <cell r="C1613" t="str">
            <v>W&amp;N COTMAN AQUARELLE 8ML 465 GRIS DE PAYNE ROW</v>
          </cell>
          <cell r="D1613">
            <v>29</v>
          </cell>
          <cell r="E1613" t="str">
            <v>094376902174</v>
          </cell>
          <cell r="F1613" t="str">
            <v>0303465</v>
          </cell>
          <cell r="G1613" t="str">
            <v>WN CWC 8ML 465 GRI PAY ROW</v>
          </cell>
          <cell r="H1613" t="str">
            <v>W&amp;N COTMAN WATERCOLOUR 8ML PAYNES GREY ROW</v>
          </cell>
          <cell r="I1613" t="str">
            <v>WN CWC 8ML PAYNE'S GRY ROW     SP</v>
          </cell>
          <cell r="J1613">
            <v>2.4700000000000002</v>
          </cell>
          <cell r="K1613">
            <v>2.52</v>
          </cell>
        </row>
        <row r="1614">
          <cell r="A1614" t="str">
            <v>884955085066</v>
          </cell>
          <cell r="B1614" t="str">
            <v>8840106</v>
          </cell>
          <cell r="C1614" t="str">
            <v>W&amp;N COTMAN AQUARELLE 8ML 502 ROSE PERMANENT ROW</v>
          </cell>
          <cell r="D1614">
            <v>29</v>
          </cell>
          <cell r="E1614" t="str">
            <v>094376902181</v>
          </cell>
          <cell r="F1614" t="str">
            <v>0303502</v>
          </cell>
          <cell r="G1614" t="str">
            <v>WN CWC 8ML 502 ROSE P ROW</v>
          </cell>
          <cell r="H1614" t="str">
            <v>W&amp;N COTMAN WATERCOLOUR 8ML PERMANENT ROSE ROW</v>
          </cell>
          <cell r="I1614" t="str">
            <v>WN CWC 8ML PER RSE ROW         SP</v>
          </cell>
          <cell r="J1614">
            <v>2.4700000000000002</v>
          </cell>
          <cell r="K1614">
            <v>2.52</v>
          </cell>
        </row>
        <row r="1615">
          <cell r="A1615" t="str">
            <v>884955085073</v>
          </cell>
          <cell r="B1615" t="str">
            <v>8840107</v>
          </cell>
          <cell r="C1615" t="str">
            <v>W&amp;N COTMAN AQUARELLE 8ML 538 BLEU DE PRUSSE ROW</v>
          </cell>
          <cell r="D1615">
            <v>29</v>
          </cell>
          <cell r="E1615" t="str">
            <v>094376902198</v>
          </cell>
          <cell r="F1615" t="str">
            <v>0303538</v>
          </cell>
          <cell r="G1615" t="str">
            <v>WN CWC 8ML 538 BLE PRUS ROW</v>
          </cell>
          <cell r="H1615" t="str">
            <v>W&amp;N COTMAN WATERCOLOUR 8ML PRUSSIAN BLUE ROW</v>
          </cell>
          <cell r="I1615" t="str">
            <v>WN CWC 8ML PRUS BL ROW         SP</v>
          </cell>
          <cell r="J1615">
            <v>2.4700000000000002</v>
          </cell>
          <cell r="K1615">
            <v>2.52</v>
          </cell>
        </row>
        <row r="1616">
          <cell r="A1616" t="str">
            <v>884955085080</v>
          </cell>
          <cell r="B1616" t="str">
            <v>8840108</v>
          </cell>
          <cell r="C1616" t="str">
            <v>W&amp;N COTMAN AQUARELLE 8ML 544 LAQUE POURPRE ROW</v>
          </cell>
          <cell r="D1616">
            <v>29</v>
          </cell>
          <cell r="E1616" t="str">
            <v>094376902204</v>
          </cell>
          <cell r="F1616" t="str">
            <v>0303544</v>
          </cell>
          <cell r="G1616" t="str">
            <v>WN CWC 8ML 544 LAQ POUR ROW</v>
          </cell>
          <cell r="H1616" t="str">
            <v>W&amp;N COTMAN WATERCOLOUR 8ML PURPLE LAKE ROW</v>
          </cell>
          <cell r="I1616" t="str">
            <v>WN CWC 8ML PUR LKE ROW         SP</v>
          </cell>
          <cell r="J1616">
            <v>2.4700000000000002</v>
          </cell>
          <cell r="K1616">
            <v>2.52</v>
          </cell>
        </row>
        <row r="1617">
          <cell r="A1617" t="str">
            <v>884955085097</v>
          </cell>
          <cell r="B1617" t="str">
            <v>8840109</v>
          </cell>
          <cell r="C1617" t="str">
            <v>W&amp;N COTMAN AQUARELLE 8ML 552 TERRE DE SIENNE NATURELLE ROW</v>
          </cell>
          <cell r="D1617">
            <v>29</v>
          </cell>
          <cell r="E1617" t="str">
            <v>094376902211</v>
          </cell>
          <cell r="F1617" t="str">
            <v>0303552</v>
          </cell>
          <cell r="G1617" t="str">
            <v>WN CWC 8ML 552 TSN ROW</v>
          </cell>
          <cell r="H1617" t="str">
            <v>W&amp;N COTMAN WATERCOLOUR 8ML RAW SIENNA ROW</v>
          </cell>
          <cell r="I1617" t="str">
            <v>WN CWC 8ML RW SIEN ROW         SP</v>
          </cell>
          <cell r="J1617">
            <v>2.4700000000000002</v>
          </cell>
          <cell r="K1617">
            <v>2.52</v>
          </cell>
        </row>
        <row r="1618">
          <cell r="A1618" t="str">
            <v>884955085103</v>
          </cell>
          <cell r="B1618" t="str">
            <v>8840110</v>
          </cell>
          <cell r="C1618" t="str">
            <v>W&amp;N COTMAN AQUARELLE 8ML 554 TERRE DOMBRE NATURELLE ROW</v>
          </cell>
          <cell r="D1618">
            <v>29</v>
          </cell>
          <cell r="E1618" t="str">
            <v>094376902228</v>
          </cell>
          <cell r="F1618" t="str">
            <v>0303554</v>
          </cell>
          <cell r="G1618" t="str">
            <v>WN CWC 8ML 554 TON ROW</v>
          </cell>
          <cell r="H1618" t="str">
            <v>W&amp;N COTMAN WATERCOLOUR 8ML RAW UMBER ROW</v>
          </cell>
          <cell r="I1618" t="str">
            <v>WN CWC 8ML RW UMB ROW          SP</v>
          </cell>
          <cell r="J1618">
            <v>2.4700000000000002</v>
          </cell>
          <cell r="K1618">
            <v>2.52</v>
          </cell>
        </row>
        <row r="1619">
          <cell r="A1619" t="str">
            <v>884955085110</v>
          </cell>
          <cell r="B1619" t="str">
            <v>8840111</v>
          </cell>
          <cell r="C1619" t="str">
            <v>W&amp;N COTMAN AQUARELLE 8ML 580 LAQUE GARANCE ROSE ROW</v>
          </cell>
          <cell r="D1619">
            <v>29</v>
          </cell>
          <cell r="E1619" t="str">
            <v>094376902235</v>
          </cell>
          <cell r="F1619" t="str">
            <v>0303580</v>
          </cell>
          <cell r="G1619" t="str">
            <v>WN CWC 8ML 580LAQGARROS ROW</v>
          </cell>
          <cell r="H1619" t="str">
            <v>W&amp;N COTMAN WATERCOLOUR 8ML ROSE MADDER ROW</v>
          </cell>
          <cell r="I1619" t="str">
            <v>WN CWC 8ML RSE MAD H ROW       SP</v>
          </cell>
          <cell r="J1619">
            <v>2.4700000000000002</v>
          </cell>
          <cell r="K1619">
            <v>2.52</v>
          </cell>
        </row>
        <row r="1620">
          <cell r="A1620" t="str">
            <v>884955085127</v>
          </cell>
          <cell r="B1620" t="str">
            <v>8840112</v>
          </cell>
          <cell r="C1620" t="str">
            <v>W&amp;N COTMAN AQUARELLE 8ML 599 VERT DE VESSIE ROW</v>
          </cell>
          <cell r="D1620">
            <v>29</v>
          </cell>
          <cell r="E1620" t="str">
            <v>094376902242</v>
          </cell>
          <cell r="F1620" t="str">
            <v>0303599</v>
          </cell>
          <cell r="G1620" t="str">
            <v>WN CWC 8ML 599 VER VES ROW</v>
          </cell>
          <cell r="H1620" t="str">
            <v>W&amp;N COTMAN WATERCOLOUR 8ML SAP GREEN ROW</v>
          </cell>
          <cell r="I1620" t="str">
            <v>WN CWC 8ML 0 GRE ROW           SP</v>
          </cell>
          <cell r="J1620">
            <v>2.4700000000000002</v>
          </cell>
          <cell r="K1620">
            <v>2.52</v>
          </cell>
        </row>
        <row r="1621">
          <cell r="A1621" t="str">
            <v>884955085134</v>
          </cell>
          <cell r="B1621" t="str">
            <v>8840113</v>
          </cell>
          <cell r="C1621" t="str">
            <v>W&amp;N COTMAN AQUARELLE 8ML 609 SEPIA ROW</v>
          </cell>
          <cell r="D1621">
            <v>29</v>
          </cell>
          <cell r="E1621" t="str">
            <v>094376902259</v>
          </cell>
          <cell r="F1621" t="str">
            <v>0303609</v>
          </cell>
          <cell r="G1621" t="str">
            <v>WN CWC 8ML 609 SEPIA ROW</v>
          </cell>
          <cell r="H1621" t="str">
            <v>W&amp;N COTMAN WATERCOLOUR 8ML SEPIA ROW</v>
          </cell>
          <cell r="I1621" t="str">
            <v>WN CWC 8ML SEPIA ROW           SP</v>
          </cell>
          <cell r="J1621">
            <v>2.4700000000000002</v>
          </cell>
          <cell r="K1621">
            <v>2.52</v>
          </cell>
        </row>
        <row r="1622">
          <cell r="A1622" t="str">
            <v>884955085141</v>
          </cell>
          <cell r="B1622" t="str">
            <v>8840114</v>
          </cell>
          <cell r="C1622" t="str">
            <v>W&amp;N COTMAN AQUARELLE 8ML 654 TURQUOISE ROW</v>
          </cell>
          <cell r="D1622">
            <v>29</v>
          </cell>
          <cell r="E1622" t="str">
            <v>094376902266</v>
          </cell>
          <cell r="F1622" t="str">
            <v>0303654</v>
          </cell>
          <cell r="G1622" t="str">
            <v>WN CWC 8ML 654 TURQ ROW</v>
          </cell>
          <cell r="H1622" t="str">
            <v>W&amp;N COTMAN WATERCOLOUR 8ML TURQUOISE ROW</v>
          </cell>
          <cell r="I1622" t="str">
            <v>WN CWC 8ML TURQ ROW            SP</v>
          </cell>
          <cell r="J1622">
            <v>2.4700000000000002</v>
          </cell>
          <cell r="K1622">
            <v>2.52</v>
          </cell>
        </row>
        <row r="1623">
          <cell r="A1623" t="str">
            <v>884955085158</v>
          </cell>
          <cell r="B1623" t="str">
            <v>8840115</v>
          </cell>
          <cell r="C1623" t="str">
            <v>W&amp;N COTMAN AQUARELLE 8ML 660 OUTREMER ROW</v>
          </cell>
          <cell r="D1623">
            <v>29</v>
          </cell>
          <cell r="E1623" t="str">
            <v>094376902273</v>
          </cell>
          <cell r="F1623" t="str">
            <v>0303660</v>
          </cell>
          <cell r="G1623" t="str">
            <v>WN CWC 8ML 660 OUTR ROW</v>
          </cell>
          <cell r="H1623" t="str">
            <v>W&amp;N COTMAN WATERCOLOUR 8ML ULTRAMARINE ROW</v>
          </cell>
          <cell r="I1623" t="str">
            <v>WN CWC 8ML ULTRA ROW           SP</v>
          </cell>
          <cell r="J1623">
            <v>2.4700000000000002</v>
          </cell>
          <cell r="K1623">
            <v>2.52</v>
          </cell>
        </row>
        <row r="1624">
          <cell r="A1624" t="str">
            <v>884955085165</v>
          </cell>
          <cell r="B1624" t="str">
            <v>8840116</v>
          </cell>
          <cell r="C1624" t="str">
            <v>W&amp;N COTMAN AQUARELLE 8ML 676 BRUN VAN DYCK ROW</v>
          </cell>
          <cell r="D1624">
            <v>29</v>
          </cell>
          <cell r="E1624" t="str">
            <v>094376902280</v>
          </cell>
          <cell r="F1624" t="str">
            <v>0303676</v>
          </cell>
          <cell r="G1624" t="str">
            <v>WN CWC 8ML 676BRN VDYCK ROW</v>
          </cell>
          <cell r="H1624" t="str">
            <v>W&amp;N COTMAN WATERCOLOUR 8ML VANDYKE BROW&amp;N ROW</v>
          </cell>
          <cell r="I1624" t="str">
            <v>WN CWC 8ML VANDYKE BRO ROW     SP</v>
          </cell>
          <cell r="J1624">
            <v>2.4700000000000002</v>
          </cell>
          <cell r="K1624">
            <v>2.52</v>
          </cell>
        </row>
        <row r="1625">
          <cell r="A1625" t="str">
            <v>884955085172</v>
          </cell>
          <cell r="B1625" t="str">
            <v>8840117</v>
          </cell>
          <cell r="C1625" t="str">
            <v>W&amp;N COTMAN AQUARELLE 8ML 696 NUANCE DE VERT GUIGNET ROW</v>
          </cell>
          <cell r="D1625">
            <v>29</v>
          </cell>
          <cell r="E1625" t="str">
            <v>094376902303</v>
          </cell>
          <cell r="F1625" t="str">
            <v>0303696</v>
          </cell>
          <cell r="G1625" t="str">
            <v>WN CWC 8ML 696 VERT GUI ROW</v>
          </cell>
          <cell r="H1625" t="str">
            <v>W&amp;N COTMAN WATERCOLOUR 8ML VIRIDIAN HUE ROW</v>
          </cell>
          <cell r="I1625" t="str">
            <v>WN CWC 8ML VIR H ROW           SP</v>
          </cell>
          <cell r="J1625">
            <v>2.4700000000000002</v>
          </cell>
          <cell r="K1625">
            <v>2.52</v>
          </cell>
        </row>
        <row r="1626">
          <cell r="A1626" t="str">
            <v>884955085189</v>
          </cell>
          <cell r="B1626" t="str">
            <v>8840118</v>
          </cell>
          <cell r="C1626" t="str">
            <v>W&amp;N COTMAN AQUARELLE 8ML 744 OCRE JAUNE ROW</v>
          </cell>
          <cell r="D1626">
            <v>29</v>
          </cell>
          <cell r="E1626" t="str">
            <v>094376902310</v>
          </cell>
          <cell r="F1626" t="str">
            <v>0303744</v>
          </cell>
          <cell r="G1626" t="str">
            <v>WN CWC 8ML 744 OCR JNE ROW</v>
          </cell>
          <cell r="H1626" t="str">
            <v>W&amp;N COTMAN WATERCOLOUR 8ML YELLOW OCHRE ROW</v>
          </cell>
          <cell r="I1626" t="str">
            <v>WN CWC 8ML YEL OCR ROW         SP</v>
          </cell>
          <cell r="J1626">
            <v>2.4700000000000002</v>
          </cell>
          <cell r="K1626">
            <v>2.52</v>
          </cell>
        </row>
        <row r="1627">
          <cell r="A1627" t="str">
            <v>884955090497</v>
          </cell>
          <cell r="B1627" t="str">
            <v>8840530</v>
          </cell>
          <cell r="C1627" t="str">
            <v>W&amp;N COTMAN AQUARELLE 8ML 058 BRONZE ROW</v>
          </cell>
          <cell r="D1627">
            <v>29</v>
          </cell>
          <cell r="E1627"/>
          <cell r="F1627"/>
          <cell r="G1627" t="str">
            <v>WN CWC 8ML 058 BRONZE ROW</v>
          </cell>
          <cell r="H1627" t="str">
            <v>W&amp;N COTMAN WATER COLOUR 8ML BRONZE</v>
          </cell>
          <cell r="I1627" t="str">
            <v>WN CWC 8ML BZE ROW             SP</v>
          </cell>
          <cell r="J1627">
            <v>3.09</v>
          </cell>
          <cell r="K1627">
            <v>3.15</v>
          </cell>
        </row>
        <row r="1628">
          <cell r="A1628" t="str">
            <v>884955090442</v>
          </cell>
          <cell r="B1628" t="str">
            <v>8840525</v>
          </cell>
          <cell r="C1628" t="str">
            <v>W&amp;N COTMAN AQUARELLE 8ML 088 JAUNE OR ROW</v>
          </cell>
          <cell r="D1628">
            <v>29</v>
          </cell>
          <cell r="E1628"/>
          <cell r="F1628"/>
          <cell r="G1628" t="str">
            <v>WN CWC 8ML 088 JNE OR ROW</v>
          </cell>
          <cell r="H1628" t="str">
            <v>W&amp;N COTMAN WATER COLOUR 8ML YELLOW GOLD</v>
          </cell>
          <cell r="I1628" t="str">
            <v>WN CWC 8ML YEL GLD ROW         SP</v>
          </cell>
          <cell r="J1628">
            <v>3.09</v>
          </cell>
          <cell r="K1628">
            <v>3.15</v>
          </cell>
        </row>
        <row r="1629">
          <cell r="A1629" t="str">
            <v>884955090510</v>
          </cell>
          <cell r="B1629" t="str">
            <v>8840532</v>
          </cell>
          <cell r="C1629" t="str">
            <v>W&amp;N COTMAN AQUARELLE 8ML 330 BLANC IRIDESCENT ROW</v>
          </cell>
          <cell r="D1629">
            <v>29</v>
          </cell>
          <cell r="E1629"/>
          <cell r="F1629"/>
          <cell r="G1629" t="str">
            <v>WN CWC 8ML 330 BLANC IRI ROW</v>
          </cell>
          <cell r="H1629" t="str">
            <v>W&amp;N COTMAN WATER COLOUR 8ML IRIDESCENT WHITE</v>
          </cell>
          <cell r="I1629" t="str">
            <v>WN CWC 8ML IRI WH ROW          SP</v>
          </cell>
          <cell r="J1629">
            <v>3.09</v>
          </cell>
          <cell r="K1629">
            <v>3.15</v>
          </cell>
        </row>
        <row r="1630">
          <cell r="A1630" t="str">
            <v>884955090466</v>
          </cell>
          <cell r="B1630" t="str">
            <v>8840527</v>
          </cell>
          <cell r="C1630" t="str">
            <v>W&amp;N COTMAN AQUARELLE 8ML 471 CUIVRE ROUGE ROW</v>
          </cell>
          <cell r="D1630">
            <v>29</v>
          </cell>
          <cell r="E1630"/>
          <cell r="F1630"/>
          <cell r="G1630" t="str">
            <v>WN CWC 8ML 471 CUIVRE RGE ROW</v>
          </cell>
          <cell r="H1630" t="str">
            <v>W&amp;N COTMAN WATER COLOUR 8ML RED COPPER</v>
          </cell>
          <cell r="I1630" t="str">
            <v>WN CWC 8ML RED COP ROW         SP</v>
          </cell>
          <cell r="J1630">
            <v>3.09</v>
          </cell>
          <cell r="K1630">
            <v>3.15</v>
          </cell>
        </row>
        <row r="1631">
          <cell r="A1631" t="str">
            <v>884955090459</v>
          </cell>
          <cell r="B1631" t="str">
            <v>8840526</v>
          </cell>
          <cell r="C1631" t="str">
            <v>W&amp;N COTMAN AQUARELLE 8ML 472 BLEU IRIDESCENT ROW</v>
          </cell>
          <cell r="D1631">
            <v>29</v>
          </cell>
          <cell r="E1631"/>
          <cell r="F1631"/>
          <cell r="G1631" t="str">
            <v>WN CWC 8ML 472 BLEU IRI ROW</v>
          </cell>
          <cell r="H1631" t="str">
            <v>W&amp;N COTMAN WATER COLOUR 8ML IRIDESCENT BLUE</v>
          </cell>
          <cell r="I1631" t="str">
            <v>WN CWC 8ML IRI BL ROW          SP</v>
          </cell>
          <cell r="J1631">
            <v>3.09</v>
          </cell>
          <cell r="K1631">
            <v>3.15</v>
          </cell>
        </row>
        <row r="1632">
          <cell r="A1632" t="str">
            <v>884955090503</v>
          </cell>
          <cell r="B1632" t="str">
            <v>8840531</v>
          </cell>
          <cell r="C1632" t="str">
            <v>W&amp;N COTMAN AQUARELLE 8ML 473 NOIR IRIDESCENT ROW</v>
          </cell>
          <cell r="D1632">
            <v>29</v>
          </cell>
          <cell r="E1632"/>
          <cell r="F1632"/>
          <cell r="G1632" t="str">
            <v>WN CWC 8ML 473 NOIR IRI ROW</v>
          </cell>
          <cell r="H1632" t="str">
            <v>W&amp;N COTMAN WATER COLOUR 8ML IRIDESCENT BLACK</v>
          </cell>
          <cell r="I1632" t="str">
            <v>WN CWC 8ML IRI BLK ROW         SP</v>
          </cell>
          <cell r="J1632">
            <v>3.09</v>
          </cell>
          <cell r="K1632">
            <v>3.15</v>
          </cell>
        </row>
        <row r="1633">
          <cell r="A1633" t="str">
            <v>884955090473</v>
          </cell>
          <cell r="B1633" t="str">
            <v>8840528</v>
          </cell>
          <cell r="C1633" t="str">
            <v>W&amp;N COTMAN AQUARELLE 8ML 511 ETAIN ROW</v>
          </cell>
          <cell r="D1633">
            <v>29</v>
          </cell>
          <cell r="E1633"/>
          <cell r="F1633"/>
          <cell r="G1633" t="str">
            <v>WN CWC 8ML 511 ETAIN ROW</v>
          </cell>
          <cell r="H1633" t="str">
            <v>W&amp;N COTMAN WATER COLOUR 8ML PEWTER</v>
          </cell>
          <cell r="I1633" t="str">
            <v>WN CWC 8ML PEWTER ROW          SP</v>
          </cell>
          <cell r="J1633">
            <v>3.09</v>
          </cell>
          <cell r="K1633">
            <v>3.15</v>
          </cell>
        </row>
        <row r="1634">
          <cell r="A1634" t="str">
            <v>884955090480</v>
          </cell>
          <cell r="B1634" t="str">
            <v>8840529</v>
          </cell>
          <cell r="C1634" t="str">
            <v>W&amp;N COTMAN AQUARELLE 8ML 617 ARGENT ROW</v>
          </cell>
          <cell r="D1634">
            <v>29</v>
          </cell>
          <cell r="E1634"/>
          <cell r="F1634"/>
          <cell r="G1634" t="str">
            <v>WN CWC 8ML 617 ARGENT ROW</v>
          </cell>
          <cell r="H1634" t="str">
            <v>W&amp;N COTMAN WATER COLOUR 8ML SILVER</v>
          </cell>
          <cell r="I1634" t="str">
            <v>WN CWC 8ML SLV ROW             SP</v>
          </cell>
          <cell r="J1634">
            <v>3.09</v>
          </cell>
          <cell r="K1634">
            <v>3.15</v>
          </cell>
        </row>
        <row r="1635">
          <cell r="A1635" t="str">
            <v>094376901429</v>
          </cell>
          <cell r="B1635" t="str">
            <v>0301003</v>
          </cell>
          <cell r="C1635" t="str">
            <v>W&amp;N COTMAN AQUARELLE 1/2 GODET 003 ALIZARINE CRAMOISIE IMIT</v>
          </cell>
          <cell r="D1635">
            <v>29</v>
          </cell>
          <cell r="E1635"/>
          <cell r="F1635"/>
          <cell r="G1635" t="str">
            <v>WN CWC 1/2 GOD 003 ALIZ CRAM I</v>
          </cell>
          <cell r="H1635" t="str">
            <v>W&amp;N COTMAN WATERCOLOUR HALVE NAP ALIZ CRIMSON HUE</v>
          </cell>
          <cell r="I1635" t="str">
            <v>WN CWC H/P ALIZ CRIMSON HUE</v>
          </cell>
          <cell r="J1635">
            <v>1.45</v>
          </cell>
          <cell r="K1635">
            <v>1.48</v>
          </cell>
        </row>
        <row r="1636">
          <cell r="A1636" t="str">
            <v>094376901436</v>
          </cell>
          <cell r="B1636" t="str">
            <v>0301074</v>
          </cell>
          <cell r="C1636" t="str">
            <v>W&amp;N COTMAN AQUARELLE 1/2 GODET 074 TERRE DE SIENNE BRULEEEE</v>
          </cell>
          <cell r="D1636">
            <v>29</v>
          </cell>
          <cell r="E1636"/>
          <cell r="F1636"/>
          <cell r="G1636" t="str">
            <v>WN CWC 1/2G 074 TSB</v>
          </cell>
          <cell r="H1636" t="str">
            <v>W&amp;N COTMAN WATERCOLOUR HALVE NAP BURNT SIENNA</v>
          </cell>
          <cell r="I1636" t="str">
            <v>WN CWC H/P BURNT SIENNA</v>
          </cell>
          <cell r="J1636">
            <v>1.45</v>
          </cell>
          <cell r="K1636">
            <v>1.48</v>
          </cell>
        </row>
        <row r="1637">
          <cell r="A1637" t="str">
            <v>094376901443</v>
          </cell>
          <cell r="B1637" t="str">
            <v>0301076</v>
          </cell>
          <cell r="C1637" t="str">
            <v>W&amp;N COTMAN AQUARELLE 1/2 GODET 076 TERRE DOMBRE BRULEE</v>
          </cell>
          <cell r="D1637">
            <v>29</v>
          </cell>
          <cell r="E1637"/>
          <cell r="F1637"/>
          <cell r="G1637" t="str">
            <v>WN CWC 1/2G 076 TOB</v>
          </cell>
          <cell r="H1637" t="str">
            <v>W&amp;N COTMAN WATERCOLOUR HALVE NAP BURNT UMBER</v>
          </cell>
          <cell r="I1637" t="str">
            <v>WN CWC H/P BURNT UMBER</v>
          </cell>
          <cell r="J1637">
            <v>1.45</v>
          </cell>
          <cell r="K1637">
            <v>1.48</v>
          </cell>
        </row>
        <row r="1638">
          <cell r="A1638" t="str">
            <v>094376901450</v>
          </cell>
          <cell r="B1638" t="str">
            <v>0301090</v>
          </cell>
          <cell r="C1638" t="str">
            <v>W&amp;N COTMAN AQUARELLE 1/2 GODET 090 CAD ORANGE IMIT</v>
          </cell>
          <cell r="D1638">
            <v>29</v>
          </cell>
          <cell r="E1638"/>
          <cell r="F1638"/>
          <cell r="G1638" t="str">
            <v>WN CWC 1/2G CAD OGE IMI</v>
          </cell>
          <cell r="H1638" t="str">
            <v>W&amp;N COTMAN WATERCOLOUR HALVE NAP CAD ORANGE HUE</v>
          </cell>
          <cell r="I1638" t="str">
            <v>WN CWC H/P CAD ORANGE HUE</v>
          </cell>
          <cell r="J1638">
            <v>1.45</v>
          </cell>
          <cell r="K1638">
            <v>1.48</v>
          </cell>
        </row>
        <row r="1639">
          <cell r="A1639" t="str">
            <v>094376901467</v>
          </cell>
          <cell r="B1639" t="str">
            <v>0301095</v>
          </cell>
          <cell r="C1639" t="str">
            <v>W&amp;N COTMAN AQUARELLE 1/2 GODET 095 ROUGE DE CADMIUM IMIT</v>
          </cell>
          <cell r="D1639">
            <v>29</v>
          </cell>
          <cell r="E1639"/>
          <cell r="F1639"/>
          <cell r="G1639" t="str">
            <v>WN CWC 1/2 GOD 095 RGE CD I</v>
          </cell>
          <cell r="H1639" t="str">
            <v>W&amp;N COTMAN WATERCOLOUR HALVE NAP CAD RED HUE</v>
          </cell>
          <cell r="I1639" t="str">
            <v>WN CWC H/P CAD RED HUE</v>
          </cell>
          <cell r="J1639">
            <v>1.45</v>
          </cell>
          <cell r="K1639">
            <v>1.48</v>
          </cell>
        </row>
        <row r="1640">
          <cell r="A1640" t="str">
            <v>094376901474</v>
          </cell>
          <cell r="B1640" t="str">
            <v>0301098</v>
          </cell>
          <cell r="C1640" t="str">
            <v>W&amp;N COTMAN AQUARELLE 1/2 GODET 098 ROUGE CADMIUM FONCE IMIT</v>
          </cell>
          <cell r="D1640">
            <v>29</v>
          </cell>
          <cell r="E1640"/>
          <cell r="F1640"/>
          <cell r="G1640" t="str">
            <v>WN CWC 1/2 GOD 098 RGE CD FC I</v>
          </cell>
          <cell r="H1640" t="str">
            <v>W&amp;N COTMAN WATERCOLOUR HALVE NAP CAD RED DEEP HUE</v>
          </cell>
          <cell r="I1640" t="str">
            <v>WN CWC H/P CAD RED DEEP HUE</v>
          </cell>
          <cell r="J1640">
            <v>1.45</v>
          </cell>
          <cell r="K1640">
            <v>1.48</v>
          </cell>
        </row>
        <row r="1641">
          <cell r="A1641" t="str">
            <v>094376901481</v>
          </cell>
          <cell r="B1641" t="str">
            <v>0301103</v>
          </cell>
          <cell r="C1641" t="str">
            <v>W&amp;N COTMAN AQUARELLE 1/2 GODET 103 ROUGE CADMIUM PALE IMIT</v>
          </cell>
          <cell r="D1641">
            <v>29</v>
          </cell>
          <cell r="E1641"/>
          <cell r="F1641"/>
          <cell r="G1641" t="str">
            <v>WN CWC 1/2 GOD 103 RGE CD PL I</v>
          </cell>
          <cell r="H1641" t="str">
            <v>W&amp;N COTMAN WATERCOLOUR HALVE NAP CAD RED PALE HUE</v>
          </cell>
          <cell r="I1641" t="str">
            <v>WN CWC H/P CAD RED PALE HUE</v>
          </cell>
          <cell r="J1641">
            <v>1.45</v>
          </cell>
          <cell r="K1641">
            <v>1.48</v>
          </cell>
        </row>
        <row r="1642">
          <cell r="A1642" t="str">
            <v>094376901498</v>
          </cell>
          <cell r="B1642" t="str">
            <v>0301109</v>
          </cell>
          <cell r="C1642" t="str">
            <v>W&amp;N COTMAN AQUARELLE 1/2 GODET 109 JAUNE CADMIUM IMITATION</v>
          </cell>
          <cell r="D1642">
            <v>29</v>
          </cell>
          <cell r="E1642"/>
          <cell r="F1642"/>
          <cell r="G1642" t="str">
            <v>WN CWC 1/2G JNE CD IMI</v>
          </cell>
          <cell r="H1642" t="str">
            <v>W&amp;N COTMAN WATERCOLOUR HALVE NAP CAD YELLOW HUE</v>
          </cell>
          <cell r="I1642" t="str">
            <v>WN CWC H/P CAD YELLOW HUE</v>
          </cell>
          <cell r="J1642">
            <v>1.45</v>
          </cell>
          <cell r="K1642">
            <v>1.48</v>
          </cell>
        </row>
        <row r="1643">
          <cell r="A1643" t="str">
            <v>094376901504</v>
          </cell>
          <cell r="B1643" t="str">
            <v>0301119</v>
          </cell>
          <cell r="C1643" t="str">
            <v>W&amp;N COTMAN AQUARELLE 1/2 GODET 119 JAUNE CADMIUM PALE IMIT</v>
          </cell>
          <cell r="D1643">
            <v>29</v>
          </cell>
          <cell r="E1643"/>
          <cell r="F1643"/>
          <cell r="G1643" t="str">
            <v>WN CWC 1/2G JN CD PL IMI</v>
          </cell>
          <cell r="H1643" t="str">
            <v>W&amp;N COTMAN WATERCOLOUR HALVE NAP CAD YEL PALE HUE</v>
          </cell>
          <cell r="I1643" t="str">
            <v>WN CWC H/P CAD YEL PALE HUE</v>
          </cell>
          <cell r="J1643">
            <v>1.45</v>
          </cell>
          <cell r="K1643">
            <v>1.48</v>
          </cell>
        </row>
        <row r="1644">
          <cell r="A1644" t="str">
            <v>094376901511</v>
          </cell>
          <cell r="B1644" t="str">
            <v>0301139</v>
          </cell>
          <cell r="C1644" t="str">
            <v>W&amp;N COTMAN AQUARELLE 1/2 GODET 139 NUANCE DE BLEU CERULEUM</v>
          </cell>
          <cell r="D1644">
            <v>29</v>
          </cell>
          <cell r="E1644"/>
          <cell r="F1644"/>
          <cell r="G1644" t="str">
            <v>WN CWC 1/2G 139 NU BLE CERUL</v>
          </cell>
          <cell r="H1644" t="str">
            <v>W&amp;N COTMAN WATERCOLOUR HALVE NAP CERU'N BLUE HUE</v>
          </cell>
          <cell r="I1644" t="str">
            <v>WN CWC H/P CERU'N BLUE HUE</v>
          </cell>
          <cell r="J1644">
            <v>1.45</v>
          </cell>
          <cell r="K1644">
            <v>1.48</v>
          </cell>
        </row>
        <row r="1645">
          <cell r="A1645" t="str">
            <v>094376901528</v>
          </cell>
          <cell r="B1645" t="str">
            <v>0301150</v>
          </cell>
          <cell r="C1645" t="str">
            <v>W&amp;N COTMAN AQUARELLE 1/2 GODET 150 BLANC DE CHINE</v>
          </cell>
          <cell r="D1645">
            <v>29</v>
          </cell>
          <cell r="E1645"/>
          <cell r="F1645"/>
          <cell r="G1645" t="str">
            <v>WN CWC 1/2 GOD 150 BLANC CHINE</v>
          </cell>
          <cell r="H1645" t="str">
            <v>W&amp;N COTMAN WATERCOLOUR HALVE NAP CHINESE WHITE</v>
          </cell>
          <cell r="I1645" t="str">
            <v>WN CWC H/P CHINESE WHITE</v>
          </cell>
          <cell r="J1645">
            <v>1.45</v>
          </cell>
          <cell r="K1645">
            <v>1.48</v>
          </cell>
        </row>
        <row r="1646">
          <cell r="A1646" t="str">
            <v>094376901535</v>
          </cell>
          <cell r="B1646" t="str">
            <v>0301179</v>
          </cell>
          <cell r="C1646" t="str">
            <v>W&amp;N COTMAN AQUARELLE 1/2 GODET 179 BLEU DE COBALT IMITATION</v>
          </cell>
          <cell r="D1646">
            <v>29</v>
          </cell>
          <cell r="E1646"/>
          <cell r="F1646"/>
          <cell r="G1646" t="str">
            <v>WN CWC 1/2 GOD 179 BLEU COB I</v>
          </cell>
          <cell r="H1646" t="str">
            <v>W&amp;N COTMAN WATERCOLOUR HALVE NAP COBALT BLUE HUE</v>
          </cell>
          <cell r="I1646" t="str">
            <v>WN CWC H/P COBALT BLUE HUE</v>
          </cell>
          <cell r="J1646">
            <v>1.45</v>
          </cell>
          <cell r="K1646">
            <v>1.48</v>
          </cell>
        </row>
        <row r="1647">
          <cell r="A1647" t="str">
            <v>094376901542</v>
          </cell>
          <cell r="B1647" t="str">
            <v>0301231</v>
          </cell>
          <cell r="C1647" t="str">
            <v>W&amp;N COTMAN AQUARELLE 1/2 GODET 231 VIOLET DIOXAZINE</v>
          </cell>
          <cell r="D1647">
            <v>29</v>
          </cell>
          <cell r="E1647"/>
          <cell r="F1647"/>
          <cell r="G1647" t="str">
            <v>WN CWC 1/2 GOD 231 VIOLET DIOX</v>
          </cell>
          <cell r="H1647" t="str">
            <v>W&amp;N COTMAN WATERCOLOUR HALVE NAP DIOX VIOLET</v>
          </cell>
          <cell r="I1647" t="str">
            <v>WN CWC H/P DIOX VIOLET</v>
          </cell>
          <cell r="J1647">
            <v>1.45</v>
          </cell>
          <cell r="K1647">
            <v>1.48</v>
          </cell>
        </row>
        <row r="1648">
          <cell r="A1648" t="str">
            <v>094376901559</v>
          </cell>
          <cell r="B1648" t="str">
            <v>0301235</v>
          </cell>
          <cell r="C1648" t="str">
            <v>W&amp;N COTMAN AQUARELLE 1/2 GODET 235 EMERAUDE</v>
          </cell>
          <cell r="D1648">
            <v>29</v>
          </cell>
          <cell r="E1648"/>
          <cell r="F1648"/>
          <cell r="G1648" t="str">
            <v>WN CWC 1/2G 235 EMERAUDE</v>
          </cell>
          <cell r="H1648" t="str">
            <v>W&amp;N COTMAN WATERCOLOUR HALVE NAP EMERALD</v>
          </cell>
          <cell r="I1648" t="str">
            <v>WN CWC H/P EMERALD</v>
          </cell>
          <cell r="J1648">
            <v>1.45</v>
          </cell>
          <cell r="K1648">
            <v>1.48</v>
          </cell>
        </row>
        <row r="1649">
          <cell r="A1649" t="str">
            <v>094376901566</v>
          </cell>
          <cell r="B1649" t="str">
            <v>0301266</v>
          </cell>
          <cell r="C1649" t="str">
            <v>W&amp;N COTMAN AQUARELLE 1/2 GODET 266 GOMME GUTTE IMITATION</v>
          </cell>
          <cell r="D1649">
            <v>29</v>
          </cell>
          <cell r="E1649"/>
          <cell r="F1649"/>
          <cell r="G1649" t="str">
            <v>WN CWC 1/2 GOD 266 GOM GUTTE I</v>
          </cell>
          <cell r="H1649" t="str">
            <v>W&amp;N COTMAN WATERCOLOUR HALVE NAP GAMBOGE HUE</v>
          </cell>
          <cell r="I1649" t="str">
            <v>WN CWC H/P GAMBOGE HUE</v>
          </cell>
          <cell r="J1649">
            <v>1.45</v>
          </cell>
          <cell r="K1649">
            <v>1.48</v>
          </cell>
        </row>
        <row r="1650">
          <cell r="A1650" t="str">
            <v>094376901573</v>
          </cell>
          <cell r="B1650" t="str">
            <v>0301312</v>
          </cell>
          <cell r="C1650" t="str">
            <v>W&amp;N COTMAN AQUARELLE 1/2 GODET 312 VERT DE HOOKER FONCE</v>
          </cell>
          <cell r="D1650">
            <v>29</v>
          </cell>
          <cell r="E1650"/>
          <cell r="F1650"/>
          <cell r="G1650" t="str">
            <v>WN CWC 1/2 GOD 312 VERT HKR FC</v>
          </cell>
          <cell r="H1650" t="str">
            <v>W&amp;N COTMAN WATERCOLOUR HALVE NAP HOOKERS GREEN DK</v>
          </cell>
          <cell r="I1650" t="str">
            <v>WN CWC H/P HOOKERS GREEN DK</v>
          </cell>
          <cell r="J1650">
            <v>1.45</v>
          </cell>
          <cell r="K1650">
            <v>1.48</v>
          </cell>
        </row>
        <row r="1651">
          <cell r="A1651" t="str">
            <v>094376901580</v>
          </cell>
          <cell r="B1651" t="str">
            <v>0301314</v>
          </cell>
          <cell r="C1651" t="str">
            <v>W&amp;N COTMAN AQUARELLE 1/2 GODET 314 VERT DE HOOKER CLAIR</v>
          </cell>
          <cell r="D1651">
            <v>29</v>
          </cell>
          <cell r="E1651"/>
          <cell r="F1651"/>
          <cell r="G1651" t="str">
            <v>WN CWC 1/2 GOD 314 VERT HKR CL</v>
          </cell>
          <cell r="H1651" t="str">
            <v>W&amp;N COTMAN WATERCOLOUR HALVE NAP HOOKERS GRN LGT</v>
          </cell>
          <cell r="I1651" t="str">
            <v>WN CWC H/P HOOKERS GRN LGT</v>
          </cell>
          <cell r="J1651">
            <v>1.45</v>
          </cell>
          <cell r="K1651">
            <v>1.48</v>
          </cell>
        </row>
        <row r="1652">
          <cell r="A1652" t="str">
            <v>094376901597</v>
          </cell>
          <cell r="B1652" t="str">
            <v>0301317</v>
          </cell>
          <cell r="C1652" t="str">
            <v>W&amp;N COTMAN AQUARELLE 1/2 GODET 317 ROUGE INDIEN</v>
          </cell>
          <cell r="D1652">
            <v>29</v>
          </cell>
          <cell r="E1652"/>
          <cell r="F1652"/>
          <cell r="G1652" t="str">
            <v>WN CWC 1/2 GOD 317 RGE INDIEN</v>
          </cell>
          <cell r="H1652" t="str">
            <v>W&amp;N COTMAN WATERCOLOUR HALVE NAP INDIAN RED</v>
          </cell>
          <cell r="I1652" t="str">
            <v>WN CWC H/P INDIAN RED</v>
          </cell>
          <cell r="J1652">
            <v>1.45</v>
          </cell>
          <cell r="K1652">
            <v>1.48</v>
          </cell>
        </row>
        <row r="1653">
          <cell r="A1653" t="str">
            <v>094376901603</v>
          </cell>
          <cell r="B1653" t="str">
            <v>0301322</v>
          </cell>
          <cell r="C1653" t="str">
            <v>W&amp;N COTMAN AQUARELLE 1/2 GODET 322 INDIGO</v>
          </cell>
          <cell r="D1653">
            <v>29</v>
          </cell>
          <cell r="E1653"/>
          <cell r="F1653"/>
          <cell r="G1653" t="str">
            <v>WN CWC 1/2 GODET 322 INDIGO</v>
          </cell>
          <cell r="H1653" t="str">
            <v>W&amp;N COTMAN WATERCOLOUR HALVE NAP INDIGO</v>
          </cell>
          <cell r="I1653" t="str">
            <v>WN CWC H/P INDIGO</v>
          </cell>
          <cell r="J1653">
            <v>1.45</v>
          </cell>
          <cell r="K1653">
            <v>1.48</v>
          </cell>
        </row>
        <row r="1654">
          <cell r="A1654" t="str">
            <v>094376901610</v>
          </cell>
          <cell r="B1654" t="str">
            <v>0301327</v>
          </cell>
          <cell r="C1654" t="str">
            <v>W&amp;N COTMAN AQUARELLE 1/2 GODET 327 BLEU INTENSE</v>
          </cell>
          <cell r="D1654">
            <v>29</v>
          </cell>
          <cell r="E1654"/>
          <cell r="F1654"/>
          <cell r="G1654" t="str">
            <v>WN CWC 1/2G BLEU INT</v>
          </cell>
          <cell r="H1654" t="str">
            <v>W&amp;N COTMAN WATERCOLOUR HALVE NAP INTENSE BLUE</v>
          </cell>
          <cell r="I1654" t="str">
            <v>WN CWC H/P INTENSE BLUE</v>
          </cell>
          <cell r="J1654">
            <v>1.45</v>
          </cell>
          <cell r="K1654">
            <v>1.48</v>
          </cell>
        </row>
        <row r="1655">
          <cell r="A1655" t="str">
            <v>094376901627</v>
          </cell>
          <cell r="B1655" t="str">
            <v>0301329</v>
          </cell>
          <cell r="C1655" t="str">
            <v>W&amp;N COTMAN AQUARELLE 1/2 GODET 329 VERT INTENSE</v>
          </cell>
          <cell r="D1655">
            <v>29</v>
          </cell>
          <cell r="E1655"/>
          <cell r="F1655"/>
          <cell r="G1655" t="str">
            <v>WN CWC 1/2 GOD 329 VERT INTENS</v>
          </cell>
          <cell r="H1655" t="str">
            <v>W&amp;N COTMAN WATERCOLOUR HALVE NAP INTENSE GREEN</v>
          </cell>
          <cell r="I1655" t="str">
            <v>WN CWC H/P INTENSE GREEN</v>
          </cell>
          <cell r="J1655">
            <v>1.45</v>
          </cell>
          <cell r="K1655">
            <v>1.48</v>
          </cell>
        </row>
        <row r="1656">
          <cell r="A1656" t="str">
            <v>094376901634</v>
          </cell>
          <cell r="B1656" t="str">
            <v>0301331</v>
          </cell>
          <cell r="C1656" t="str">
            <v>W&amp;N COTMAN AQUARELLE 1/2 GODET 331 NOIR D'IVOIRE</v>
          </cell>
          <cell r="D1656">
            <v>29</v>
          </cell>
          <cell r="E1656"/>
          <cell r="F1656"/>
          <cell r="G1656" t="str">
            <v>WN CWC 1/2 GOD 331 NOIR IVOIRE</v>
          </cell>
          <cell r="H1656" t="str">
            <v>W&amp;N COTMAN WATERCOLOUR HALVE NAP IVORY BLACK</v>
          </cell>
          <cell r="I1656" t="str">
            <v>WN CWC H/P IVORY BLACK</v>
          </cell>
          <cell r="J1656">
            <v>1.45</v>
          </cell>
          <cell r="K1656">
            <v>1.48</v>
          </cell>
        </row>
        <row r="1657">
          <cell r="A1657" t="str">
            <v>094376901641</v>
          </cell>
          <cell r="B1657" t="str">
            <v>0301337</v>
          </cell>
          <cell r="C1657" t="str">
            <v>W&amp;N COTMAN AQUARELLE 1/2 GODET 337 NOIR DE FUMEE</v>
          </cell>
          <cell r="D1657">
            <v>29</v>
          </cell>
          <cell r="E1657"/>
          <cell r="F1657"/>
          <cell r="G1657" t="str">
            <v>WN CWC 1/2 GOD 337 NOIR FUMEE</v>
          </cell>
          <cell r="H1657" t="str">
            <v>W&amp;N COTMAN WATERCOLOUR HALVE NAP LAMP BLACK</v>
          </cell>
          <cell r="I1657" t="str">
            <v>WN CWC H/P LAMP BLACK</v>
          </cell>
          <cell r="J1657">
            <v>1.45</v>
          </cell>
          <cell r="K1657">
            <v>1.48</v>
          </cell>
        </row>
        <row r="1658">
          <cell r="A1658" t="str">
            <v>094376901658</v>
          </cell>
          <cell r="B1658" t="str">
            <v>0301346</v>
          </cell>
          <cell r="C1658" t="str">
            <v>W&amp;N COTMAN AQUARELLE 1/2 GODET 346 JAUNE CITRON IMIT</v>
          </cell>
          <cell r="D1658">
            <v>29</v>
          </cell>
          <cell r="E1658"/>
          <cell r="F1658"/>
          <cell r="G1658" t="str">
            <v>WN CWC 1/2 GOD 346 JNE CITR I</v>
          </cell>
          <cell r="H1658" t="str">
            <v>W&amp;N COTMAN WATERCOLOUR HALVE NAP LEMON YELLOW HUE</v>
          </cell>
          <cell r="I1658" t="str">
            <v>WN CWC H/P LEMON YELLOW HUE</v>
          </cell>
          <cell r="J1658">
            <v>1.45</v>
          </cell>
          <cell r="K1658">
            <v>1.48</v>
          </cell>
        </row>
        <row r="1659">
          <cell r="A1659" t="str">
            <v>094376901665</v>
          </cell>
          <cell r="B1659" t="str">
            <v>0301362</v>
          </cell>
          <cell r="C1659" t="str">
            <v>W&amp;N COTMAN AQUARELLE 1/2 GODET 362 ROUGE CLAIR</v>
          </cell>
          <cell r="D1659">
            <v>29</v>
          </cell>
          <cell r="E1659"/>
          <cell r="F1659"/>
          <cell r="G1659" t="str">
            <v>WN CWC 1/2 GODET 362 RGE CLAIR</v>
          </cell>
          <cell r="H1659" t="str">
            <v>W&amp;N COTMAN WATERCOLOUR HALVE NAP LIGHT RED</v>
          </cell>
          <cell r="I1659" t="str">
            <v>WN CWC H/P LIGHT RED</v>
          </cell>
          <cell r="J1659">
            <v>1.45</v>
          </cell>
          <cell r="K1659">
            <v>1.48</v>
          </cell>
        </row>
        <row r="1660">
          <cell r="A1660" t="str">
            <v>094376901672</v>
          </cell>
          <cell r="B1660" t="str">
            <v>0301398</v>
          </cell>
          <cell r="C1660" t="str">
            <v>W&amp;N COTMAN AQUARELLE 1/2 GODET 398 MAUVE</v>
          </cell>
          <cell r="D1660">
            <v>29</v>
          </cell>
          <cell r="E1660"/>
          <cell r="F1660"/>
          <cell r="G1660" t="str">
            <v>WN CWC 1/2 GODET 398 MAUVE</v>
          </cell>
          <cell r="H1660" t="str">
            <v>W&amp;N COTMAN WATERCOLOUR HALVE NAP MAUVE</v>
          </cell>
          <cell r="I1660" t="str">
            <v>WN CWC H/P MAUVE</v>
          </cell>
          <cell r="J1660">
            <v>1.45</v>
          </cell>
          <cell r="K1660">
            <v>1.48</v>
          </cell>
        </row>
        <row r="1661">
          <cell r="A1661" t="str">
            <v>094376901689</v>
          </cell>
          <cell r="B1661" t="str">
            <v>0301465</v>
          </cell>
          <cell r="C1661" t="str">
            <v>W&amp;N COTMAN AQUARELLE 1/2 GODET 465 GRIS DE PAYNE</v>
          </cell>
          <cell r="D1661">
            <v>29</v>
          </cell>
          <cell r="E1661"/>
          <cell r="F1661"/>
          <cell r="G1661" t="str">
            <v>WN CWC 1/2 GOD 465 GRIS PAYNE</v>
          </cell>
          <cell r="H1661" t="str">
            <v>W&amp;N COTMAN WATERCOLOUR HALVE NAP PAYNES GRAY</v>
          </cell>
          <cell r="I1661" t="str">
            <v>WN CWC H/P PAYNES GRAY</v>
          </cell>
          <cell r="J1661">
            <v>1.45</v>
          </cell>
          <cell r="K1661">
            <v>1.48</v>
          </cell>
        </row>
        <row r="1662">
          <cell r="A1662" t="str">
            <v>094376901696</v>
          </cell>
          <cell r="B1662" t="str">
            <v>0301502</v>
          </cell>
          <cell r="C1662" t="str">
            <v>W&amp;N COTMAN AQUARELLE 1/2 GODET 502 ROSE PERMANENT</v>
          </cell>
          <cell r="D1662">
            <v>29</v>
          </cell>
          <cell r="E1662"/>
          <cell r="F1662"/>
          <cell r="G1662" t="str">
            <v>WN CWC 1/2 GOD 502 ROSE PERM</v>
          </cell>
          <cell r="H1662" t="str">
            <v>W&amp;N COTMAN WATERCOLOUR HALVE NAP PERMANENT ROSE</v>
          </cell>
          <cell r="I1662" t="str">
            <v>WN CWC H/P PERMANENT ROSE</v>
          </cell>
          <cell r="J1662">
            <v>1.45</v>
          </cell>
          <cell r="K1662">
            <v>1.48</v>
          </cell>
        </row>
        <row r="1663">
          <cell r="A1663" t="str">
            <v>094376901702</v>
          </cell>
          <cell r="B1663" t="str">
            <v>0301538</v>
          </cell>
          <cell r="C1663" t="str">
            <v>W&amp;N COTMAN AQUARELLE 1/2 GODET 538 BLEU DE PRUSSE</v>
          </cell>
          <cell r="D1663">
            <v>29</v>
          </cell>
          <cell r="E1663"/>
          <cell r="F1663"/>
          <cell r="G1663" t="str">
            <v>WN CWC 1/2 GOD 538 BLEU PRUSSE</v>
          </cell>
          <cell r="H1663" t="str">
            <v>W&amp;N COTMAN WATERCOLOUR HALVE NAP PRUSSIAN BLUE</v>
          </cell>
          <cell r="I1663" t="str">
            <v>WN CWC H/P PRUSSIAN BLUE</v>
          </cell>
          <cell r="J1663">
            <v>1.45</v>
          </cell>
          <cell r="K1663">
            <v>1.48</v>
          </cell>
        </row>
        <row r="1664">
          <cell r="A1664" t="str">
            <v>094376901719</v>
          </cell>
          <cell r="B1664" t="str">
            <v>0301544</v>
          </cell>
          <cell r="C1664" t="str">
            <v>W&amp;N COTMAN AQUARELLE 1/2 GODET 544 LAQUE POURPRE</v>
          </cell>
          <cell r="D1664">
            <v>29</v>
          </cell>
          <cell r="E1664"/>
          <cell r="F1664"/>
          <cell r="G1664" t="str">
            <v>WN CWC 1/2G LAQ POURP</v>
          </cell>
          <cell r="H1664" t="str">
            <v>W&amp;N COTMAN WATERCOLOUR HALVE NAP PURPLE LAKE</v>
          </cell>
          <cell r="I1664" t="str">
            <v>WN CWC H/P PURPLE LAKE</v>
          </cell>
          <cell r="J1664">
            <v>1.45</v>
          </cell>
          <cell r="K1664">
            <v>1.48</v>
          </cell>
        </row>
        <row r="1665">
          <cell r="A1665" t="str">
            <v>094376901726</v>
          </cell>
          <cell r="B1665" t="str">
            <v>0301552</v>
          </cell>
          <cell r="C1665" t="str">
            <v>W&amp;N COTMAN AQUARELLE 1/2 GODET 552 TERRE DE SIENNE NATURELLE</v>
          </cell>
          <cell r="D1665">
            <v>29</v>
          </cell>
          <cell r="E1665"/>
          <cell r="F1665"/>
          <cell r="G1665" t="str">
            <v>WN CWC 1/2 GODET 552 T S N</v>
          </cell>
          <cell r="H1665" t="str">
            <v>W&amp;N COTMAN WATERCOLOUR HALVE NAP RAW SIENNA</v>
          </cell>
          <cell r="I1665" t="str">
            <v>WN CWC H/P RAW SIENNA</v>
          </cell>
          <cell r="J1665">
            <v>1.45</v>
          </cell>
          <cell r="K1665">
            <v>1.48</v>
          </cell>
        </row>
        <row r="1666">
          <cell r="A1666" t="str">
            <v>094376901733</v>
          </cell>
          <cell r="B1666" t="str">
            <v>0301554</v>
          </cell>
          <cell r="C1666" t="str">
            <v>W&amp;N COTMAN AQUARELLE 1/2 GODET 554 TERRE DOMBRE NATURELLE</v>
          </cell>
          <cell r="D1666">
            <v>29</v>
          </cell>
          <cell r="E1666"/>
          <cell r="F1666"/>
          <cell r="G1666" t="str">
            <v>WN CWC 1/2G TON</v>
          </cell>
          <cell r="H1666" t="str">
            <v>W&amp;N COTMAN WATERCOLOUR HALVE NAP RAW UMBER</v>
          </cell>
          <cell r="I1666" t="str">
            <v>WN CWC H/P RAW UMBER</v>
          </cell>
          <cell r="J1666">
            <v>1.45</v>
          </cell>
          <cell r="K1666">
            <v>1.48</v>
          </cell>
        </row>
        <row r="1667">
          <cell r="A1667" t="str">
            <v>094376901740</v>
          </cell>
          <cell r="B1667" t="str">
            <v>0301580</v>
          </cell>
          <cell r="C1667" t="str">
            <v>W&amp;N COTMAN AQUARELLE 1/2 GODET 580 NUANCE DE GARANCE ROSE</v>
          </cell>
          <cell r="D1667">
            <v>29</v>
          </cell>
          <cell r="E1667"/>
          <cell r="F1667"/>
          <cell r="G1667" t="str">
            <v>WN CWC 1/2 GOD 580 NU GAR RSE</v>
          </cell>
          <cell r="H1667" t="str">
            <v>W&amp;N COTMAN WATERCOLOUR HALVE NAP ROSE MADDER HUE</v>
          </cell>
          <cell r="I1667" t="str">
            <v>WN CWC H/P ROSE MADDER HUE</v>
          </cell>
          <cell r="J1667">
            <v>1.45</v>
          </cell>
          <cell r="K1667">
            <v>1.48</v>
          </cell>
        </row>
        <row r="1668">
          <cell r="A1668" t="str">
            <v>094376901757</v>
          </cell>
          <cell r="B1668" t="str">
            <v>0301599</v>
          </cell>
          <cell r="C1668" t="str">
            <v>W&amp;N COTMAN AQUARELLE 1/2 GODET 599 VERT DE VESSIE</v>
          </cell>
          <cell r="D1668">
            <v>29</v>
          </cell>
          <cell r="E1668"/>
          <cell r="F1668"/>
          <cell r="G1668" t="str">
            <v>WN CWC 1/2 GOD 599 VERT VESSIE</v>
          </cell>
          <cell r="H1668" t="str">
            <v>W&amp;N COTMAN WATERCOLOUR HALVE NAP SAP GREEN</v>
          </cell>
          <cell r="I1668" t="str">
            <v>WN CWC H/P SAP GREEN</v>
          </cell>
          <cell r="J1668">
            <v>1.45</v>
          </cell>
          <cell r="K1668">
            <v>1.48</v>
          </cell>
        </row>
        <row r="1669">
          <cell r="A1669" t="str">
            <v>094376901764</v>
          </cell>
          <cell r="B1669" t="str">
            <v>0301609</v>
          </cell>
          <cell r="C1669" t="str">
            <v>W&amp;N COTMAN AQUARELLE 1/2 GODET 609 SEPIA</v>
          </cell>
          <cell r="D1669">
            <v>29</v>
          </cell>
          <cell r="E1669"/>
          <cell r="F1669"/>
          <cell r="G1669" t="str">
            <v>WN CWC 1/2 GODET 609 SEPIA</v>
          </cell>
          <cell r="H1669" t="str">
            <v>W&amp;N COTMAN WATERCOLOUR HALVE NAP SEPIA</v>
          </cell>
          <cell r="I1669" t="str">
            <v>WN CWC H/P SEPIA</v>
          </cell>
          <cell r="J1669">
            <v>1.45</v>
          </cell>
          <cell r="K1669">
            <v>1.48</v>
          </cell>
        </row>
        <row r="1670">
          <cell r="A1670" t="str">
            <v>094376901771</v>
          </cell>
          <cell r="B1670" t="str">
            <v>0301654</v>
          </cell>
          <cell r="C1670" t="str">
            <v>W&amp;N COTMAN AQUARELLE 1/2 GODET 654 TURQUOISE</v>
          </cell>
          <cell r="D1670">
            <v>29</v>
          </cell>
          <cell r="E1670"/>
          <cell r="F1670"/>
          <cell r="G1670" t="str">
            <v>WN CWC 1/2G 654 TURQ</v>
          </cell>
          <cell r="H1670" t="str">
            <v>W&amp;N COTMAN WATERCOLOUR HALVE NAP TURQUOISE</v>
          </cell>
          <cell r="I1670" t="str">
            <v>WN CWC H/P TURQUOISE</v>
          </cell>
          <cell r="J1670">
            <v>1.45</v>
          </cell>
          <cell r="K1670">
            <v>1.48</v>
          </cell>
        </row>
        <row r="1671">
          <cell r="A1671" t="str">
            <v>094376901788</v>
          </cell>
          <cell r="B1671" t="str">
            <v>0301660</v>
          </cell>
          <cell r="C1671" t="str">
            <v>W&amp;N COTMAN AQUARELLE 1/2 GODET 660 OUTREMER</v>
          </cell>
          <cell r="D1671">
            <v>29</v>
          </cell>
          <cell r="E1671"/>
          <cell r="F1671"/>
          <cell r="G1671" t="str">
            <v>WN CWC 1/2G 660 OUTR</v>
          </cell>
          <cell r="H1671" t="str">
            <v>W&amp;N COTMAN WATERCOLOUR HALVE NAP ULTRAMARINE</v>
          </cell>
          <cell r="I1671" t="str">
            <v>WN CWC H/P ULTRAMARINE</v>
          </cell>
          <cell r="J1671">
            <v>1.45</v>
          </cell>
          <cell r="K1671">
            <v>1.48</v>
          </cell>
        </row>
        <row r="1672">
          <cell r="A1672" t="str">
            <v>094376901795</v>
          </cell>
          <cell r="B1672" t="str">
            <v>0301676</v>
          </cell>
          <cell r="C1672" t="str">
            <v>W&amp;N COTMAN AQUARELLE 1/2 GODET 676 BRUN VAN DYCK</v>
          </cell>
          <cell r="D1672">
            <v>29</v>
          </cell>
          <cell r="E1672"/>
          <cell r="F1672"/>
          <cell r="G1672" t="str">
            <v>WN CWC 1/2 GOD 676 BRUN V DYCK</v>
          </cell>
          <cell r="H1672" t="str">
            <v>W&amp;N COTMAN WATERCOLOUR HALVE NAP VANDYKE BROW&amp;N</v>
          </cell>
          <cell r="I1672" t="str">
            <v>WN CWC H/P VANDYKE BROWN</v>
          </cell>
          <cell r="J1672">
            <v>1.45</v>
          </cell>
          <cell r="K1672">
            <v>1.48</v>
          </cell>
        </row>
        <row r="1673">
          <cell r="A1673" t="str">
            <v>094376901801</v>
          </cell>
          <cell r="B1673" t="str">
            <v>0301696</v>
          </cell>
          <cell r="C1673" t="str">
            <v>W&amp;N COTMAN AQUARELLE 1/2 GODET 696 NUANCE DE VERT GUIGNET</v>
          </cell>
          <cell r="D1673">
            <v>29</v>
          </cell>
          <cell r="E1673"/>
          <cell r="F1673"/>
          <cell r="G1673" t="str">
            <v>WN CWC 1/2G 696 VER GUIG</v>
          </cell>
          <cell r="H1673" t="str">
            <v>W&amp;N COTMAN WATERCOLOUR HALVE NAP VIRIDIAN HUE</v>
          </cell>
          <cell r="I1673" t="str">
            <v>WN CWC H/P VIRIDIAN HUE</v>
          </cell>
          <cell r="J1673">
            <v>1.45</v>
          </cell>
          <cell r="K1673">
            <v>1.48</v>
          </cell>
        </row>
        <row r="1674">
          <cell r="A1674" t="str">
            <v>094376901818</v>
          </cell>
          <cell r="B1674" t="str">
            <v>0301744</v>
          </cell>
          <cell r="C1674" t="str">
            <v>W&amp;N COTMAN AQUARELLE 1/2 GODET 744 OCRE JAUNE</v>
          </cell>
          <cell r="D1674">
            <v>29</v>
          </cell>
          <cell r="E1674"/>
          <cell r="F1674"/>
          <cell r="G1674" t="str">
            <v>WN CWC 1/2G 744OCR JNE</v>
          </cell>
          <cell r="H1674" t="str">
            <v>W&amp;N COTMAN WATERCOLOUR HALVE NAP YELLOW OCHRE</v>
          </cell>
          <cell r="I1674" t="str">
            <v>WN CWC H/P YELLOW OCHRE</v>
          </cell>
          <cell r="J1674">
            <v>1.45</v>
          </cell>
          <cell r="K1674">
            <v>1.48</v>
          </cell>
        </row>
        <row r="1675">
          <cell r="A1675" t="str">
            <v>884955090657</v>
          </cell>
          <cell r="B1675" t="str">
            <v>0301058</v>
          </cell>
          <cell r="C1675" t="str">
            <v>W&amp;N COTMAN AQUARELLE 1/2 GODET 058 BRONZE</v>
          </cell>
          <cell r="D1675">
            <v>29</v>
          </cell>
          <cell r="E1675"/>
          <cell r="F1675"/>
          <cell r="G1675" t="str">
            <v>WN CWC 1/2 GODET 058 BRONZE</v>
          </cell>
          <cell r="H1675" t="str">
            <v>W&amp;N COTMAN WATER COLOUR HALVE NAP BRONZE</v>
          </cell>
          <cell r="I1675" t="str">
            <v>WN CWC H/P BZE                 SP</v>
          </cell>
          <cell r="J1675">
            <v>1.82</v>
          </cell>
          <cell r="K1675">
            <v>1.86</v>
          </cell>
        </row>
        <row r="1676">
          <cell r="A1676" t="str">
            <v>884955090602</v>
          </cell>
          <cell r="B1676" t="str">
            <v>0301088</v>
          </cell>
          <cell r="C1676" t="str">
            <v>W&amp;N COTMAN AQUARELLE 1/2 GODET 088 JAUNE OR</v>
          </cell>
          <cell r="D1676">
            <v>29</v>
          </cell>
          <cell r="E1676"/>
          <cell r="F1676"/>
          <cell r="G1676" t="str">
            <v>WN CWC 1/2 GODET 088 JNE OR</v>
          </cell>
          <cell r="H1676" t="str">
            <v>W&amp;N COTMAN WATER COLOUR HALVE NAP YELLOW GOLD</v>
          </cell>
          <cell r="I1676" t="str">
            <v>WN CWC H/P YEL GLD             SP</v>
          </cell>
          <cell r="J1676">
            <v>1.82</v>
          </cell>
          <cell r="K1676">
            <v>1.86</v>
          </cell>
        </row>
        <row r="1677">
          <cell r="A1677" t="str">
            <v>884955090671</v>
          </cell>
          <cell r="B1677" t="str">
            <v>0301330</v>
          </cell>
          <cell r="C1677" t="str">
            <v>W&amp;N COTMAN AQUARELLE 1/2 GODET 330 BLANC IRIDESCENT</v>
          </cell>
          <cell r="D1677">
            <v>29</v>
          </cell>
          <cell r="E1677"/>
          <cell r="F1677"/>
          <cell r="G1677" t="str">
            <v>WN CWC 1/2 GODET 330 BLANC IRI</v>
          </cell>
          <cell r="H1677" t="str">
            <v>W&amp;N COTMAN WATER COLOUR HALVE NAP IRIDESCENT WHITE</v>
          </cell>
          <cell r="I1677" t="str">
            <v>WN CWC H/P IRI WH              SP</v>
          </cell>
          <cell r="J1677">
            <v>1.82</v>
          </cell>
          <cell r="K1677">
            <v>1.86</v>
          </cell>
        </row>
        <row r="1678">
          <cell r="A1678" t="str">
            <v>884955090626</v>
          </cell>
          <cell r="B1678" t="str">
            <v>0301471</v>
          </cell>
          <cell r="C1678" t="str">
            <v>W&amp;N COTMAN AQUARELLE 1/2 GODET 471 CUIVRE ROUGE</v>
          </cell>
          <cell r="D1678">
            <v>29</v>
          </cell>
          <cell r="E1678"/>
          <cell r="F1678"/>
          <cell r="G1678" t="str">
            <v>WN CWC 1/2 GOD 471 CUIVRE RGE</v>
          </cell>
          <cell r="H1678" t="str">
            <v>W&amp;N COTMAN WATER COLOUR HALVE NAP RED COPPER</v>
          </cell>
          <cell r="I1678" t="str">
            <v>WN CWC H/P RED COP             SP</v>
          </cell>
          <cell r="J1678">
            <v>1.82</v>
          </cell>
          <cell r="K1678">
            <v>1.86</v>
          </cell>
        </row>
        <row r="1679">
          <cell r="A1679" t="str">
            <v>884955090619</v>
          </cell>
          <cell r="B1679" t="str">
            <v>0301472</v>
          </cell>
          <cell r="C1679" t="str">
            <v>W&amp;N COTMAN AQUARELLE 1/2 GODET 472 BLEU IRIDESCENT</v>
          </cell>
          <cell r="D1679">
            <v>29</v>
          </cell>
          <cell r="E1679"/>
          <cell r="F1679"/>
          <cell r="G1679" t="str">
            <v>WN CWC 1/2 GODET 472 BLEU IRI</v>
          </cell>
          <cell r="H1679" t="str">
            <v>W&amp;N COTMAN WATER COLOUR HALVE NAP IRIDESCENT BLUE</v>
          </cell>
          <cell r="I1679" t="str">
            <v>WN CWC H/P IRI BL              SP</v>
          </cell>
          <cell r="J1679">
            <v>1.82</v>
          </cell>
          <cell r="K1679">
            <v>1.86</v>
          </cell>
        </row>
        <row r="1680">
          <cell r="A1680" t="str">
            <v>884955090664</v>
          </cell>
          <cell r="B1680" t="str">
            <v>0301473</v>
          </cell>
          <cell r="C1680" t="str">
            <v>W&amp;N COTMAN AQUARELLE 1/2 GODET 473 NOIR IRIDESCENT</v>
          </cell>
          <cell r="D1680">
            <v>29</v>
          </cell>
          <cell r="E1680"/>
          <cell r="F1680"/>
          <cell r="G1680" t="str">
            <v>WN CWC 1/2 GODET 473 NOIR IRI</v>
          </cell>
          <cell r="H1680" t="str">
            <v>W&amp;N COTMAN WATER COLOUR HALVE NAP IRIDESCENT BLACK</v>
          </cell>
          <cell r="I1680" t="str">
            <v>WN CWC H/P IRI BLK             SP</v>
          </cell>
          <cell r="J1680">
            <v>1.82</v>
          </cell>
          <cell r="K1680">
            <v>1.86</v>
          </cell>
        </row>
        <row r="1681">
          <cell r="A1681" t="str">
            <v>884955090633</v>
          </cell>
          <cell r="B1681" t="str">
            <v>0301511</v>
          </cell>
          <cell r="C1681" t="str">
            <v>W&amp;N COTMAN AQUARELLE 1/2 GODET 511 ETAIN</v>
          </cell>
          <cell r="D1681">
            <v>29</v>
          </cell>
          <cell r="E1681"/>
          <cell r="F1681"/>
          <cell r="G1681" t="str">
            <v>WN CWC 1/2 GODET 511 ETAIN</v>
          </cell>
          <cell r="H1681" t="str">
            <v>W&amp;N COTMAN WATER COLOUR HALVE NAP PEWTER</v>
          </cell>
          <cell r="I1681" t="str">
            <v>WN CWC H/P PEWTER              SP</v>
          </cell>
          <cell r="J1681">
            <v>1.82</v>
          </cell>
          <cell r="K1681">
            <v>1.86</v>
          </cell>
        </row>
        <row r="1682">
          <cell r="A1682" t="str">
            <v>884955090640</v>
          </cell>
          <cell r="B1682" t="str">
            <v>0301617</v>
          </cell>
          <cell r="C1682" t="str">
            <v>W&amp;N COTMAN AQUARELLE 1/2 GODET 617 ARGENT</v>
          </cell>
          <cell r="D1682">
            <v>29</v>
          </cell>
          <cell r="E1682"/>
          <cell r="F1682"/>
          <cell r="G1682" t="str">
            <v>WN CWC 1/2 GODET 617 ARGENT</v>
          </cell>
          <cell r="H1682" t="str">
            <v>W&amp;N COTMAN WATER COLOUR HALVE NAP SILVER</v>
          </cell>
          <cell r="I1682" t="str">
            <v>WN CWC H/P SLV                 SP</v>
          </cell>
          <cell r="J1682">
            <v>1.82</v>
          </cell>
          <cell r="K1682">
            <v>1.86</v>
          </cell>
        </row>
        <row r="1683">
          <cell r="A1683" t="str">
            <v>094376982312</v>
          </cell>
          <cell r="B1683" t="str">
            <v>0393209</v>
          </cell>
          <cell r="C1683" t="str">
            <v>W&amp;N COTMAN AQUARELLE PACK 12 SETS DE POCHE ESQUISSE</v>
          </cell>
          <cell r="D1683">
            <v>29</v>
          </cell>
          <cell r="E1683"/>
          <cell r="F1683"/>
          <cell r="G1683" t="str">
            <v>WN CWC PK 12 SETS DE POCHE ESQ</v>
          </cell>
          <cell r="H1683" t="str">
            <v>W&amp;N COTMAN WC SKETCHERS POCKET BOX DISPLAY 12 STUKS</v>
          </cell>
          <cell r="I1683" t="str">
            <v>WN CWC SKETCHERS C/TOP(12S)</v>
          </cell>
          <cell r="J1683">
            <v>141.19</v>
          </cell>
          <cell r="K1683">
            <v>144.01</v>
          </cell>
        </row>
        <row r="1684">
          <cell r="A1684" t="str">
            <v>884955074220</v>
          </cell>
          <cell r="B1684" t="str">
            <v>0390664</v>
          </cell>
          <cell r="C1684" t="str">
            <v>W&amp;N COTMAN AQUARELLE SET INITIATION 10X5ML</v>
          </cell>
          <cell r="D1684">
            <v>29</v>
          </cell>
          <cell r="E1684"/>
          <cell r="F1684"/>
          <cell r="G1684" t="str">
            <v>WN CWC SET INITIATION 10X5ML</v>
          </cell>
          <cell r="H1684" t="str">
            <v>W&amp;N COTMAN WATERCOLOUR 10X5ML ACCESS SET</v>
          </cell>
          <cell r="I1684" t="str">
            <v>WN CWC 10X5ML ACCESS SET       SP</v>
          </cell>
          <cell r="J1684">
            <v>9.64</v>
          </cell>
          <cell r="K1684">
            <v>9.83</v>
          </cell>
        </row>
        <row r="1685">
          <cell r="A1685" t="str">
            <v>884955081136</v>
          </cell>
          <cell r="B1685" t="str">
            <v>0390672</v>
          </cell>
          <cell r="C1685" t="str">
            <v>W&amp;N COTMAN AQUARELLE SET DE POCHE 8 1/2 GODETS CIEL</v>
          </cell>
          <cell r="D1685">
            <v>29</v>
          </cell>
          <cell r="E1685"/>
          <cell r="F1685"/>
          <cell r="G1685" t="str">
            <v>WN CWC SET POCHE 8 1/2G CIEL</v>
          </cell>
          <cell r="H1685" t="str">
            <v>W&amp;N COTMAN WATERCOLOUR 8HP SKYSCAPE POCKET SET</v>
          </cell>
          <cell r="I1685" t="str">
            <v>WN CWC 8HP SKYSCAPE PKET SET   SP</v>
          </cell>
          <cell r="J1685">
            <v>10.58</v>
          </cell>
          <cell r="K1685">
            <v>10.79</v>
          </cell>
        </row>
        <row r="1686">
          <cell r="A1686" t="str">
            <v>884955081129</v>
          </cell>
          <cell r="B1686" t="str">
            <v>0390671</v>
          </cell>
          <cell r="C1686" t="str">
            <v>W&amp;N COTMAN AQUARELLE SET DE POCHE 8 1/2 GODETS FLORAL</v>
          </cell>
          <cell r="D1686">
            <v>29</v>
          </cell>
          <cell r="E1686"/>
          <cell r="F1686"/>
          <cell r="G1686" t="str">
            <v>WN CWC SET POCHE 8 1/2G FLORAL</v>
          </cell>
          <cell r="H1686" t="str">
            <v>W&amp;N COTMAN WATERCOLOUR 8HP FLORAL POCKET SET</v>
          </cell>
          <cell r="I1686" t="str">
            <v>WN CWC 8HP FLORAL PKET SET     SP</v>
          </cell>
          <cell r="J1686">
            <v>10.58</v>
          </cell>
          <cell r="K1686">
            <v>10.79</v>
          </cell>
        </row>
        <row r="1687">
          <cell r="A1687" t="str">
            <v>884955081143</v>
          </cell>
          <cell r="B1687" t="str">
            <v>0390673</v>
          </cell>
          <cell r="C1687" t="str">
            <v>W&amp;N COTMAN AQUARELLE SET DE POCHE 8 1/2 GODETS PAYSAGE</v>
          </cell>
          <cell r="D1687">
            <v>29</v>
          </cell>
          <cell r="E1687"/>
          <cell r="F1687"/>
          <cell r="G1687" t="str">
            <v>WN CWC SET POCHE 8 1/2G PAYSAG</v>
          </cell>
          <cell r="H1687" t="str">
            <v>W&amp;N COTMAN WATERCOLOUR 8HP LANDSCAPE POCKET SET</v>
          </cell>
          <cell r="I1687" t="str">
            <v>WN CWC 8HP LANDSCAPE PKET SET  SP</v>
          </cell>
          <cell r="J1687">
            <v>10.58</v>
          </cell>
          <cell r="K1687">
            <v>10.79</v>
          </cell>
        </row>
        <row r="1688">
          <cell r="A1688" t="str">
            <v>884955081112</v>
          </cell>
          <cell r="B1688" t="str">
            <v>0390670</v>
          </cell>
          <cell r="C1688" t="str">
            <v>W&amp;N COTMAN AQUARELLE SET DE POCHE 8 1/2 GODETS PORTRAIT</v>
          </cell>
          <cell r="D1688">
            <v>29</v>
          </cell>
          <cell r="E1688"/>
          <cell r="F1688"/>
          <cell r="G1688" t="str">
            <v>WN CWC SET POCHE 8 1/2G PORTRA</v>
          </cell>
          <cell r="H1688" t="str">
            <v>W&amp;N COTMAN WATERCOLOUR 8HP PORTRAIT POCKET SET</v>
          </cell>
          <cell r="I1688" t="str">
            <v>WN CWC 8HP PORT PKET SET       SP</v>
          </cell>
          <cell r="J1688">
            <v>10.58</v>
          </cell>
          <cell r="K1688">
            <v>10.79</v>
          </cell>
        </row>
        <row r="1689">
          <cell r="A1689" t="str">
            <v>5012572005784</v>
          </cell>
          <cell r="B1689" t="str">
            <v>0390640</v>
          </cell>
          <cell r="C1689" t="str">
            <v>W&amp;N COTMAN AQUARELLE SET DE POCHE ESQUISSE</v>
          </cell>
          <cell r="D1689">
            <v>29</v>
          </cell>
          <cell r="E1689"/>
          <cell r="F1689"/>
          <cell r="G1689" t="str">
            <v>WN COT AQUA SET POCHE ESQUISSE</v>
          </cell>
          <cell r="H1689" t="str">
            <v>W&amp;N CWC SKETCHERS POCKET BOX 12 HALVE NAPJES + 1 PENSEEL</v>
          </cell>
          <cell r="I1689" t="str">
            <v>WN CWC SKETCH POCKET BOX</v>
          </cell>
          <cell r="J1689">
            <v>11.76</v>
          </cell>
          <cell r="K1689">
            <v>12</v>
          </cell>
        </row>
        <row r="1690">
          <cell r="A1690" t="str">
            <v>884955090688</v>
          </cell>
          <cell r="B1690" t="str">
            <v>0390702</v>
          </cell>
          <cell r="C1690" t="str">
            <v>W&amp;N COTMAN AQUARELLE METALLIC POCKET SET 8 1/2 GODETS</v>
          </cell>
          <cell r="D1690">
            <v>29</v>
          </cell>
          <cell r="E1690"/>
          <cell r="F1690"/>
          <cell r="G1690" t="str">
            <v>WN CWC METL PCKT SET 8 1/2 GOD</v>
          </cell>
          <cell r="H1690" t="str">
            <v>W&amp;N COTMAN WATER COLOUR METALLIC POCKET SET 8 NAPJES</v>
          </cell>
          <cell r="I1690" t="str">
            <v>WN CWC 8HP MTL PKET SET        SP</v>
          </cell>
          <cell r="J1690">
            <v>13.52</v>
          </cell>
          <cell r="K1690">
            <v>13.79</v>
          </cell>
        </row>
        <row r="1691">
          <cell r="A1691" t="str">
            <v>884955053683</v>
          </cell>
          <cell r="B1691" t="str">
            <v>0390658</v>
          </cell>
          <cell r="C1691" t="str">
            <v>W&amp;N COTMAN AQUARELLE SET DE POCHE PINCEAU RESERVOIR D'EAU</v>
          </cell>
          <cell r="D1691">
            <v>29</v>
          </cell>
          <cell r="E1691"/>
          <cell r="F1691"/>
          <cell r="G1691" t="str">
            <v>WN CWC SET POCHE PIN RESER EAU</v>
          </cell>
          <cell r="H1691" t="str">
            <v>W&amp;N COTMAN WATERCOLOUR BRUSH PEN SET 12HP</v>
          </cell>
          <cell r="I1691" t="str">
            <v>WN CWC BRUSH PEN SET 12HP</v>
          </cell>
          <cell r="J1691">
            <v>16.64</v>
          </cell>
          <cell r="K1691">
            <v>16.97</v>
          </cell>
        </row>
        <row r="1692">
          <cell r="A1692" t="str">
            <v>094376954364</v>
          </cell>
          <cell r="B1692" t="str">
            <v>0390373</v>
          </cell>
          <cell r="C1692" t="str">
            <v>W&amp;N COTMAN AQUARELLE SET DE POCHE AVEC PALETTE</v>
          </cell>
          <cell r="D1692">
            <v>29</v>
          </cell>
          <cell r="E1692"/>
          <cell r="F1692"/>
          <cell r="G1692" t="str">
            <v>WN COT AQUA SET POCHE AV PAL</v>
          </cell>
          <cell r="H1692" t="str">
            <v>W&amp;N NEW CWC POCKET PLUS 04</v>
          </cell>
          <cell r="I1692" t="str">
            <v>WN NEW CWC POCKET PLUS 04</v>
          </cell>
          <cell r="J1692">
            <v>17</v>
          </cell>
          <cell r="K1692">
            <v>17.34</v>
          </cell>
        </row>
        <row r="1693">
          <cell r="A1693" t="str">
            <v>884955074237</v>
          </cell>
          <cell r="B1693" t="str">
            <v>0390665</v>
          </cell>
          <cell r="C1693" t="str">
            <v>W&amp;N COTMAN AQUARELLE SET INITIATION 20X5ML</v>
          </cell>
          <cell r="D1693">
            <v>29</v>
          </cell>
          <cell r="E1693"/>
          <cell r="F1693"/>
          <cell r="G1693" t="str">
            <v>WN CWC SET INITIATION 20X5ML</v>
          </cell>
          <cell r="H1693" t="str">
            <v>W&amp;N COTMAN WATERCOLOUR 20X5ML ACCESS SET</v>
          </cell>
          <cell r="I1693" t="str">
            <v>WN CWC 20X5ML ACCESS SET       SP</v>
          </cell>
          <cell r="J1693">
            <v>17.04</v>
          </cell>
          <cell r="K1693">
            <v>17.38</v>
          </cell>
        </row>
        <row r="1694">
          <cell r="A1694" t="str">
            <v>884955090947</v>
          </cell>
          <cell r="B1694" t="str">
            <v>0390703</v>
          </cell>
          <cell r="C1694" t="str">
            <v>W&amp;N COTMAN AQUARELLE METALLIC COLLECTION SET 6 TUBES</v>
          </cell>
          <cell r="D1694">
            <v>29</v>
          </cell>
          <cell r="E1694"/>
          <cell r="F1694"/>
          <cell r="G1694" t="str">
            <v>WN CWC METALLIC COLL SET 6 TB</v>
          </cell>
          <cell r="H1694" t="str">
            <v>W&amp;N COTMAN WATER CLR METALLIC COLLECTION SET 6 X 8ML TUBES</v>
          </cell>
          <cell r="I1694" t="str">
            <v>WN CWC METALLIC COL 6 TBE SET  SP</v>
          </cell>
          <cell r="J1694">
            <v>17.27</v>
          </cell>
          <cell r="K1694">
            <v>17.62</v>
          </cell>
        </row>
        <row r="1695">
          <cell r="A1695" t="str">
            <v>094376905328</v>
          </cell>
          <cell r="B1695" t="str">
            <v>0390083</v>
          </cell>
          <cell r="C1695" t="str">
            <v>W&amp;N COTMAN AQUARELLE SET D'EXTERIEUR</v>
          </cell>
          <cell r="D1695">
            <v>29</v>
          </cell>
          <cell r="E1695"/>
          <cell r="F1695"/>
          <cell r="G1695" t="str">
            <v>WN CWC SET D'EXTERIEUR</v>
          </cell>
          <cell r="H1695" t="str">
            <v>W&amp;N CWC COMPACT SET</v>
          </cell>
          <cell r="I1695" t="str">
            <v>WN CWC COMPACT SET</v>
          </cell>
          <cell r="J1695">
            <v>20.96</v>
          </cell>
          <cell r="K1695">
            <v>21.38</v>
          </cell>
        </row>
        <row r="1696">
          <cell r="A1696" t="str">
            <v>5012572015592</v>
          </cell>
          <cell r="B1696" t="str">
            <v>0390060</v>
          </cell>
          <cell r="C1696" t="str">
            <v>W&amp;N COTMAN AQUARELLE SET DE POCHE COMPLET</v>
          </cell>
          <cell r="D1696">
            <v>29</v>
          </cell>
          <cell r="E1696"/>
          <cell r="F1696"/>
          <cell r="G1696" t="str">
            <v>WN COT AQUA SET POCHE COMPLET</v>
          </cell>
          <cell r="H1696" t="str">
            <v>W&amp;N COTMAN WATERCOLOUR DELUXE SKETCH.POCKET</v>
          </cell>
          <cell r="I1696" t="str">
            <v>WN CWC DELUXE SKETCH.POCKET</v>
          </cell>
          <cell r="J1696">
            <v>21.68</v>
          </cell>
          <cell r="K1696">
            <v>22.11</v>
          </cell>
        </row>
        <row r="1697">
          <cell r="A1697" t="str">
            <v>5012572005913</v>
          </cell>
          <cell r="B1697" t="str">
            <v>0390646</v>
          </cell>
          <cell r="C1697" t="str">
            <v>W&amp;N COTMAN AQUARELLE SET PALETTE DE 10 TUBES</v>
          </cell>
          <cell r="D1697">
            <v>29</v>
          </cell>
          <cell r="E1697"/>
          <cell r="F1697"/>
          <cell r="G1697" t="str">
            <v>WN COT AQUA SET PALETTE 10 TBE</v>
          </cell>
          <cell r="H1697" t="str">
            <v>W&amp;N COTMAN WATER COLOUR PALET SET 10X8ML</v>
          </cell>
          <cell r="I1697" t="str">
            <v>WN CWC PALETTE NY-0390646</v>
          </cell>
          <cell r="J1697">
            <v>23.04</v>
          </cell>
          <cell r="K1697">
            <v>23.5</v>
          </cell>
        </row>
        <row r="1698">
          <cell r="A1698" t="str">
            <v>094376936704</v>
          </cell>
          <cell r="B1698" t="str">
            <v>0390453</v>
          </cell>
          <cell r="C1698" t="str">
            <v>W&amp;N COTMAN AQUARELLE BOITE METAL DE VOYAGE PERSONNALISABLE</v>
          </cell>
          <cell r="D1698">
            <v>29</v>
          </cell>
          <cell r="E1698"/>
          <cell r="F1698"/>
          <cell r="G1698" t="str">
            <v>WN COT AQUA BTE MET VOYÿPERS</v>
          </cell>
          <cell r="H1698" t="str">
            <v>W&amp;N COTMAN BLUE BOX</v>
          </cell>
          <cell r="I1698" t="str">
            <v>WN CWC BLUE BOX</v>
          </cell>
          <cell r="J1698">
            <v>23.16</v>
          </cell>
          <cell r="K1698">
            <v>23.62</v>
          </cell>
        </row>
        <row r="1699">
          <cell r="A1699" t="str">
            <v>094376954371</v>
          </cell>
          <cell r="B1699" t="str">
            <v>0390374</v>
          </cell>
          <cell r="C1699" t="str">
            <v>W&amp;N COTMAN AQUARELLE SET DE VOYAGE EXTERIEUR</v>
          </cell>
          <cell r="D1699">
            <v>29</v>
          </cell>
          <cell r="E1699"/>
          <cell r="F1699"/>
          <cell r="G1699" t="str">
            <v>WN COT AQUA SET DE VOYAGE EXT</v>
          </cell>
          <cell r="H1699" t="str">
            <v>W&amp;N NEW CWC FIELD PLUS 04</v>
          </cell>
          <cell r="I1699" t="str">
            <v>WN NEW CWC FIELD PLUS 04</v>
          </cell>
          <cell r="J1699">
            <v>26.21</v>
          </cell>
          <cell r="K1699">
            <v>26.73</v>
          </cell>
        </row>
        <row r="1700">
          <cell r="A1700" t="str">
            <v>094376954388</v>
          </cell>
          <cell r="B1700" t="str">
            <v>0390375</v>
          </cell>
          <cell r="C1700" t="str">
            <v>W&amp;N COTMAN AQUARELLE SET DE VOYAGE MIXTE</v>
          </cell>
          <cell r="D1700">
            <v>29</v>
          </cell>
          <cell r="E1700"/>
          <cell r="F1700"/>
          <cell r="G1700" t="str">
            <v>WN COT AQUA SET DE VOYAGE MIXT</v>
          </cell>
          <cell r="H1700" t="str">
            <v>W&amp;N NEW CWCHP/TU PTG PLUS 04</v>
          </cell>
          <cell r="I1700" t="str">
            <v>WN NEW CWC H/P/TBE PTG PLUS</v>
          </cell>
          <cell r="J1700">
            <v>29.8</v>
          </cell>
          <cell r="K1700">
            <v>30.4</v>
          </cell>
        </row>
        <row r="1701">
          <cell r="A1701" t="str">
            <v>094376954401</v>
          </cell>
          <cell r="B1701" t="str">
            <v>0390377</v>
          </cell>
          <cell r="C1701" t="str">
            <v>W&amp;N COTMAN AQUARELLE SET DE VOYAGE - AQUARELLE EN TUBES</v>
          </cell>
          <cell r="D1701">
            <v>29</v>
          </cell>
          <cell r="E1701"/>
          <cell r="F1701"/>
          <cell r="G1701" t="str">
            <v>WN COT AQUA SET DE VOYAGE TUBE</v>
          </cell>
          <cell r="H1701" t="str">
            <v>W&amp;N NEW CWC/T PTG PLUS USA04</v>
          </cell>
          <cell r="I1701" t="str">
            <v>WN NEW CWC/T PTG PLUS USA04</v>
          </cell>
          <cell r="J1701">
            <v>30.14</v>
          </cell>
          <cell r="K1701">
            <v>30.74</v>
          </cell>
        </row>
        <row r="1702">
          <cell r="A1702" t="str">
            <v>5012572005845</v>
          </cell>
          <cell r="B1702" t="str">
            <v>0390639</v>
          </cell>
          <cell r="C1702" t="str">
            <v>W&amp;N COTMAN AQUARELLE SET DE POCHE D'EXTERIEUR</v>
          </cell>
          <cell r="D1702">
            <v>29</v>
          </cell>
          <cell r="E1702"/>
          <cell r="F1702"/>
          <cell r="G1702" t="str">
            <v>WN CWC SET POCHE D'EXTERIEUR</v>
          </cell>
          <cell r="H1702" t="str">
            <v>W&amp;N COTMAN WATER COLOUR FIELD POCKET SET 12 HALVE NAPJE</v>
          </cell>
          <cell r="I1702" t="str">
            <v>WN CWC FIELD BOX</v>
          </cell>
          <cell r="J1702">
            <v>32.79</v>
          </cell>
          <cell r="K1702">
            <v>33.450000000000003</v>
          </cell>
        </row>
        <row r="1703">
          <cell r="A1703" t="str">
            <v>094376954395</v>
          </cell>
          <cell r="B1703" t="str">
            <v>0390376</v>
          </cell>
          <cell r="C1703" t="str">
            <v>W&amp;N COTMAN AQUARELLE SET DE VOYAGE</v>
          </cell>
          <cell r="D1703">
            <v>29</v>
          </cell>
          <cell r="E1703"/>
          <cell r="F1703"/>
          <cell r="G1703" t="str">
            <v>WN COT AQUA SET DE VOYAGE</v>
          </cell>
          <cell r="H1703" t="str">
            <v>W&amp;N NEW CWC HP PNTNG PLUS 04</v>
          </cell>
          <cell r="I1703" t="str">
            <v>WN NEW CWC H/P PTG PLUS</v>
          </cell>
          <cell r="J1703">
            <v>34.08</v>
          </cell>
          <cell r="K1703">
            <v>34.76</v>
          </cell>
        </row>
        <row r="1704">
          <cell r="A1704" t="str">
            <v>5012572005838</v>
          </cell>
          <cell r="B1704" t="str">
            <v>0390645</v>
          </cell>
          <cell r="C1704" t="str">
            <v>W&amp;N COTMAN AQUARELLE BOITE METAL DE VOYAGE COMPLETE</v>
          </cell>
          <cell r="D1704">
            <v>29</v>
          </cell>
          <cell r="E1704"/>
          <cell r="F1704"/>
          <cell r="G1704" t="str">
            <v>WN COT AQUA BTE MET VOYAGE</v>
          </cell>
          <cell r="H1704" t="str">
            <v>W&amp;N COTMAN WATER COLOUR METAL SKETCHERS BOX 24 HALVE NAPJES</v>
          </cell>
          <cell r="I1704" t="str">
            <v>WN CWC METAL SKETCH BOX</v>
          </cell>
          <cell r="J1704">
            <v>45.92</v>
          </cell>
          <cell r="K1704">
            <v>46.84</v>
          </cell>
        </row>
        <row r="1705">
          <cell r="A1705" t="str">
            <v>094376905335</v>
          </cell>
          <cell r="B1705" t="str">
            <v>0390084</v>
          </cell>
          <cell r="C1705" t="str">
            <v>W&amp;N COTMAN AQUARELLE SET D'ATELIER - AQUARELLE EN GODETS</v>
          </cell>
          <cell r="D1705">
            <v>29</v>
          </cell>
          <cell r="E1705"/>
          <cell r="F1705"/>
          <cell r="G1705" t="str">
            <v>WN CWC SET ATELIER AQ EN GODET</v>
          </cell>
          <cell r="H1705" t="str">
            <v>W&amp;N CWC STUDIO NY-0390084</v>
          </cell>
          <cell r="I1705" t="str">
            <v>WN CWC STUDIO NY-0390084</v>
          </cell>
          <cell r="J1705">
            <v>49.87</v>
          </cell>
          <cell r="K1705">
            <v>50.87</v>
          </cell>
        </row>
        <row r="1706">
          <cell r="A1706" t="str">
            <v>094376919844</v>
          </cell>
          <cell r="B1706" t="str">
            <v>0390471</v>
          </cell>
          <cell r="C1706" t="str">
            <v>W&amp;N COTMAN AQUARELLE SET D'ATELIER</v>
          </cell>
          <cell r="D1706">
            <v>29</v>
          </cell>
          <cell r="E1706"/>
          <cell r="F1706"/>
          <cell r="G1706" t="str">
            <v>WN CWC SET D'ATELIER</v>
          </cell>
          <cell r="H1706" t="str">
            <v>W&amp;N CWC HP STUDIO SET</v>
          </cell>
          <cell r="I1706" t="str">
            <v>WN CWC H/P STUDIO SET</v>
          </cell>
          <cell r="J1706">
            <v>52.51</v>
          </cell>
          <cell r="K1706">
            <v>53.56</v>
          </cell>
        </row>
        <row r="1707">
          <cell r="A1707" t="str">
            <v>5012572005746</v>
          </cell>
          <cell r="B1707" t="str">
            <v>0390635</v>
          </cell>
          <cell r="C1707" t="str">
            <v>W&amp;N COTMAN AQUARELLE ASSORTIMENT DE 6 TUBES</v>
          </cell>
          <cell r="D1707">
            <v>29</v>
          </cell>
          <cell r="E1707"/>
          <cell r="F1707"/>
          <cell r="G1707" t="str">
            <v>WN COT AQUA ASSORT 6 TUBES</v>
          </cell>
          <cell r="H1707" t="str">
            <v>W&amp;N COTMAN WATER COLOUR SET 6X8ML</v>
          </cell>
          <cell r="I1707" t="str">
            <v>WN CWC 6 TUBE SET 6X8ML</v>
          </cell>
          <cell r="J1707">
            <v>13.81</v>
          </cell>
          <cell r="K1707">
            <v>14.09</v>
          </cell>
        </row>
        <row r="1708">
          <cell r="A1708" t="str">
            <v>5012572005753</v>
          </cell>
          <cell r="B1708" t="str">
            <v>0390636</v>
          </cell>
          <cell r="C1708" t="str">
            <v>W&amp;N COTMAN AQUARELLE COLLECTION DE 12 TUBES</v>
          </cell>
          <cell r="D1708">
            <v>29</v>
          </cell>
          <cell r="E1708"/>
          <cell r="F1708"/>
          <cell r="G1708" t="str">
            <v>WN COT AQUA COLLECT 12 TUBES</v>
          </cell>
          <cell r="H1708" t="str">
            <v>W&amp;N COTMAN WATER COLOUR SET 12X8ML</v>
          </cell>
          <cell r="I1708" t="str">
            <v>WN CWC 12X8ML ST NY-0390636</v>
          </cell>
          <cell r="J1708">
            <v>27.62</v>
          </cell>
          <cell r="K1708">
            <v>28.17</v>
          </cell>
        </row>
        <row r="1709">
          <cell r="A1709" t="str">
            <v>884955017364</v>
          </cell>
          <cell r="B1709" t="str">
            <v>3039759</v>
          </cell>
          <cell r="C1709" t="str">
            <v>W&amp;N ADDITIF AQUARELLE FLUIDE A MASQUER COLORE 250ML V1</v>
          </cell>
          <cell r="D1709">
            <v>32</v>
          </cell>
          <cell r="E1709"/>
          <cell r="F1709"/>
          <cell r="G1709" t="str">
            <v>WN ADD AQUA FL MAQ CL 250ML V1</v>
          </cell>
          <cell r="H1709" t="str">
            <v>W&amp;N MASKEERVLOEISTOF 250ML</v>
          </cell>
          <cell r="I1709" t="str">
            <v>WN WC ADD 250ML ART MAS FLD V1</v>
          </cell>
          <cell r="J1709">
            <v>13.23</v>
          </cell>
          <cell r="K1709">
            <v>13.49</v>
          </cell>
        </row>
        <row r="1710">
          <cell r="A1710" t="str">
            <v>884955017289</v>
          </cell>
          <cell r="B1710" t="str">
            <v>3019758</v>
          </cell>
          <cell r="C1710" t="str">
            <v>W&amp;N ADDITIF AQUARELLE AQUAPASTO 60ML TUBE V1</v>
          </cell>
          <cell r="D1710">
            <v>32</v>
          </cell>
          <cell r="E1710"/>
          <cell r="F1710"/>
          <cell r="G1710" t="str">
            <v>WN ADD AQUA AQUAPASTO 60ML V1</v>
          </cell>
          <cell r="H1710" t="str">
            <v>W&amp;N OMV 60ML AQUAPASTO V1</v>
          </cell>
          <cell r="I1710" t="str">
            <v>WN WC ADD 60ML AQU V1</v>
          </cell>
          <cell r="J1710">
            <v>7.92</v>
          </cell>
          <cell r="K1710">
            <v>8.08</v>
          </cell>
        </row>
        <row r="1711">
          <cell r="A1711" t="str">
            <v>884955017937</v>
          </cell>
          <cell r="B1711" t="str">
            <v>2821766</v>
          </cell>
          <cell r="C1711" t="str">
            <v>W&amp;N ADDITIF AQUARELLE FIEL DE BOEUF LIQUIDE 75ML BEL</v>
          </cell>
          <cell r="D1711">
            <v>32</v>
          </cell>
          <cell r="E1711"/>
          <cell r="F1711"/>
          <cell r="G1711" t="str">
            <v>WN ADD AQUA FIEL BF LQ 75MLBEL</v>
          </cell>
          <cell r="H1711" t="str">
            <v>W&amp;N VLOEIBARE OSSEGAL 75ML</v>
          </cell>
          <cell r="I1711" t="str">
            <v>WN WC ADD 75ML OX GALL LIQ BE</v>
          </cell>
          <cell r="J1711">
            <v>6</v>
          </cell>
          <cell r="K1711">
            <v>6.12</v>
          </cell>
        </row>
        <row r="1712">
          <cell r="A1712" t="str">
            <v>884955017319</v>
          </cell>
          <cell r="B1712" t="str">
            <v>2821759</v>
          </cell>
          <cell r="C1712" t="str">
            <v>W&amp;N ADDITIF AQUARELLE FLUIDE A MASQUER COLORE 75ML BEL</v>
          </cell>
          <cell r="D1712">
            <v>32</v>
          </cell>
          <cell r="E1712"/>
          <cell r="F1712"/>
          <cell r="G1712" t="str">
            <v>WN ADD AQUA FL MAQ CL 75ML BEL</v>
          </cell>
          <cell r="H1712" t="str">
            <v>W&amp;N MASKEERVLOEISTOF 75ML</v>
          </cell>
          <cell r="I1712" t="str">
            <v>WN WC ADD 75ML ART MAS FLD BE</v>
          </cell>
          <cell r="J1712">
            <v>6</v>
          </cell>
          <cell r="K1712">
            <v>6.12</v>
          </cell>
        </row>
        <row r="1713">
          <cell r="A1713" t="str">
            <v>884955017524</v>
          </cell>
          <cell r="B1713" t="str">
            <v>2821761</v>
          </cell>
          <cell r="C1713" t="str">
            <v>W&amp;N ADDITIF AQUARELLE FLUIDE A MASQUER INCOLORE 75ML BEL</v>
          </cell>
          <cell r="D1713">
            <v>32</v>
          </cell>
          <cell r="E1713"/>
          <cell r="F1713"/>
          <cell r="G1713" t="str">
            <v>WN ADD AQUA FLD MAS INC75MLBEL</v>
          </cell>
          <cell r="H1713" t="str">
            <v>W&amp;N KLEURLOZE MASKEERVLOEISTOF 75ML</v>
          </cell>
          <cell r="I1713" t="str">
            <v>WN WC ADD 75ML ART MSK CLS BE</v>
          </cell>
          <cell r="J1713">
            <v>6</v>
          </cell>
          <cell r="K1713">
            <v>6.12</v>
          </cell>
        </row>
        <row r="1714">
          <cell r="A1714" t="str">
            <v>884955018019</v>
          </cell>
          <cell r="B1714" t="str">
            <v>2821767</v>
          </cell>
          <cell r="C1714" t="str">
            <v>W&amp;N ADDITIF AQUARELLE FLUIDE A MASQUER PERMANENT 75ML BEL</v>
          </cell>
          <cell r="D1714">
            <v>32</v>
          </cell>
          <cell r="E1714"/>
          <cell r="F1714"/>
          <cell r="G1714" t="str">
            <v>WN ADD AQUA FLD MAS P 75ML BEL</v>
          </cell>
          <cell r="H1714" t="str">
            <v>W&amp;N PERMANENTE MASKEERVLOEISTOF 75ML</v>
          </cell>
          <cell r="I1714" t="str">
            <v>WN WC ADD 75ML MAS MED BE</v>
          </cell>
          <cell r="J1714">
            <v>6</v>
          </cell>
          <cell r="K1714">
            <v>6.12</v>
          </cell>
        </row>
        <row r="1715">
          <cell r="A1715" t="str">
            <v>884955017692</v>
          </cell>
          <cell r="B1715" t="str">
            <v>2821763</v>
          </cell>
          <cell r="C1715" t="str">
            <v>W&amp;N ADDITIF AQUARELLE GOMME ARABIQUE 75ML BEL</v>
          </cell>
          <cell r="D1715">
            <v>32</v>
          </cell>
          <cell r="E1715"/>
          <cell r="F1715"/>
          <cell r="G1715" t="str">
            <v>WN ADD AQUA GOM ARB 75ML BEL</v>
          </cell>
          <cell r="H1715" t="str">
            <v>W&amp;N ARABISCHE GOM 75ML</v>
          </cell>
          <cell r="I1715" t="str">
            <v>WN WC ADD 75ML GUM ARABIC BE</v>
          </cell>
          <cell r="J1715">
            <v>6</v>
          </cell>
          <cell r="K1715">
            <v>6.12</v>
          </cell>
        </row>
        <row r="1716">
          <cell r="A1716" t="str">
            <v>884955017616</v>
          </cell>
          <cell r="B1716" t="str">
            <v>2821762</v>
          </cell>
          <cell r="C1716" t="str">
            <v>W&amp;N ADDITIF AQUARELLE MEDIUM DE GRANULATION 75ML BEL</v>
          </cell>
          <cell r="D1716">
            <v>32</v>
          </cell>
          <cell r="E1716"/>
          <cell r="F1716"/>
          <cell r="G1716" t="str">
            <v>WN ADD AQUA MED GRANUL 75MLBEL</v>
          </cell>
          <cell r="H1716" t="str">
            <v>W&amp;N GRANULEERMEDIUM 75ML</v>
          </cell>
          <cell r="I1716" t="str">
            <v>WN WC ADD 75ML GRAN.MED BE</v>
          </cell>
          <cell r="J1716">
            <v>6</v>
          </cell>
          <cell r="K1716">
            <v>6.12</v>
          </cell>
        </row>
        <row r="1717">
          <cell r="A1717" t="str">
            <v>884955018095</v>
          </cell>
          <cell r="B1717" t="str">
            <v>2821768</v>
          </cell>
          <cell r="C1717" t="str">
            <v>W&amp;N ADDITIF AQUARELLE MEDIUM DE TEXTURE 75ML BEL</v>
          </cell>
          <cell r="D1717">
            <v>32</v>
          </cell>
          <cell r="E1717"/>
          <cell r="F1717"/>
          <cell r="G1717" t="str">
            <v>WN ADD AQUA MED TEXT 75ML BEL</v>
          </cell>
          <cell r="H1717" t="str">
            <v>W&amp;N TEXTUURMEDIUM 75ML</v>
          </cell>
          <cell r="I1717" t="str">
            <v>WN WC ADD 75ML TEX MED BE</v>
          </cell>
          <cell r="J1717">
            <v>6</v>
          </cell>
          <cell r="K1717">
            <v>6.12</v>
          </cell>
        </row>
        <row r="1718">
          <cell r="A1718" t="str">
            <v>884955017777</v>
          </cell>
          <cell r="B1718" t="str">
            <v>2821764</v>
          </cell>
          <cell r="C1718" t="str">
            <v>W&amp;N ADDITIF AQUARELLE MEDIUM IRIDESCENT 75ML BEL</v>
          </cell>
          <cell r="D1718">
            <v>32</v>
          </cell>
          <cell r="E1718"/>
          <cell r="F1718"/>
          <cell r="G1718" t="str">
            <v>WN ADD AQUA MED IRID 75ML BEL</v>
          </cell>
          <cell r="H1718" t="str">
            <v>W&amp;N IRISEREND MEDIUM 75ML</v>
          </cell>
          <cell r="I1718" t="str">
            <v>WN WC ADD 75ML IRI.MED BE</v>
          </cell>
          <cell r="J1718">
            <v>6</v>
          </cell>
          <cell r="K1718">
            <v>6.12</v>
          </cell>
        </row>
        <row r="1719">
          <cell r="A1719" t="str">
            <v>884955017449</v>
          </cell>
          <cell r="B1719" t="str">
            <v>2821760</v>
          </cell>
          <cell r="C1719" t="str">
            <v>W&amp;N ADDITIF AQUARELLE MEDIUM POUR MELG 75ML BEL</v>
          </cell>
          <cell r="D1719">
            <v>32</v>
          </cell>
          <cell r="E1719"/>
          <cell r="F1719"/>
          <cell r="G1719" t="str">
            <v>WN ADD AQUA MED MELG 75ML BEL</v>
          </cell>
          <cell r="H1719" t="str">
            <v>W&amp;N BLENDING MEDIUM 75ML</v>
          </cell>
          <cell r="I1719" t="str">
            <v>WN WC ADD 75ML BLEND.MED BE</v>
          </cell>
          <cell r="J1719">
            <v>6</v>
          </cell>
          <cell r="K1719">
            <v>6.12</v>
          </cell>
        </row>
        <row r="1720">
          <cell r="A1720" t="str">
            <v>884955017852</v>
          </cell>
          <cell r="B1720" t="str">
            <v>2821765</v>
          </cell>
          <cell r="C1720" t="str">
            <v>W&amp;N ADDITIF AQUARELLE PREPARATION PR ECLAIRCISSEMENT 75MLBEL</v>
          </cell>
          <cell r="D1720">
            <v>32</v>
          </cell>
          <cell r="E1720"/>
          <cell r="F1720"/>
          <cell r="G1720" t="str">
            <v>WN ADD AQUA PR ECLR 75ML BEL</v>
          </cell>
          <cell r="H1720" t="str">
            <v>W&amp;N LIFTING PREPARATION 75ML</v>
          </cell>
          <cell r="I1720" t="str">
            <v>WN WC ADD 75ML LIFTNG.PREP BE</v>
          </cell>
          <cell r="J1720">
            <v>6</v>
          </cell>
          <cell r="K1720">
            <v>6.12</v>
          </cell>
        </row>
        <row r="1721">
          <cell r="A1721" t="str">
            <v>884955017975</v>
          </cell>
          <cell r="B1721" t="str">
            <v>2621766</v>
          </cell>
          <cell r="C1721" t="str">
            <v>W&amp;N ADDITIF AQUARELLE FIEL DE BOEUF LIQUIDE 75ML V2</v>
          </cell>
          <cell r="D1721">
            <v>32</v>
          </cell>
          <cell r="E1721"/>
          <cell r="F1721"/>
          <cell r="G1721" t="str">
            <v>WN ADD AQUA FIEL BF LQ 75ML V2</v>
          </cell>
          <cell r="H1721" t="str">
            <v>W&amp;N OMV 75ML OX GALL LIQ V2</v>
          </cell>
          <cell r="I1721" t="str">
            <v>WN WC ADD 75ML OX GALL LIQ V2</v>
          </cell>
          <cell r="J1721">
            <v>6</v>
          </cell>
          <cell r="K1721">
            <v>6.12</v>
          </cell>
        </row>
        <row r="1722">
          <cell r="A1722" t="str">
            <v>884955017395</v>
          </cell>
          <cell r="B1722" t="str">
            <v>2621759</v>
          </cell>
          <cell r="C1722" t="str">
            <v>W&amp;N ADDITIF AQUARELLE FLUIDE A MASQUER COLORE 75ML V2</v>
          </cell>
          <cell r="D1722">
            <v>32</v>
          </cell>
          <cell r="E1722"/>
          <cell r="F1722"/>
          <cell r="G1722" t="str">
            <v>WN ADD AQUA FL MAQ CL 75ML V2</v>
          </cell>
          <cell r="H1722" t="str">
            <v>W&amp;N OMV 75ML ART MASK FLD V2</v>
          </cell>
          <cell r="I1722" t="str">
            <v>WN WC ADD 75ML ART MAS FLD V2</v>
          </cell>
          <cell r="J1722">
            <v>6</v>
          </cell>
          <cell r="K1722">
            <v>6.12</v>
          </cell>
        </row>
        <row r="1723">
          <cell r="A1723" t="str">
            <v>884955017579</v>
          </cell>
          <cell r="B1723" t="str">
            <v>2621761</v>
          </cell>
          <cell r="C1723" t="str">
            <v>W&amp;N ADDITIF AQUARELLE FLUIDE A MASQUER INCOLORE 75ML V2</v>
          </cell>
          <cell r="D1723">
            <v>32</v>
          </cell>
          <cell r="E1723"/>
          <cell r="F1723"/>
          <cell r="G1723" t="str">
            <v>WN ADD AQUA FLD MAS INC75ML V2</v>
          </cell>
          <cell r="H1723" t="str">
            <v>W&amp;N OMV 75ML ART MSK CLS V2</v>
          </cell>
          <cell r="I1723" t="str">
            <v>WN WC ADD 75ML ART MSK CLS V2</v>
          </cell>
          <cell r="J1723">
            <v>6</v>
          </cell>
          <cell r="K1723">
            <v>6.12</v>
          </cell>
        </row>
        <row r="1724">
          <cell r="A1724" t="str">
            <v>884955018057</v>
          </cell>
          <cell r="B1724" t="str">
            <v>2621767</v>
          </cell>
          <cell r="C1724" t="str">
            <v>W&amp;N ADDITIF AQUARELLE FLUIDE A MASQUER PERMANENT 75ML V2</v>
          </cell>
          <cell r="D1724">
            <v>32</v>
          </cell>
          <cell r="E1724"/>
          <cell r="F1724"/>
          <cell r="G1724" t="str">
            <v>WN ADD AQUA FLD MAS P 75ML V2</v>
          </cell>
          <cell r="H1724" t="str">
            <v>W&amp;N OMV 75ML MASKING MED V2</v>
          </cell>
          <cell r="I1724" t="str">
            <v>WN WC ADD 75ML MAS MED V2</v>
          </cell>
          <cell r="J1724">
            <v>6</v>
          </cell>
          <cell r="K1724">
            <v>6.12</v>
          </cell>
        </row>
        <row r="1725">
          <cell r="A1725" t="str">
            <v>884955017739</v>
          </cell>
          <cell r="B1725" t="str">
            <v>2621763</v>
          </cell>
          <cell r="C1725" t="str">
            <v>W&amp;N ADDITIF AQUARELLE GOMME ARABIQUE 75ML V2</v>
          </cell>
          <cell r="D1725">
            <v>32</v>
          </cell>
          <cell r="E1725"/>
          <cell r="F1725"/>
          <cell r="G1725" t="str">
            <v>WN ADD AQUA GOM ARB 75ML V2</v>
          </cell>
          <cell r="H1725" t="str">
            <v>W&amp;N OMV 75ML GUM ARABIC V2</v>
          </cell>
          <cell r="I1725" t="str">
            <v>WN WC ADD 75ML GUM ARABIC V2</v>
          </cell>
          <cell r="J1725">
            <v>6</v>
          </cell>
          <cell r="K1725">
            <v>6.12</v>
          </cell>
        </row>
        <row r="1726">
          <cell r="A1726" t="str">
            <v>884955017654</v>
          </cell>
          <cell r="B1726" t="str">
            <v>2621762</v>
          </cell>
          <cell r="C1726" t="str">
            <v>W&amp;N ADDITIF AQUARELLE MEDIUM DE GRANULATION 75ML V2</v>
          </cell>
          <cell r="D1726">
            <v>32</v>
          </cell>
          <cell r="E1726"/>
          <cell r="F1726"/>
          <cell r="G1726" t="str">
            <v>WN ADD AQUA MED GRANUL 75ML V2</v>
          </cell>
          <cell r="H1726" t="str">
            <v>W&amp;N OMV 75ML GRANULN.MED V2</v>
          </cell>
          <cell r="I1726" t="str">
            <v>WN WC ADD 75ML GRAN.MED V2</v>
          </cell>
          <cell r="J1726">
            <v>6</v>
          </cell>
          <cell r="K1726">
            <v>6.12</v>
          </cell>
        </row>
        <row r="1727">
          <cell r="A1727" t="str">
            <v>884955018132</v>
          </cell>
          <cell r="B1727" t="str">
            <v>2621768</v>
          </cell>
          <cell r="C1727" t="str">
            <v>W&amp;N ADDITIF AQUARELLE MEDIUM DE TEXTURE 75ML V2</v>
          </cell>
          <cell r="D1727">
            <v>32</v>
          </cell>
          <cell r="E1727"/>
          <cell r="F1727"/>
          <cell r="G1727" t="str">
            <v>WN ADD AQUA MED TEXT 75ML V2</v>
          </cell>
          <cell r="H1727" t="str">
            <v>W&amp;N OMV 75ML TEXTURE MED V2</v>
          </cell>
          <cell r="I1727" t="str">
            <v>WN WC ADD 75ML TEX MED V2</v>
          </cell>
          <cell r="J1727">
            <v>6</v>
          </cell>
          <cell r="K1727">
            <v>6.12</v>
          </cell>
        </row>
        <row r="1728">
          <cell r="A1728" t="str">
            <v>884955017814</v>
          </cell>
          <cell r="B1728" t="str">
            <v>2621764</v>
          </cell>
          <cell r="C1728" t="str">
            <v>W&amp;N ADDITIF AQUARELLE MEDIUM IRIDESCENT 75ML V2</v>
          </cell>
          <cell r="D1728">
            <v>32</v>
          </cell>
          <cell r="E1728"/>
          <cell r="F1728"/>
          <cell r="G1728" t="str">
            <v>WN ADD AQUA MED IRID 75ML V2</v>
          </cell>
          <cell r="H1728" t="str">
            <v>W&amp;N OMV 75ML IREDESC.MED V2</v>
          </cell>
          <cell r="I1728" t="str">
            <v>WN WC ADD 75ML IRI.MED V2</v>
          </cell>
          <cell r="J1728">
            <v>6</v>
          </cell>
          <cell r="K1728">
            <v>6.12</v>
          </cell>
        </row>
        <row r="1729">
          <cell r="A1729" t="str">
            <v>884955017487</v>
          </cell>
          <cell r="B1729" t="str">
            <v>2621760</v>
          </cell>
          <cell r="C1729" t="str">
            <v>W&amp;N ADDITIF AQUARELLE MEDIUM POUR MELG 75ML V2</v>
          </cell>
          <cell r="D1729">
            <v>32</v>
          </cell>
          <cell r="E1729"/>
          <cell r="F1729"/>
          <cell r="G1729" t="str">
            <v>WN ADD AQUA MED MELG 75ML V2</v>
          </cell>
          <cell r="H1729" t="str">
            <v>W&amp;N OMV 75ML BLENDNG.MED V2</v>
          </cell>
          <cell r="I1729" t="str">
            <v>WN WC ADD 75ML BLEND.MED V2</v>
          </cell>
          <cell r="J1729">
            <v>6</v>
          </cell>
          <cell r="K1729">
            <v>6.12</v>
          </cell>
        </row>
        <row r="1730">
          <cell r="A1730" t="str">
            <v>884955017890</v>
          </cell>
          <cell r="B1730" t="str">
            <v>2621765</v>
          </cell>
          <cell r="C1730" t="str">
            <v>W&amp;N ADDITIF AQUARELLE PREPARATION PR ECLAIRCISSEMENT 75ML V2</v>
          </cell>
          <cell r="D1730">
            <v>32</v>
          </cell>
          <cell r="E1730"/>
          <cell r="F1730"/>
          <cell r="G1730" t="str">
            <v>WN ADD AQUA PR ECLR 75ML V2</v>
          </cell>
          <cell r="H1730" t="str">
            <v>W&amp;N OMV 75ML LIFTNG.PREP V2</v>
          </cell>
          <cell r="I1730" t="str">
            <v>WN WC ADD 75ML LIFTNG.PREP V2</v>
          </cell>
          <cell r="J1730">
            <v>6</v>
          </cell>
          <cell r="K1730">
            <v>6.12</v>
          </cell>
        </row>
        <row r="1731">
          <cell r="A1731" t="str">
            <v>884955073919</v>
          </cell>
          <cell r="B1731" t="str">
            <v>0290164</v>
          </cell>
          <cell r="C1731" t="str">
            <v>W&amp;N PROMARKER WATERCOLOUR SET X 6 MARQUEURS SET 1</v>
          </cell>
          <cell r="D1731">
            <v>33</v>
          </cell>
          <cell r="E1731"/>
          <cell r="F1731"/>
          <cell r="G1731" t="str">
            <v>WN WCM SET X 6 MARQUEURS SET 1</v>
          </cell>
          <cell r="H1731" t="str">
            <v>W&amp;N WATERCOLOUR MARKER 6</v>
          </cell>
          <cell r="I1731" t="str">
            <v>WN WCM 6                       SP</v>
          </cell>
          <cell r="J1731">
            <v>16.350000000000001</v>
          </cell>
          <cell r="K1731">
            <v>16.350000000000001</v>
          </cell>
        </row>
        <row r="1732">
          <cell r="A1732" t="str">
            <v>884955073988</v>
          </cell>
          <cell r="B1732" t="str">
            <v>0290168</v>
          </cell>
          <cell r="C1732" t="str">
            <v>W&amp;N PROMARKER WATERCOLOUR SET X 6 MARQUEURS TONS DE CIEL</v>
          </cell>
          <cell r="D1732">
            <v>33</v>
          </cell>
          <cell r="E1732"/>
          <cell r="F1732"/>
          <cell r="G1732" t="str">
            <v>WN WCM X6 MARQ TONS CIEL</v>
          </cell>
          <cell r="H1732" t="str">
            <v>W&amp;N WATERCOLOUR MARKER 6 SKY TONES</v>
          </cell>
          <cell r="I1732" t="str">
            <v>WN WCM 6 SKY TONES             SP</v>
          </cell>
          <cell r="J1732">
            <v>16.350000000000001</v>
          </cell>
          <cell r="K1732">
            <v>16.350000000000001</v>
          </cell>
        </row>
        <row r="1733">
          <cell r="A1733" t="str">
            <v>884955073995</v>
          </cell>
          <cell r="B1733" t="str">
            <v>0290169</v>
          </cell>
          <cell r="C1733" t="str">
            <v>W&amp;N PROMARKER WATERCOLOUR SET X 6 MARQUEURS TONS FEUILLAGE</v>
          </cell>
          <cell r="D1733">
            <v>33</v>
          </cell>
          <cell r="E1733"/>
          <cell r="F1733"/>
          <cell r="G1733" t="str">
            <v>WN WCM X6 MARQ TONS FEUILLAGE</v>
          </cell>
          <cell r="H1733" t="str">
            <v>W&amp;N WATERCOLOUR MARKER 6 FOLIAGE TONES</v>
          </cell>
          <cell r="I1733" t="str">
            <v>WN WCM 6 FOLIAGE TONES         SP</v>
          </cell>
          <cell r="J1733">
            <v>16.350000000000001</v>
          </cell>
          <cell r="K1733">
            <v>16.350000000000001</v>
          </cell>
        </row>
        <row r="1734">
          <cell r="A1734" t="str">
            <v>884955073933</v>
          </cell>
          <cell r="B1734" t="str">
            <v>0290166</v>
          </cell>
          <cell r="C1734" t="str">
            <v>W&amp;N PROMARKER WATERCOLOUR SET X 6 MARQUEURS TONS FLORAUX</v>
          </cell>
          <cell r="D1734">
            <v>33</v>
          </cell>
          <cell r="E1734"/>
          <cell r="F1734"/>
          <cell r="G1734" t="str">
            <v>WN WCM X6 MARQ TONS FLORAUX</v>
          </cell>
          <cell r="H1734" t="str">
            <v>W&amp;N WATERCOLOUR MARKER 6 FLORAL</v>
          </cell>
          <cell r="I1734" t="str">
            <v>WN WCM 6 FLORAL                SP</v>
          </cell>
          <cell r="J1734">
            <v>16.350000000000001</v>
          </cell>
          <cell r="K1734">
            <v>16.350000000000001</v>
          </cell>
        </row>
        <row r="1735">
          <cell r="A1735" t="str">
            <v>884955073926</v>
          </cell>
          <cell r="B1735" t="str">
            <v>0290165</v>
          </cell>
          <cell r="C1735" t="str">
            <v>W&amp;N PROMARKER WATERCOLOUR SET X 12 MARQUEURS SET 1</v>
          </cell>
          <cell r="D1735">
            <v>33</v>
          </cell>
          <cell r="E1735"/>
          <cell r="F1735"/>
          <cell r="G1735" t="str">
            <v>WN WCM X12 MARQ SET 1</v>
          </cell>
          <cell r="H1735" t="str">
            <v>W&amp;N WATERCOLOUR MARKER 12</v>
          </cell>
          <cell r="I1735" t="str">
            <v>WN WCM 12                      SP</v>
          </cell>
          <cell r="J1735">
            <v>32.71</v>
          </cell>
          <cell r="K1735">
            <v>32.71</v>
          </cell>
        </row>
        <row r="1736">
          <cell r="A1736" t="str">
            <v>884955073940</v>
          </cell>
          <cell r="B1736" t="str">
            <v>0290167</v>
          </cell>
          <cell r="C1736" t="str">
            <v>W&amp;N PROMARKER WATERCOLOUR SET X 12 MARQUEURS TONS PAYSAGE</v>
          </cell>
          <cell r="D1736">
            <v>33</v>
          </cell>
          <cell r="E1736"/>
          <cell r="F1736"/>
          <cell r="G1736" t="str">
            <v>WN WCM X12 MARQ TONS PAYSAGE</v>
          </cell>
          <cell r="H1736" t="str">
            <v>W&amp;N WATERCOLOUR MARKER 12 LANDSCAPE</v>
          </cell>
          <cell r="I1736" t="str">
            <v>WN WCM 12 LANDSCAPE            SP</v>
          </cell>
          <cell r="J1736">
            <v>32.71</v>
          </cell>
          <cell r="K1736">
            <v>32.71</v>
          </cell>
        </row>
        <row r="1737">
          <cell r="A1737" t="str">
            <v>884955080054</v>
          </cell>
          <cell r="B1737" t="str">
            <v>0290171</v>
          </cell>
          <cell r="C1737" t="str">
            <v>W&amp;N PROMARKER WATERCOLOUR SET X24</v>
          </cell>
          <cell r="D1737">
            <v>33</v>
          </cell>
          <cell r="E1737"/>
          <cell r="F1737"/>
          <cell r="G1737" t="str">
            <v>WN WCM SET X24</v>
          </cell>
          <cell r="H1737" t="str">
            <v>W&amp;N WATERCOLOUR MARKER 24PC SET</v>
          </cell>
          <cell r="I1737" t="str">
            <v>WN WCM 24PC SET                SP</v>
          </cell>
          <cell r="J1737">
            <v>65.66</v>
          </cell>
          <cell r="K1737">
            <v>65.66</v>
          </cell>
        </row>
        <row r="1738">
          <cell r="A1738" t="str">
            <v>884955032756</v>
          </cell>
          <cell r="B1738" t="str">
            <v>0201003</v>
          </cell>
          <cell r="C1738" t="str">
            <v>W&amp;N PROMARKER WATERCOLOUR 003 NUANCE ALIZARINE CRAMOISIE</v>
          </cell>
          <cell r="D1738">
            <v>33</v>
          </cell>
          <cell r="E1738"/>
          <cell r="F1738"/>
          <cell r="G1738" t="str">
            <v>WN WCM 003 NU ALIZ CRAMOISIE</v>
          </cell>
          <cell r="H1738" t="str">
            <v>W&amp;N  WATERCOLOUR MARKER 003 ALIZARINE CRIMSON HUE</v>
          </cell>
          <cell r="I1738" t="str">
            <v>WN WCM 003 ALIZ CRIMS HUE</v>
          </cell>
          <cell r="J1738">
            <v>2.87</v>
          </cell>
          <cell r="K1738">
            <v>2.87</v>
          </cell>
        </row>
        <row r="1739">
          <cell r="A1739" t="str">
            <v>884955033067</v>
          </cell>
          <cell r="B1739" t="str">
            <v>0201061</v>
          </cell>
          <cell r="C1739" t="str">
            <v>W&amp;N PROMARKER WATERCOLOUR 061 ROUGE BRULE</v>
          </cell>
          <cell r="D1739">
            <v>33</v>
          </cell>
          <cell r="E1739"/>
          <cell r="F1739"/>
          <cell r="G1739" t="str">
            <v>WN WCM 061 RGE BRULE</v>
          </cell>
          <cell r="H1739" t="str">
            <v>W&amp;N  WATERCOLOUR MARKER 061 BURNT RED</v>
          </cell>
          <cell r="I1739" t="str">
            <v>WN WCM 061 BURNT RED</v>
          </cell>
          <cell r="J1739">
            <v>2.87</v>
          </cell>
          <cell r="K1739">
            <v>2.87</v>
          </cell>
        </row>
        <row r="1740">
          <cell r="A1740" t="str">
            <v>884955032978</v>
          </cell>
          <cell r="B1740" t="str">
            <v>0201074</v>
          </cell>
          <cell r="C1740" t="str">
            <v>W&amp;N PROMARKER WATERCOLOUR 074 TERRE DE SIENNE BRULEE</v>
          </cell>
          <cell r="D1740">
            <v>33</v>
          </cell>
          <cell r="E1740"/>
          <cell r="F1740"/>
          <cell r="G1740" t="str">
            <v>WN WCM 074 T S B</v>
          </cell>
          <cell r="H1740" t="str">
            <v>W&amp;N  WATERCOLOUR MARKER 074 BURNT SIENNA</v>
          </cell>
          <cell r="I1740" t="str">
            <v>WN WCM 074 BURNT SIENNA</v>
          </cell>
          <cell r="J1740">
            <v>2.87</v>
          </cell>
          <cell r="K1740">
            <v>2.87</v>
          </cell>
        </row>
        <row r="1741">
          <cell r="A1741" t="str">
            <v>884955032992</v>
          </cell>
          <cell r="B1741" t="str">
            <v>0201076</v>
          </cell>
          <cell r="C1741" t="str">
            <v>W&amp;N PROMARKER WATERCOLOUR 076 TERRE D'OMBRE BRULEE</v>
          </cell>
          <cell r="D1741">
            <v>33</v>
          </cell>
          <cell r="E1741"/>
          <cell r="F1741"/>
          <cell r="G1741" t="str">
            <v>WN WCM 076 T O B</v>
          </cell>
          <cell r="H1741" t="str">
            <v>W&amp;N  WATERCOLOUR MARKER 076 BURNT UMBER</v>
          </cell>
          <cell r="I1741" t="str">
            <v>WN WCM 076 BURNT UMBER</v>
          </cell>
          <cell r="J1741">
            <v>2.87</v>
          </cell>
          <cell r="K1741">
            <v>2.87</v>
          </cell>
        </row>
        <row r="1742">
          <cell r="A1742" t="str">
            <v>884955032718</v>
          </cell>
          <cell r="B1742" t="str">
            <v>0201090</v>
          </cell>
          <cell r="C1742" t="str">
            <v>W&amp;N PROMARKER WATERCOLOUR 090 ORANGE CADMIUM IMIT</v>
          </cell>
          <cell r="D1742">
            <v>33</v>
          </cell>
          <cell r="E1742"/>
          <cell r="F1742"/>
          <cell r="G1742" t="str">
            <v>WN WCM 090 ORANGE CADMIUM IMIT</v>
          </cell>
          <cell r="H1742" t="str">
            <v>W&amp;N  WATERCOLOUR MARKER 090 CADMIUM ORANGE HUE</v>
          </cell>
          <cell r="I1742" t="str">
            <v>WN WCM 090 CAD ORANGE HUE</v>
          </cell>
          <cell r="J1742">
            <v>2.87</v>
          </cell>
          <cell r="K1742">
            <v>2.87</v>
          </cell>
        </row>
        <row r="1743">
          <cell r="A1743" t="str">
            <v>884955032732</v>
          </cell>
          <cell r="B1743" t="str">
            <v>0201095</v>
          </cell>
          <cell r="C1743" t="str">
            <v>W&amp;N PROMARKER WATERCOLOUR 095 ROUGE DE CADMIUM IMIT</v>
          </cell>
          <cell r="D1743">
            <v>33</v>
          </cell>
          <cell r="E1743"/>
          <cell r="F1743"/>
          <cell r="G1743" t="str">
            <v>WN WCM 095 RGE DE CADMIUM IMIT</v>
          </cell>
          <cell r="H1743" t="str">
            <v>W&amp;N  WATERCOLOUR MARKER 095 CADMIUM RED HUE</v>
          </cell>
          <cell r="I1743" t="str">
            <v>WN WCM 095 CAD RED HUE</v>
          </cell>
          <cell r="J1743">
            <v>2.87</v>
          </cell>
          <cell r="K1743">
            <v>2.87</v>
          </cell>
        </row>
        <row r="1744">
          <cell r="A1744" t="str">
            <v>884955032749</v>
          </cell>
          <cell r="B1744" t="str">
            <v>0201098</v>
          </cell>
          <cell r="C1744" t="str">
            <v>W&amp;N PROMARKER WATERCOLOUR 098 ROUGE DE CADMIUM FONCE IMIT</v>
          </cell>
          <cell r="D1744">
            <v>33</v>
          </cell>
          <cell r="E1744"/>
          <cell r="F1744"/>
          <cell r="G1744" t="str">
            <v>WN WCM 098 RGE DE CAD FCE IMIT</v>
          </cell>
          <cell r="H1744" t="str">
            <v>W&amp;N  WATERCOLOUR MARKER 098 CADMIUM RED DEEP HUE</v>
          </cell>
          <cell r="I1744" t="str">
            <v>WN WCM 098 CAD RED DEE HUE</v>
          </cell>
          <cell r="J1744">
            <v>2.87</v>
          </cell>
          <cell r="K1744">
            <v>2.87</v>
          </cell>
        </row>
        <row r="1745">
          <cell r="A1745" t="str">
            <v>884955032725</v>
          </cell>
          <cell r="B1745" t="str">
            <v>0201103</v>
          </cell>
          <cell r="C1745" t="str">
            <v>W&amp;N PROMARKER WATERCOLOUR 103 NUANCE ROUGE DE CADMIUM CLAIR</v>
          </cell>
          <cell r="D1745">
            <v>33</v>
          </cell>
          <cell r="E1745"/>
          <cell r="F1745"/>
          <cell r="G1745" t="str">
            <v>WN WCM 103 NU RGE DE CAD CLAIR</v>
          </cell>
          <cell r="H1745" t="str">
            <v>W&amp;N  WATERCOLOUR MARKER 103 CADMIUM RED PALE HUE</v>
          </cell>
          <cell r="I1745" t="str">
            <v>WN WCM 103 CAD RED PAL HUE</v>
          </cell>
          <cell r="J1745">
            <v>2.87</v>
          </cell>
          <cell r="K1745">
            <v>2.87</v>
          </cell>
        </row>
        <row r="1746">
          <cell r="A1746" t="str">
            <v>884955032701</v>
          </cell>
          <cell r="B1746" t="str">
            <v>0201109</v>
          </cell>
          <cell r="C1746" t="str">
            <v>W&amp;N PROMARKER WATERCOLOUR 109 NUANCE DE JAUNE DE CADMIUM</v>
          </cell>
          <cell r="D1746">
            <v>33</v>
          </cell>
          <cell r="E1746"/>
          <cell r="F1746"/>
          <cell r="G1746" t="str">
            <v>WN WCM 109 NU DE JNE DE CAD</v>
          </cell>
          <cell r="H1746" t="str">
            <v>W&amp;N  WATERCOLOUR MARKER 109 CADMIUM YELLOW HUE</v>
          </cell>
          <cell r="I1746" t="str">
            <v>WN WCM 109 CAD YELLOW HUE</v>
          </cell>
          <cell r="J1746">
            <v>2.87</v>
          </cell>
          <cell r="K1746">
            <v>2.87</v>
          </cell>
        </row>
        <row r="1747">
          <cell r="A1747" t="str">
            <v>884955032688</v>
          </cell>
          <cell r="B1747" t="str">
            <v>0201119</v>
          </cell>
          <cell r="C1747" t="str">
            <v>W&amp;N PROMARKER WATERCOLOUR 119 NUANCE JAUNE DE CADMIUM PALE</v>
          </cell>
          <cell r="D1747">
            <v>33</v>
          </cell>
          <cell r="E1747"/>
          <cell r="F1747"/>
          <cell r="G1747" t="str">
            <v>WN WCM 119 NU JNE DE CAD PALE</v>
          </cell>
          <cell r="H1747" t="str">
            <v>W&amp;N  WATERCOLOUR MARKER 119 CADMIUM YELLOW PALE HUE</v>
          </cell>
          <cell r="I1747" t="str">
            <v>WN WCM 119 CAD YEL PAL HUE</v>
          </cell>
          <cell r="J1747">
            <v>2.87</v>
          </cell>
          <cell r="K1747">
            <v>2.87</v>
          </cell>
        </row>
        <row r="1748">
          <cell r="A1748" t="str">
            <v>884955032855</v>
          </cell>
          <cell r="B1748" t="str">
            <v>0201139</v>
          </cell>
          <cell r="C1748" t="str">
            <v>W&amp;N PROMARKER WATERCOLOUR 139 BLEU CERULEUM IMIT</v>
          </cell>
          <cell r="D1748">
            <v>33</v>
          </cell>
          <cell r="E1748"/>
          <cell r="F1748"/>
          <cell r="G1748" t="str">
            <v>WN WCM 139 BLEU CERULEUM IMIT</v>
          </cell>
          <cell r="H1748" t="str">
            <v>W&amp;N  WATERCOLOUR MARKER 139 CERULEAN BLUE HUE</v>
          </cell>
          <cell r="I1748" t="str">
            <v>WN WCM 139 CERULE BLUE HUE</v>
          </cell>
          <cell r="J1748">
            <v>2.87</v>
          </cell>
          <cell r="K1748">
            <v>2.87</v>
          </cell>
        </row>
        <row r="1749">
          <cell r="A1749" t="str">
            <v>884955032800</v>
          </cell>
          <cell r="B1749" t="str">
            <v>0201231</v>
          </cell>
          <cell r="C1749" t="str">
            <v>W&amp;N PROMARKER WATERCOLOUR 231 VIOLET DIOXAZINE</v>
          </cell>
          <cell r="D1749">
            <v>33</v>
          </cell>
          <cell r="E1749"/>
          <cell r="F1749"/>
          <cell r="G1749" t="str">
            <v>WN WCM 231 VIOLET DIOXAZINE</v>
          </cell>
          <cell r="H1749" t="str">
            <v>W&amp;N  WATERCOLOUR MARKER 231 DIOXAZINE VIOLET</v>
          </cell>
          <cell r="I1749" t="str">
            <v>WN WCM 231 DIOXAZIN VIOLET</v>
          </cell>
          <cell r="J1749">
            <v>2.87</v>
          </cell>
          <cell r="K1749">
            <v>2.87</v>
          </cell>
        </row>
        <row r="1750">
          <cell r="A1750" t="str">
            <v>884955032695</v>
          </cell>
          <cell r="B1750" t="str">
            <v>0201266</v>
          </cell>
          <cell r="C1750" t="str">
            <v>W&amp;N PROMARKER WATERCOLOUR 266 NUANCE DE GOMME-GUTTE</v>
          </cell>
          <cell r="D1750">
            <v>33</v>
          </cell>
          <cell r="E1750"/>
          <cell r="F1750"/>
          <cell r="G1750" t="str">
            <v>WN WCM 266 NU GOMME-GUTTE</v>
          </cell>
          <cell r="H1750" t="str">
            <v>W&amp;N  WATERCOLOUR MARKER 266 GAMBOGE HUE</v>
          </cell>
          <cell r="I1750" t="str">
            <v>WN WCM 266 GAMBOGE HUE</v>
          </cell>
          <cell r="J1750">
            <v>2.87</v>
          </cell>
          <cell r="K1750">
            <v>2.87</v>
          </cell>
        </row>
        <row r="1751">
          <cell r="A1751" t="str">
            <v>884955032961</v>
          </cell>
          <cell r="B1751" t="str">
            <v>0201311</v>
          </cell>
          <cell r="C1751" t="str">
            <v>W&amp;N PROMARKER WATERCOLOUR 311 VERT DE HOOKER</v>
          </cell>
          <cell r="D1751">
            <v>33</v>
          </cell>
          <cell r="E1751"/>
          <cell r="F1751"/>
          <cell r="G1751" t="str">
            <v>WN WCM 311 VERT DE HOOKER</v>
          </cell>
          <cell r="H1751" t="str">
            <v>W&amp;N  WATERCOLOUR MARKER 311 HOOKERS GREEN</v>
          </cell>
          <cell r="I1751" t="str">
            <v>WN WCM 311 HOOKERS GREEN</v>
          </cell>
          <cell r="J1751">
            <v>2.87</v>
          </cell>
          <cell r="K1751">
            <v>2.87</v>
          </cell>
        </row>
        <row r="1752">
          <cell r="A1752" t="str">
            <v>884955032909</v>
          </cell>
          <cell r="B1752" t="str">
            <v>0201312</v>
          </cell>
          <cell r="C1752" t="str">
            <v>W&amp;N PROMARKER WATERCOLOUR 312 VERT DE HOOKER FONCE</v>
          </cell>
          <cell r="D1752">
            <v>33</v>
          </cell>
          <cell r="E1752"/>
          <cell r="F1752"/>
          <cell r="G1752" t="str">
            <v>WN WCM 312 VERT DE HOOKER FCE</v>
          </cell>
          <cell r="H1752" t="str">
            <v>W&amp;N  WATERCOLOUR MARKER 312 HOOKERS GREEN DARK</v>
          </cell>
          <cell r="I1752" t="str">
            <v>WN WCM 312 HOOKERS GN DARK</v>
          </cell>
          <cell r="J1752">
            <v>2.87</v>
          </cell>
          <cell r="K1752">
            <v>2.87</v>
          </cell>
        </row>
        <row r="1753">
          <cell r="A1753" t="str">
            <v>884955033029</v>
          </cell>
          <cell r="B1753" t="str">
            <v>0201322</v>
          </cell>
          <cell r="C1753" t="str">
            <v>W&amp;N PROMARKER WATERCOLOUR 322 INDIGO</v>
          </cell>
          <cell r="D1753">
            <v>33</v>
          </cell>
          <cell r="E1753"/>
          <cell r="F1753"/>
          <cell r="G1753" t="str">
            <v>WN WCM 322 INDIGO</v>
          </cell>
          <cell r="H1753" t="str">
            <v>W&amp;N  WATERCOLOUR MARKER 322 INDIGO</v>
          </cell>
          <cell r="I1753" t="str">
            <v>WN WCM 322 INDIGO</v>
          </cell>
          <cell r="J1753">
            <v>2.87</v>
          </cell>
          <cell r="K1753">
            <v>2.87</v>
          </cell>
        </row>
        <row r="1754">
          <cell r="A1754" t="str">
            <v>884955033043</v>
          </cell>
          <cell r="B1754" t="str">
            <v>0201331</v>
          </cell>
          <cell r="C1754" t="str">
            <v>W&amp;N PROMARKER WATERCOLOUR 331 NOIR D'IVOIRE</v>
          </cell>
          <cell r="D1754">
            <v>33</v>
          </cell>
          <cell r="E1754"/>
          <cell r="F1754"/>
          <cell r="G1754" t="str">
            <v>WN WCM 331 NOIR D'IVOIRE</v>
          </cell>
          <cell r="H1754" t="str">
            <v>W&amp;N  WATERCOLOUR MARKER 331 IVORY BLACK</v>
          </cell>
          <cell r="I1754" t="str">
            <v>WN WCM 331 IVORY BLACK</v>
          </cell>
          <cell r="J1754">
            <v>2.87</v>
          </cell>
          <cell r="K1754">
            <v>2.87</v>
          </cell>
        </row>
        <row r="1755">
          <cell r="A1755" t="str">
            <v>884955033050</v>
          </cell>
          <cell r="B1755" t="str">
            <v>0201337</v>
          </cell>
          <cell r="C1755" t="str">
            <v>W&amp;N PROMARKER WATERCOLOUR 337 NOIR DE FUMEE</v>
          </cell>
          <cell r="D1755">
            <v>33</v>
          </cell>
          <cell r="E1755"/>
          <cell r="F1755"/>
          <cell r="G1755" t="str">
            <v>WN WCM 337 NOIR DE FUMEE</v>
          </cell>
          <cell r="H1755" t="str">
            <v>W&amp;N  WATERCOLOUR MARKER 337 LAMP BLACK</v>
          </cell>
          <cell r="I1755" t="str">
            <v>WN WCM 337 LAMP BLACK</v>
          </cell>
          <cell r="J1755">
            <v>2.87</v>
          </cell>
          <cell r="K1755">
            <v>2.87</v>
          </cell>
        </row>
        <row r="1756">
          <cell r="A1756" t="str">
            <v>884955032794</v>
          </cell>
          <cell r="B1756" t="str">
            <v>0201398</v>
          </cell>
          <cell r="C1756" t="str">
            <v>W&amp;N PROMARKER WATERCOLOUR 398 MAUVE</v>
          </cell>
          <cell r="D1756">
            <v>33</v>
          </cell>
          <cell r="E1756"/>
          <cell r="F1756"/>
          <cell r="G1756" t="str">
            <v>WN WCM 398 MAUVE</v>
          </cell>
          <cell r="H1756" t="str">
            <v>W&amp;N  WATERCOLOUR MARKER 398 MAUVE</v>
          </cell>
          <cell r="I1756" t="str">
            <v>WN WCM 398 MAUVE</v>
          </cell>
          <cell r="J1756">
            <v>2.87</v>
          </cell>
          <cell r="K1756">
            <v>2.87</v>
          </cell>
        </row>
        <row r="1757">
          <cell r="A1757" t="str">
            <v>884955032824</v>
          </cell>
          <cell r="B1757" t="str">
            <v>0201401</v>
          </cell>
          <cell r="C1757" t="str">
            <v>W&amp;N PROMARKER WATERCOLOUR 401 BLEU MOYEN</v>
          </cell>
          <cell r="D1757">
            <v>33</v>
          </cell>
          <cell r="E1757"/>
          <cell r="F1757"/>
          <cell r="G1757" t="str">
            <v>WN WCM 401 BLEU MOYEN</v>
          </cell>
          <cell r="H1757" t="str">
            <v>W&amp;N  WATERCOLOUR MARKER 401 MID BLUE</v>
          </cell>
          <cell r="I1757" t="str">
            <v>WN WCM 401 MID BLUE</v>
          </cell>
          <cell r="J1757">
            <v>2.87</v>
          </cell>
          <cell r="K1757">
            <v>2.87</v>
          </cell>
        </row>
        <row r="1758">
          <cell r="A1758" t="str">
            <v>884955032770</v>
          </cell>
          <cell r="B1758" t="str">
            <v>0201461</v>
          </cell>
          <cell r="C1758" t="str">
            <v>W&amp;N PROMARKER WATERCOLOUR 461 ROSE PALE</v>
          </cell>
          <cell r="D1758">
            <v>33</v>
          </cell>
          <cell r="E1758"/>
          <cell r="F1758"/>
          <cell r="G1758" t="str">
            <v>WN WCM 461 ROSE PALE</v>
          </cell>
          <cell r="H1758" t="str">
            <v>W&amp;N  WATERCOLOUR MARKER 461 PALE ROSE</v>
          </cell>
          <cell r="I1758" t="str">
            <v>WN WCM 461 PALE ROSE</v>
          </cell>
          <cell r="J1758">
            <v>2.87</v>
          </cell>
          <cell r="K1758">
            <v>2.87</v>
          </cell>
        </row>
        <row r="1759">
          <cell r="A1759" t="str">
            <v>884955033036</v>
          </cell>
          <cell r="B1759" t="str">
            <v>0201465</v>
          </cell>
          <cell r="C1759" t="str">
            <v>W&amp;N PROMARKER WATERCOLOUR 465 GRIS DE PAYNE</v>
          </cell>
          <cell r="D1759">
            <v>33</v>
          </cell>
          <cell r="E1759"/>
          <cell r="F1759"/>
          <cell r="G1759" t="str">
            <v>WN WCM 465 GRIS DE PAYNE</v>
          </cell>
          <cell r="H1759" t="str">
            <v>W&amp;N  WATERCOLOUR MARKER 465 PAYNE'S GRAY</v>
          </cell>
          <cell r="I1759" t="str">
            <v>WN WCM 465 PAYNE'S GRAY</v>
          </cell>
          <cell r="J1759">
            <v>2.87</v>
          </cell>
          <cell r="K1759">
            <v>2.87</v>
          </cell>
        </row>
        <row r="1760">
          <cell r="A1760" t="str">
            <v>884955032763</v>
          </cell>
          <cell r="B1760" t="str">
            <v>0201502</v>
          </cell>
          <cell r="C1760" t="str">
            <v>W&amp;N PROMARKER WATERCOLOUR 502 ROSE PERMANENT</v>
          </cell>
          <cell r="D1760">
            <v>33</v>
          </cell>
          <cell r="E1760"/>
          <cell r="F1760"/>
          <cell r="G1760" t="str">
            <v>WN WCM 502 ROSE PERMANENT</v>
          </cell>
          <cell r="H1760" t="str">
            <v>W&amp;N  WATERCOLOUR MARKER 502 PERMANENT ROSE</v>
          </cell>
          <cell r="I1760" t="str">
            <v>WN WCM 502 PERMANENT ROSE</v>
          </cell>
          <cell r="J1760">
            <v>2.87</v>
          </cell>
          <cell r="K1760">
            <v>2.87</v>
          </cell>
        </row>
        <row r="1761">
          <cell r="A1761" t="str">
            <v>884955032848</v>
          </cell>
          <cell r="B1761" t="str">
            <v>0201541</v>
          </cell>
          <cell r="C1761" t="str">
            <v>W&amp;N PROMARKER WATERCOLOUR 541 TEINTE BLEU DE PRUSSE</v>
          </cell>
          <cell r="D1761">
            <v>33</v>
          </cell>
          <cell r="E1761"/>
          <cell r="F1761"/>
          <cell r="G1761" t="str">
            <v>WN WCM 541 TEINTE BLEU PRUSSE</v>
          </cell>
          <cell r="H1761" t="str">
            <v>W&amp;N  WATERCOLOUR MARKER 541 PRUSSIAN BLUE HUE</v>
          </cell>
          <cell r="I1761" t="str">
            <v>WN WCM 541 PRUSS BLUE HUE</v>
          </cell>
          <cell r="J1761">
            <v>2.87</v>
          </cell>
          <cell r="K1761">
            <v>2.87</v>
          </cell>
        </row>
        <row r="1762">
          <cell r="A1762" t="str">
            <v>884955032947</v>
          </cell>
          <cell r="B1762" t="str">
            <v>0201552</v>
          </cell>
          <cell r="C1762" t="str">
            <v>W&amp;N PROMARKER WATERCOLOUR 552 TERRE DE SIENNE NATURELLE</v>
          </cell>
          <cell r="D1762">
            <v>33</v>
          </cell>
          <cell r="E1762"/>
          <cell r="F1762"/>
          <cell r="G1762" t="str">
            <v>WN WCM 552 T S N</v>
          </cell>
          <cell r="H1762" t="str">
            <v>W&amp;N  WATERCOLOUR MARKER 552 RAW SIENNA</v>
          </cell>
          <cell r="I1762" t="str">
            <v>WN WCM 552 RAW SIENNA</v>
          </cell>
          <cell r="J1762">
            <v>2.87</v>
          </cell>
          <cell r="K1762">
            <v>2.87</v>
          </cell>
        </row>
        <row r="1763">
          <cell r="A1763" t="str">
            <v>884955032985</v>
          </cell>
          <cell r="B1763" t="str">
            <v>0201554</v>
          </cell>
          <cell r="C1763" t="str">
            <v>W&amp;N PROMARKER WATERCOLOUR 554 TERRE D'OMBRE NATURELLE</v>
          </cell>
          <cell r="D1763">
            <v>33</v>
          </cell>
          <cell r="E1763"/>
          <cell r="F1763"/>
          <cell r="G1763" t="str">
            <v>WN WCM 554 T O N</v>
          </cell>
          <cell r="H1763" t="str">
            <v>W&amp;N  WATERCOLOUR MARKER 554 RAW UMBER</v>
          </cell>
          <cell r="I1763" t="str">
            <v>WN WCM 554 RAW UMBER</v>
          </cell>
          <cell r="J1763">
            <v>2.87</v>
          </cell>
          <cell r="K1763">
            <v>2.87</v>
          </cell>
        </row>
        <row r="1764">
          <cell r="A1764" t="str">
            <v>884955032923</v>
          </cell>
          <cell r="B1764" t="str">
            <v>0201599</v>
          </cell>
          <cell r="C1764" t="str">
            <v>W&amp;N PROMARKER WATERCOLOUR 599 VERT DE VESSIE</v>
          </cell>
          <cell r="D1764">
            <v>33</v>
          </cell>
          <cell r="E1764"/>
          <cell r="F1764"/>
          <cell r="G1764" t="str">
            <v>WN WCM 599 VERT DE VESSIE</v>
          </cell>
          <cell r="H1764" t="str">
            <v>W&amp;N  WATERCOLOUR MARKER 599 SAP GREEN</v>
          </cell>
          <cell r="I1764" t="str">
            <v>WN WCM 599 SAP GREEN</v>
          </cell>
          <cell r="J1764">
            <v>2.87</v>
          </cell>
          <cell r="K1764">
            <v>2.87</v>
          </cell>
        </row>
        <row r="1765">
          <cell r="A1765" t="str">
            <v>884955033012</v>
          </cell>
          <cell r="B1765" t="str">
            <v>0201609</v>
          </cell>
          <cell r="C1765" t="str">
            <v>W&amp;N PROMARKER WATERCOLOUR 609 SEPIA</v>
          </cell>
          <cell r="D1765">
            <v>33</v>
          </cell>
          <cell r="E1765"/>
          <cell r="F1765"/>
          <cell r="G1765" t="str">
            <v>WN WCM 609 SEPIA</v>
          </cell>
          <cell r="H1765" t="str">
            <v>W&amp;N  WATERCOLOUR MARKER 609 SEPIA</v>
          </cell>
          <cell r="I1765" t="str">
            <v>WN WCM 609 SEPIA</v>
          </cell>
          <cell r="J1765">
            <v>2.87</v>
          </cell>
          <cell r="K1765">
            <v>2.87</v>
          </cell>
        </row>
        <row r="1766">
          <cell r="A1766" t="str">
            <v>884955032862</v>
          </cell>
          <cell r="B1766" t="str">
            <v>0201654</v>
          </cell>
          <cell r="C1766" t="str">
            <v>W&amp;N PROMARKER WATERCOLOUR 654 TURQUOISE</v>
          </cell>
          <cell r="D1766">
            <v>33</v>
          </cell>
          <cell r="E1766"/>
          <cell r="F1766"/>
          <cell r="G1766" t="str">
            <v>WN WCM 654 TURQUOISE</v>
          </cell>
          <cell r="H1766" t="str">
            <v>W&amp;N  WATERCOLOUR MARKER 654 TURQUOISE</v>
          </cell>
          <cell r="I1766" t="str">
            <v>WN WCM 654 TURQUOISE</v>
          </cell>
          <cell r="J1766">
            <v>2.87</v>
          </cell>
          <cell r="K1766">
            <v>2.87</v>
          </cell>
        </row>
        <row r="1767">
          <cell r="A1767" t="str">
            <v>884955032930</v>
          </cell>
          <cell r="B1767" t="str">
            <v>0201744</v>
          </cell>
          <cell r="C1767" t="str">
            <v>W&amp;N PROMARKER WATERCOLOUR 744 OCRE JAUNE</v>
          </cell>
          <cell r="D1767">
            <v>33</v>
          </cell>
          <cell r="E1767"/>
          <cell r="F1767"/>
          <cell r="G1767" t="str">
            <v>WN WCM 744 OCRE JAUNE</v>
          </cell>
          <cell r="H1767" t="str">
            <v>W&amp;N  WATERCOLOUR MARKER 744 YELLOW OCHRE</v>
          </cell>
          <cell r="I1767" t="str">
            <v>WN WCM 744 YELLOW OCHRE</v>
          </cell>
          <cell r="J1767">
            <v>2.87</v>
          </cell>
          <cell r="K1767">
            <v>2.87</v>
          </cell>
        </row>
        <row r="1768">
          <cell r="A1768" t="str">
            <v>884955032831</v>
          </cell>
          <cell r="B1768" t="str">
            <v>0201514</v>
          </cell>
          <cell r="C1768" t="str">
            <v>W&amp;N PROMARKER WATERCOLOUR 514 BLEU DE PHTALO NUANCE ROUGE</v>
          </cell>
          <cell r="D1768">
            <v>33</v>
          </cell>
          <cell r="E1768"/>
          <cell r="F1768"/>
          <cell r="G1768" t="str">
            <v>WN WCM 514 BLEU PHTALO NU RGE</v>
          </cell>
          <cell r="H1768" t="str">
            <v>W&amp;N  WATERCOLOUR MARKER 514 PHTALO BLUE (RED SHADE)</v>
          </cell>
          <cell r="I1768" t="str">
            <v>WN WCM 514 PHTALO BLUE RS</v>
          </cell>
          <cell r="J1768">
            <v>2.87</v>
          </cell>
          <cell r="K1768">
            <v>2.87</v>
          </cell>
        </row>
        <row r="1769">
          <cell r="A1769" t="str">
            <v>884955032886</v>
          </cell>
          <cell r="B1769" t="str">
            <v>0201515</v>
          </cell>
          <cell r="C1769" t="str">
            <v>W&amp;N PROMARKER WATERCOLOUR 515 BLEU DE PHTALO NUANCE VERTE</v>
          </cell>
          <cell r="D1769">
            <v>33</v>
          </cell>
          <cell r="E1769"/>
          <cell r="F1769"/>
          <cell r="G1769" t="str">
            <v>WN WCM 515 BLE PHTALO NU VERTE</v>
          </cell>
          <cell r="H1769" t="str">
            <v>W&amp;N  WATERCOLOUR MARKER 515 PHTALO BLUE (GREEN SHADE)</v>
          </cell>
          <cell r="I1769" t="str">
            <v>WN WCM 515 PHTALO BLUE GS</v>
          </cell>
          <cell r="J1769">
            <v>2.87</v>
          </cell>
          <cell r="K1769">
            <v>2.87</v>
          </cell>
        </row>
        <row r="1770">
          <cell r="A1770" t="str">
            <v>884955032916</v>
          </cell>
          <cell r="B1770" t="str">
            <v>0201521</v>
          </cell>
          <cell r="C1770" t="str">
            <v>W&amp;N PROMARKER WATERCOLOUR 521 VERT DE PHTALO NUANCE JAUNE</v>
          </cell>
          <cell r="D1770">
            <v>33</v>
          </cell>
          <cell r="E1770"/>
          <cell r="F1770"/>
          <cell r="G1770" t="str">
            <v>WN WCM 521 VERT PHTALO NU JNE</v>
          </cell>
          <cell r="H1770" t="str">
            <v>W&amp;N  WATERCOLOUR MARKER 521 PHTALO GREEN (YELLOW SHADE)</v>
          </cell>
          <cell r="I1770" t="str">
            <v>WN WCM 521 PHTALO GREEN YS</v>
          </cell>
          <cell r="J1770">
            <v>2.87</v>
          </cell>
          <cell r="K1770">
            <v>2.87</v>
          </cell>
        </row>
        <row r="1771">
          <cell r="A1771" t="str">
            <v>884955032893</v>
          </cell>
          <cell r="B1771" t="str">
            <v>0201522</v>
          </cell>
          <cell r="C1771" t="str">
            <v>W&amp;N PROMARKER WATERCOLOUR 522 VERT PHTALOCYANINE</v>
          </cell>
          <cell r="D1771">
            <v>33</v>
          </cell>
          <cell r="E1771"/>
          <cell r="F1771"/>
          <cell r="G1771" t="str">
            <v>WN WCM 522 VERT PHTALOCYANINE</v>
          </cell>
          <cell r="H1771" t="str">
            <v>W&amp;N  WATERCOLOUR MARKER 522 PHTALO GREEN</v>
          </cell>
          <cell r="I1771" t="str">
            <v>WN WCM 522 PHTALO GREEN</v>
          </cell>
          <cell r="J1771">
            <v>2.87</v>
          </cell>
          <cell r="K1771">
            <v>2.87</v>
          </cell>
        </row>
        <row r="1772">
          <cell r="A1772" t="str">
            <v>884955032817</v>
          </cell>
          <cell r="B1772" t="str">
            <v>0201545</v>
          </cell>
          <cell r="C1772" t="str">
            <v>W&amp;N PROMARKER WATERCOLOUR 545 MAGENTA QUINACRIDONE</v>
          </cell>
          <cell r="D1772">
            <v>33</v>
          </cell>
          <cell r="E1772"/>
          <cell r="F1772"/>
          <cell r="G1772" t="str">
            <v>WN WCM 545 MAGENTA QUINA</v>
          </cell>
          <cell r="H1772" t="str">
            <v>W&amp;N  WATERCOLOUR MARKER 545 QUINACRIDONE MAGENTA</v>
          </cell>
          <cell r="I1772" t="str">
            <v>WN WCM 545 QUINAC MAGENTA</v>
          </cell>
          <cell r="J1772">
            <v>2.87</v>
          </cell>
          <cell r="K1772">
            <v>2.87</v>
          </cell>
        </row>
        <row r="1773">
          <cell r="A1773" t="str">
            <v>884955041079</v>
          </cell>
          <cell r="B1773" t="str">
            <v>0203255</v>
          </cell>
          <cell r="C1773" t="str">
            <v>W&amp;N PROMARKER ABRICOT (O538)</v>
          </cell>
          <cell r="D1773">
            <v>34</v>
          </cell>
          <cell r="E1773"/>
          <cell r="F1773"/>
          <cell r="G1773" t="str">
            <v>WN PRM ABRICOT O538</v>
          </cell>
          <cell r="H1773" t="str">
            <v>W&amp;N PROMARKER APRICOT (O538)</v>
          </cell>
          <cell r="I1773" t="str">
            <v>WN PRM APRICOT</v>
          </cell>
          <cell r="J1773">
            <v>2.1</v>
          </cell>
          <cell r="K1773">
            <v>2.1</v>
          </cell>
        </row>
        <row r="1774">
          <cell r="A1774" t="str">
            <v>884955041024</v>
          </cell>
          <cell r="B1774" t="str">
            <v>0203216</v>
          </cell>
          <cell r="C1774" t="str">
            <v>W&amp;N PROMARKER AMANDE (O819)</v>
          </cell>
          <cell r="D1774">
            <v>34</v>
          </cell>
          <cell r="E1774"/>
          <cell r="F1774"/>
          <cell r="G1774" t="str">
            <v>WN PRM AMANDE O819</v>
          </cell>
          <cell r="H1774" t="str">
            <v>W&amp;N PROMARKER ALMOND (O819)</v>
          </cell>
          <cell r="I1774" t="str">
            <v>WN PRM ALMOND</v>
          </cell>
          <cell r="J1774">
            <v>2.1</v>
          </cell>
          <cell r="K1774">
            <v>2.1</v>
          </cell>
        </row>
        <row r="1775">
          <cell r="A1775" t="str">
            <v>884955041031</v>
          </cell>
          <cell r="B1775" t="str">
            <v>0203195</v>
          </cell>
          <cell r="C1775" t="str">
            <v>W&amp;N PROMARKER AMBRE (O567)</v>
          </cell>
          <cell r="D1775">
            <v>34</v>
          </cell>
          <cell r="E1775"/>
          <cell r="F1775"/>
          <cell r="G1775" t="str">
            <v>WN PRM AMBRE O567</v>
          </cell>
          <cell r="H1775" t="str">
            <v>W&amp;N PROMARKER AMBER (O567)</v>
          </cell>
          <cell r="I1775" t="str">
            <v>WN PRM AMBER</v>
          </cell>
          <cell r="J1775">
            <v>2.1</v>
          </cell>
          <cell r="K1775">
            <v>2.1</v>
          </cell>
        </row>
        <row r="1776">
          <cell r="A1776" t="str">
            <v>884955041048</v>
          </cell>
          <cell r="B1776" t="str">
            <v>0203167</v>
          </cell>
          <cell r="C1776" t="str">
            <v>W&amp;N PROMARKER AMETHYSTE (V626)</v>
          </cell>
          <cell r="D1776">
            <v>34</v>
          </cell>
          <cell r="E1776"/>
          <cell r="F1776"/>
          <cell r="G1776" t="str">
            <v>WN PRM AMETHYSTE V626</v>
          </cell>
          <cell r="H1776" t="str">
            <v>W&amp;N PROMARKER AMETHYST (V626)</v>
          </cell>
          <cell r="I1776" t="str">
            <v>WN PRM AMETHYST</v>
          </cell>
          <cell r="J1776">
            <v>2.1</v>
          </cell>
          <cell r="K1776">
            <v>2.1</v>
          </cell>
        </row>
        <row r="1777">
          <cell r="A1777" t="str">
            <v>884955041376</v>
          </cell>
          <cell r="B1777" t="str">
            <v>0203204</v>
          </cell>
          <cell r="C1777" t="str">
            <v>W&amp;N PROMARKER AQUA FRAIS (C429)</v>
          </cell>
          <cell r="D1777">
            <v>34</v>
          </cell>
          <cell r="E1777"/>
          <cell r="F1777"/>
          <cell r="G1777" t="str">
            <v>WN PRM AQUA FRAIS C429</v>
          </cell>
          <cell r="H1777" t="str">
            <v>W&amp;N PROMARKER COOL AQUA (C429)</v>
          </cell>
          <cell r="I1777" t="str">
            <v>WN PRM COOL AQUA</v>
          </cell>
          <cell r="J1777">
            <v>2.1</v>
          </cell>
          <cell r="K1777">
            <v>2.1</v>
          </cell>
        </row>
        <row r="1778">
          <cell r="A1778" t="str">
            <v>884955042267</v>
          </cell>
          <cell r="B1778" t="str">
            <v>0203293</v>
          </cell>
          <cell r="C1778" t="str">
            <v>W&amp;N PROMARKER ARDOISE (V715)</v>
          </cell>
          <cell r="D1778">
            <v>34</v>
          </cell>
          <cell r="E1778"/>
          <cell r="F1778"/>
          <cell r="G1778" t="str">
            <v>WN PRM ARDOISE V715</v>
          </cell>
          <cell r="H1778" t="str">
            <v>W&amp;N PROMARKER SLATE (V715)</v>
          </cell>
          <cell r="I1778" t="str">
            <v>WN PRM SLATE</v>
          </cell>
          <cell r="J1778">
            <v>2.1</v>
          </cell>
          <cell r="K1778">
            <v>2.1</v>
          </cell>
        </row>
        <row r="1779">
          <cell r="A1779" t="str">
            <v>884955042243</v>
          </cell>
          <cell r="B1779" t="str">
            <v>0203303</v>
          </cell>
          <cell r="C1779" t="str">
            <v>W&amp;N PROMARKER ARGILE (R215)</v>
          </cell>
          <cell r="D1779">
            <v>34</v>
          </cell>
          <cell r="E1779"/>
          <cell r="F1779"/>
          <cell r="G1779" t="str">
            <v>WN PRM ARGILE R215</v>
          </cell>
          <cell r="H1779" t="str">
            <v>W&amp;N PROMARKER SHALE (R215)</v>
          </cell>
          <cell r="I1779" t="str">
            <v>WN PRM SHALE</v>
          </cell>
          <cell r="J1779">
            <v>2.1</v>
          </cell>
          <cell r="K1779">
            <v>2.1</v>
          </cell>
        </row>
        <row r="1780">
          <cell r="A1780" t="str">
            <v>884955041093</v>
          </cell>
          <cell r="B1780" t="str">
            <v>0203290</v>
          </cell>
          <cell r="C1780" t="str">
            <v>W&amp;N PROMARKER AUBERGINE (V524)</v>
          </cell>
          <cell r="D1780">
            <v>34</v>
          </cell>
          <cell r="E1780"/>
          <cell r="F1780"/>
          <cell r="G1780" t="str">
            <v>WN PRM AUBERGINE V524</v>
          </cell>
          <cell r="H1780" t="str">
            <v>W&amp;N PROMARKER AUBERGINE (V524)</v>
          </cell>
          <cell r="I1780" t="str">
            <v>WN PRM AUBERGINE</v>
          </cell>
          <cell r="J1780">
            <v>2.1</v>
          </cell>
          <cell r="K1780">
            <v>2.1</v>
          </cell>
        </row>
        <row r="1781">
          <cell r="A1781" t="str">
            <v>884955041925</v>
          </cell>
          <cell r="B1781" t="str">
            <v>0203278</v>
          </cell>
          <cell r="C1781" t="str">
            <v>W&amp;N PROMARKER AVOINE (O628)</v>
          </cell>
          <cell r="D1781">
            <v>34</v>
          </cell>
          <cell r="E1781"/>
          <cell r="F1781"/>
          <cell r="G1781" t="str">
            <v>WN PRM AVOINE O628</v>
          </cell>
          <cell r="H1781" t="str">
            <v>W&amp;N PROMARKER OATMEAL (O628)</v>
          </cell>
          <cell r="I1781" t="str">
            <v>WN PRM OATMEAL</v>
          </cell>
          <cell r="J1781">
            <v>2.1</v>
          </cell>
          <cell r="K1781">
            <v>2.1</v>
          </cell>
        </row>
        <row r="1782">
          <cell r="A1782" t="str">
            <v>884955041109</v>
          </cell>
          <cell r="B1782" t="str">
            <v>0203054</v>
          </cell>
          <cell r="C1782" t="str">
            <v>W&amp;N PROMARKER AZUR (B346)</v>
          </cell>
          <cell r="D1782">
            <v>34</v>
          </cell>
          <cell r="E1782"/>
          <cell r="F1782"/>
          <cell r="G1782" t="str">
            <v>WN PRM AZUR B346</v>
          </cell>
          <cell r="H1782" t="str">
            <v>W&amp;N PROMARKER AZURE (B346)</v>
          </cell>
          <cell r="I1782" t="str">
            <v>WN PRM AZURE</v>
          </cell>
          <cell r="J1782">
            <v>2.1</v>
          </cell>
          <cell r="K1782">
            <v>2.1</v>
          </cell>
        </row>
        <row r="1783">
          <cell r="A1783" t="str">
            <v>884955041123</v>
          </cell>
          <cell r="B1783" t="str">
            <v>0203171</v>
          </cell>
          <cell r="C1783" t="str">
            <v>W&amp;N PROMARKER BAIE ROUGE (R665)</v>
          </cell>
          <cell r="D1783">
            <v>34</v>
          </cell>
          <cell r="E1783"/>
          <cell r="F1783"/>
          <cell r="G1783" t="str">
            <v>WN PRM BAIE ROUGE R665</v>
          </cell>
          <cell r="H1783" t="str">
            <v>W&amp;N PROMARKER BERRY RED (R665)</v>
          </cell>
          <cell r="I1783" t="str">
            <v>WN PRM BERRY RED</v>
          </cell>
          <cell r="J1783">
            <v>2.1</v>
          </cell>
          <cell r="K1783">
            <v>2.1</v>
          </cell>
        </row>
        <row r="1784">
          <cell r="A1784" t="str">
            <v>884955041970</v>
          </cell>
          <cell r="B1784" t="str">
            <v>0203221</v>
          </cell>
          <cell r="C1784" t="str">
            <v>W&amp;N PROMARKER BEIGE PASTEL (Y717)</v>
          </cell>
          <cell r="D1784">
            <v>34</v>
          </cell>
          <cell r="E1784"/>
          <cell r="F1784"/>
          <cell r="G1784" t="str">
            <v>WN PRM BEIGE PASTEL Y717</v>
          </cell>
          <cell r="H1784" t="str">
            <v>W&amp;N PROMARKER PASTEL BEIGE (Y717)</v>
          </cell>
          <cell r="I1784" t="str">
            <v>WN PRM PASTEL BEIGE</v>
          </cell>
          <cell r="J1784">
            <v>2.1</v>
          </cell>
          <cell r="K1784">
            <v>2.1</v>
          </cell>
        </row>
        <row r="1785">
          <cell r="A1785" t="str">
            <v>884955079911</v>
          </cell>
          <cell r="B1785" t="str">
            <v>0203625</v>
          </cell>
          <cell r="C1785" t="str">
            <v>W&amp;N PROMARKER BISQUE Y428</v>
          </cell>
          <cell r="D1785">
            <v>34</v>
          </cell>
          <cell r="E1785"/>
          <cell r="F1785"/>
          <cell r="G1785" t="str">
            <v>WN PRM BISQUE Y428</v>
          </cell>
          <cell r="H1785" t="str">
            <v>W&amp;N PROMARKER BISQUE (Y428)</v>
          </cell>
          <cell r="I1785" t="str">
            <v>WN PRM BISQUE Y428             SP</v>
          </cell>
          <cell r="J1785">
            <v>2.1</v>
          </cell>
          <cell r="K1785">
            <v>2.1</v>
          </cell>
        </row>
        <row r="1786">
          <cell r="A1786" t="str">
            <v>884955079966</v>
          </cell>
          <cell r="B1786" t="str">
            <v>0203630</v>
          </cell>
          <cell r="C1786" t="str">
            <v>W&amp;N PROMARKER BLANC ANTIQUE O919</v>
          </cell>
          <cell r="D1786">
            <v>34</v>
          </cell>
          <cell r="E1786"/>
          <cell r="F1786"/>
          <cell r="G1786" t="str">
            <v>WN PRM BLANC ANTIQUE O919</v>
          </cell>
          <cell r="H1786" t="str">
            <v>W&amp;N PROMARKER ANTIQUE WHITE (O919)</v>
          </cell>
          <cell r="I1786" t="str">
            <v>WN PRM ANT WH O919             SP</v>
          </cell>
          <cell r="J1786">
            <v>2.1</v>
          </cell>
          <cell r="K1786">
            <v>2.1</v>
          </cell>
        </row>
        <row r="1787">
          <cell r="A1787" t="str">
            <v>884955079935</v>
          </cell>
          <cell r="B1787" t="str">
            <v>0203627</v>
          </cell>
          <cell r="C1787" t="str">
            <v>W&amp;N PROMARKER BLE Y229</v>
          </cell>
          <cell r="D1787">
            <v>34</v>
          </cell>
          <cell r="E1787"/>
          <cell r="F1787"/>
          <cell r="G1787" t="str">
            <v>WN PRM BLE Y229</v>
          </cell>
          <cell r="H1787" t="str">
            <v>W&amp;N PROMARKER WHEAT (Y229)</v>
          </cell>
          <cell r="I1787" t="str">
            <v>WN PRM WHEAT Y229              SP</v>
          </cell>
          <cell r="J1787">
            <v>2.1</v>
          </cell>
          <cell r="K1787">
            <v>2.1</v>
          </cell>
        </row>
        <row r="1788">
          <cell r="A1788" t="str">
            <v>884955041147</v>
          </cell>
          <cell r="B1788" t="str">
            <v>0203339</v>
          </cell>
          <cell r="C1788" t="str">
            <v>W&amp;N PROMARKER BLENDER (BL)</v>
          </cell>
          <cell r="D1788">
            <v>34</v>
          </cell>
          <cell r="E1788"/>
          <cell r="F1788"/>
          <cell r="G1788" t="str">
            <v>WN PRM BLENDER 00BL</v>
          </cell>
          <cell r="H1788" t="str">
            <v>W&amp;N PROMARKER BLENDER (BL)</v>
          </cell>
          <cell r="I1788" t="str">
            <v>WN PRM BLENDER</v>
          </cell>
          <cell r="J1788">
            <v>2.1</v>
          </cell>
          <cell r="K1788">
            <v>2.1</v>
          </cell>
        </row>
        <row r="1789">
          <cell r="A1789" t="str">
            <v>884955041086</v>
          </cell>
          <cell r="B1789" t="str">
            <v>0203264</v>
          </cell>
          <cell r="C1789" t="str">
            <v>W&amp;N PROMARKER BLEU ARCTIQUE (B138)</v>
          </cell>
          <cell r="D1789">
            <v>34</v>
          </cell>
          <cell r="E1789"/>
          <cell r="F1789"/>
          <cell r="G1789" t="str">
            <v>WN PRM BLEU ARCTIQUE B138</v>
          </cell>
          <cell r="H1789" t="str">
            <v>W&amp;N PROMARKER ARCTIC BLUE (B138)</v>
          </cell>
          <cell r="I1789" t="str">
            <v>WN PRM ARCTIC BLUE</v>
          </cell>
          <cell r="J1789">
            <v>2.1</v>
          </cell>
          <cell r="K1789">
            <v>2.1</v>
          </cell>
        </row>
        <row r="1790">
          <cell r="A1790" t="str">
            <v>884955041321</v>
          </cell>
          <cell r="B1790" t="str">
            <v>0203198</v>
          </cell>
          <cell r="C1790" t="str">
            <v>W&amp;N PROMARKER BLEU CHINE (B736)</v>
          </cell>
          <cell r="D1790">
            <v>34</v>
          </cell>
          <cell r="E1790"/>
          <cell r="F1790"/>
          <cell r="G1790" t="str">
            <v>WN PRM BLEU CHINE B736</v>
          </cell>
          <cell r="H1790" t="str">
            <v>W&amp;N PROMARKER CHINA BLUE (B736)</v>
          </cell>
          <cell r="I1790" t="str">
            <v>WN PRM CHINA BLUE</v>
          </cell>
          <cell r="J1790">
            <v>2.1</v>
          </cell>
          <cell r="K1790">
            <v>2.1</v>
          </cell>
        </row>
        <row r="1791">
          <cell r="A1791" t="str">
            <v>884955042250</v>
          </cell>
          <cell r="B1791" t="str">
            <v>0203621</v>
          </cell>
          <cell r="C1791" t="str">
            <v>W&amp;N PROMARKER BLEU CIEL (B137)</v>
          </cell>
          <cell r="D1791">
            <v>34</v>
          </cell>
          <cell r="E1791"/>
          <cell r="F1791"/>
          <cell r="G1791" t="str">
            <v>WN PRM BLEU CIEL B137</v>
          </cell>
          <cell r="H1791" t="str">
            <v>W&amp;N PROMARKER SKY BLUE (B137)</v>
          </cell>
          <cell r="I1791" t="str">
            <v>WN PRM SKY BLUE</v>
          </cell>
          <cell r="J1791">
            <v>2.1</v>
          </cell>
          <cell r="K1791">
            <v>2.1</v>
          </cell>
        </row>
        <row r="1792">
          <cell r="A1792" t="str">
            <v>884955041345</v>
          </cell>
          <cell r="B1792" t="str">
            <v>0203178</v>
          </cell>
          <cell r="C1792" t="str">
            <v>W&amp;N PROMARKER BLEU COBALTE (B637)</v>
          </cell>
          <cell r="D1792">
            <v>34</v>
          </cell>
          <cell r="E1792"/>
          <cell r="F1792"/>
          <cell r="G1792" t="str">
            <v>WN PRM BLEU COBALTE B637</v>
          </cell>
          <cell r="H1792" t="str">
            <v>W&amp;N PROMARKER COBALT LIGHT BLUE (B637)</v>
          </cell>
          <cell r="I1792" t="str">
            <v>WN PRM COBALT BLUE</v>
          </cell>
          <cell r="J1792">
            <v>2.1</v>
          </cell>
          <cell r="K1792">
            <v>2.1</v>
          </cell>
        </row>
        <row r="1793">
          <cell r="A1793" t="str">
            <v>884955042113</v>
          </cell>
          <cell r="B1793" t="str">
            <v>0203302</v>
          </cell>
          <cell r="C1793" t="str">
            <v>W&amp;N PROMARKER BLEU DE PRESSE (V464)</v>
          </cell>
          <cell r="D1793">
            <v>34</v>
          </cell>
          <cell r="E1793"/>
          <cell r="F1793"/>
          <cell r="G1793" t="str">
            <v>WN PRM BLEU DE PRESSE V464</v>
          </cell>
          <cell r="H1793" t="str">
            <v>W&amp;N PROMARKER PRUSSIAN (V464)</v>
          </cell>
          <cell r="I1793" t="str">
            <v>WN PRM PRUSSIAN</v>
          </cell>
          <cell r="J1793">
            <v>2.1</v>
          </cell>
          <cell r="K1793">
            <v>2.1</v>
          </cell>
        </row>
        <row r="1794">
          <cell r="A1794" t="str">
            <v>884955042366</v>
          </cell>
          <cell r="B1794" t="str">
            <v>0203371</v>
          </cell>
          <cell r="C1794" t="str">
            <v>W&amp;N PROMARKER BLEU FRANC (B555)</v>
          </cell>
          <cell r="D1794">
            <v>34</v>
          </cell>
          <cell r="E1794"/>
          <cell r="F1794"/>
          <cell r="G1794" t="str">
            <v>WN PRM BLEU FRANC B555</v>
          </cell>
          <cell r="H1794" t="str">
            <v>W&amp;N PROMARKER TRUE BLUE (B555)</v>
          </cell>
          <cell r="I1794" t="str">
            <v>WN PRM TRUE BLUE</v>
          </cell>
          <cell r="J1794">
            <v>2.1</v>
          </cell>
          <cell r="K1794">
            <v>2.1</v>
          </cell>
        </row>
        <row r="1795">
          <cell r="A1795" t="str">
            <v>884955071335</v>
          </cell>
          <cell r="B1795" t="str">
            <v>0203005</v>
          </cell>
          <cell r="C1795" t="str">
            <v>W&amp;N PROMARKER BLEU GALET (C217)</v>
          </cell>
          <cell r="D1795">
            <v>34</v>
          </cell>
          <cell r="E1795"/>
          <cell r="F1795"/>
          <cell r="G1795" t="str">
            <v>WN PRM BLEU GALET C217</v>
          </cell>
          <cell r="H1795" t="str">
            <v>W&amp;N PROMARKER PEBBLE BLUE (C217)</v>
          </cell>
          <cell r="I1795" t="str">
            <v>WN PRM PEBBLE BLUE             SP</v>
          </cell>
          <cell r="J1795">
            <v>2.1</v>
          </cell>
          <cell r="K1795">
            <v>2.1</v>
          </cell>
        </row>
        <row r="1796">
          <cell r="A1796" t="str">
            <v>884955041697</v>
          </cell>
          <cell r="B1796" t="str">
            <v>0203169</v>
          </cell>
          <cell r="C1796" t="str">
            <v>W&amp;N PROMARKER BLEU INDIGO (V234)</v>
          </cell>
          <cell r="D1796">
            <v>34</v>
          </cell>
          <cell r="E1796"/>
          <cell r="F1796"/>
          <cell r="G1796" t="str">
            <v>WN PRM BLEU INDIGO V234</v>
          </cell>
          <cell r="H1796" t="str">
            <v>W&amp;N PROMARKER INDIGO BLUE (V234)</v>
          </cell>
          <cell r="I1796" t="str">
            <v>WN PRM INDIGO BLUE</v>
          </cell>
          <cell r="J1796">
            <v>2.1</v>
          </cell>
          <cell r="K1796">
            <v>2.1</v>
          </cell>
        </row>
        <row r="1797">
          <cell r="A1797" t="str">
            <v>884955041475</v>
          </cell>
          <cell r="B1797" t="str">
            <v>0203352</v>
          </cell>
          <cell r="C1797" t="str">
            <v>W&amp;N PROMARKER BLEU JEAN (C917)</v>
          </cell>
          <cell r="D1797">
            <v>34</v>
          </cell>
          <cell r="E1797"/>
          <cell r="F1797"/>
          <cell r="G1797" t="str">
            <v>WN PRM BLEU JEAN C917</v>
          </cell>
          <cell r="H1797" t="str">
            <v>W&amp;N PROMARKER DENIM BLUE (C917)</v>
          </cell>
          <cell r="I1797" t="str">
            <v>WN PRM DENIM BLUE</v>
          </cell>
          <cell r="J1797">
            <v>2.1</v>
          </cell>
          <cell r="K1797">
            <v>2.1</v>
          </cell>
        </row>
        <row r="1798">
          <cell r="A1798" t="str">
            <v>884955041536</v>
          </cell>
          <cell r="B1798" t="str">
            <v>0203355</v>
          </cell>
          <cell r="C1798" t="str">
            <v>W&amp;N PROMARKER BLEU MARIN FRANCAIS (B445)</v>
          </cell>
          <cell r="D1798">
            <v>34</v>
          </cell>
          <cell r="E1798"/>
          <cell r="F1798"/>
          <cell r="G1798" t="str">
            <v>WN PRM BLEU MARIN FRA B445</v>
          </cell>
          <cell r="H1798" t="str">
            <v>W&amp;N PROMARKER FRENCH NAVY (B445)</v>
          </cell>
          <cell r="I1798" t="str">
            <v>WN PRM FRENCH NAVY</v>
          </cell>
          <cell r="J1798">
            <v>2.1</v>
          </cell>
          <cell r="K1798">
            <v>2.1</v>
          </cell>
        </row>
        <row r="1799">
          <cell r="A1799" t="str">
            <v>884955071304</v>
          </cell>
          <cell r="B1799" t="str">
            <v>0203002</v>
          </cell>
          <cell r="C1799" t="str">
            <v>W&amp;N PROMARKER BLEU NUAGE (B318)</v>
          </cell>
          <cell r="D1799">
            <v>34</v>
          </cell>
          <cell r="E1799"/>
          <cell r="F1799"/>
          <cell r="G1799" t="str">
            <v>WN PRM BLEU NUAGE B318</v>
          </cell>
          <cell r="H1799" t="str">
            <v>W&amp;N PROMARKER CLOUD BLUE (B318)</v>
          </cell>
          <cell r="I1799" t="str">
            <v>WN PRM CLOUD BLUE              SP</v>
          </cell>
          <cell r="J1799">
            <v>2.1</v>
          </cell>
          <cell r="K1799">
            <v>2.1</v>
          </cell>
        </row>
        <row r="1800">
          <cell r="A1800" t="str">
            <v>884955041871</v>
          </cell>
          <cell r="B1800" t="str">
            <v>0203401</v>
          </cell>
          <cell r="C1800" t="str">
            <v>W&amp;N PROMARKER BLEU NUIT (B624)</v>
          </cell>
          <cell r="D1800">
            <v>34</v>
          </cell>
          <cell r="E1800"/>
          <cell r="F1800"/>
          <cell r="G1800" t="str">
            <v>WN PRM BLEU NUIT B624</v>
          </cell>
          <cell r="H1800" t="str">
            <v>W&amp;N PROMARKER MIDNIGHT BLUE (B624)</v>
          </cell>
          <cell r="I1800" t="str">
            <v>WN PRM MIDNIGHT BLUE</v>
          </cell>
          <cell r="J1800">
            <v>2.1</v>
          </cell>
          <cell r="K1800">
            <v>2.1</v>
          </cell>
        </row>
        <row r="1801">
          <cell r="A1801" t="str">
            <v>884955071281</v>
          </cell>
          <cell r="B1801" t="str">
            <v>0203000</v>
          </cell>
          <cell r="C1801" t="str">
            <v>W&amp;N PROMARKER BLEU OFFICIER (B336)</v>
          </cell>
          <cell r="D1801">
            <v>34</v>
          </cell>
          <cell r="E1801"/>
          <cell r="F1801"/>
          <cell r="G1801" t="str">
            <v>WN PRM BLEU OFFICIER B336</v>
          </cell>
          <cell r="H1801" t="str">
            <v>W&amp;N PROMARKER CADET BLUE (B336)</v>
          </cell>
          <cell r="I1801" t="str">
            <v>WN PRM CADET BLUE              SP</v>
          </cell>
          <cell r="J1801">
            <v>2.1</v>
          </cell>
          <cell r="K1801">
            <v>2.1</v>
          </cell>
        </row>
        <row r="1802">
          <cell r="A1802" t="str">
            <v>884955041987</v>
          </cell>
          <cell r="B1802" t="str">
            <v>0203365</v>
          </cell>
          <cell r="C1802" t="str">
            <v>W&amp;N PROMARKER BLEU PASTEL (C719)</v>
          </cell>
          <cell r="D1802">
            <v>34</v>
          </cell>
          <cell r="E1802"/>
          <cell r="F1802"/>
          <cell r="G1802" t="str">
            <v>WN PRM BLEU PASTEL C719</v>
          </cell>
          <cell r="H1802" t="str">
            <v>W&amp;N PROMARKER PASTEL BLUE (C719)</v>
          </cell>
          <cell r="I1802" t="str">
            <v>WN PRM PASTEL BLUE</v>
          </cell>
          <cell r="J1802">
            <v>2.1</v>
          </cell>
          <cell r="K1802">
            <v>2.1</v>
          </cell>
        </row>
        <row r="1803">
          <cell r="A1803" t="str">
            <v>884955042045</v>
          </cell>
          <cell r="B1803" t="str">
            <v>0203064</v>
          </cell>
          <cell r="C1803" t="str">
            <v>W&amp;N PROMARKER BLEU PETROLE (C824)</v>
          </cell>
          <cell r="D1803">
            <v>34</v>
          </cell>
          <cell r="E1803"/>
          <cell r="F1803"/>
          <cell r="G1803" t="str">
            <v>WN PRM BLEU PETROLE C824</v>
          </cell>
          <cell r="H1803" t="str">
            <v>W&amp;N PROMARKER PETROL BLUE (C824)</v>
          </cell>
          <cell r="I1803" t="str">
            <v>WN PRM PETROL BLUE</v>
          </cell>
          <cell r="J1803">
            <v>2.1</v>
          </cell>
          <cell r="K1803">
            <v>2.1</v>
          </cell>
        </row>
        <row r="1804">
          <cell r="A1804" t="str">
            <v>884955042090</v>
          </cell>
          <cell r="B1804" t="str">
            <v>0203366</v>
          </cell>
          <cell r="C1804" t="str">
            <v>W&amp;N PROMARKER BLEU POUDRE (B119)</v>
          </cell>
          <cell r="D1804">
            <v>34</v>
          </cell>
          <cell r="E1804"/>
          <cell r="F1804"/>
          <cell r="G1804" t="str">
            <v>WN PRM BLEU POUDRE B119</v>
          </cell>
          <cell r="H1804" t="str">
            <v>W&amp;N PROMARKER POWDER BLUE (B119)</v>
          </cell>
          <cell r="I1804" t="str">
            <v>WN PRM POWDER BLUE</v>
          </cell>
          <cell r="J1804">
            <v>2.1</v>
          </cell>
          <cell r="K1804">
            <v>2.1</v>
          </cell>
        </row>
        <row r="1805">
          <cell r="A1805" t="str">
            <v>884955042182</v>
          </cell>
          <cell r="B1805" t="str">
            <v>0203045</v>
          </cell>
          <cell r="C1805" t="str">
            <v>W&amp;N PROMARKER BLEU ROYAL (V264)</v>
          </cell>
          <cell r="D1805">
            <v>34</v>
          </cell>
          <cell r="E1805"/>
          <cell r="F1805"/>
          <cell r="G1805" t="str">
            <v>WN PRM BLEU ROYAL V264</v>
          </cell>
          <cell r="H1805" t="str">
            <v>W&amp;N PROMARKER ROYAL BLUE (V264)</v>
          </cell>
          <cell r="I1805" t="str">
            <v>WN PRM ROYAL BLUE</v>
          </cell>
          <cell r="J1805">
            <v>2.1</v>
          </cell>
          <cell r="K1805">
            <v>2.1</v>
          </cell>
        </row>
        <row r="1806">
          <cell r="A1806" t="str">
            <v>884955041444</v>
          </cell>
          <cell r="B1806" t="str">
            <v>0203238</v>
          </cell>
          <cell r="C1806" t="str">
            <v>W&amp;N PROMARKER BLEUET (B617)</v>
          </cell>
          <cell r="D1806">
            <v>34</v>
          </cell>
          <cell r="E1806"/>
          <cell r="F1806"/>
          <cell r="G1806" t="str">
            <v>WN PRM BLEUET B617</v>
          </cell>
          <cell r="H1806" t="str">
            <v>W&amp;N PROMARKER CORNFLOWER (B617)</v>
          </cell>
          <cell r="I1806" t="str">
            <v>WN PRM CORNFLOWER</v>
          </cell>
          <cell r="J1806">
            <v>2.1</v>
          </cell>
          <cell r="K1806">
            <v>2.1</v>
          </cell>
        </row>
        <row r="1807">
          <cell r="A1807" t="str">
            <v>884955041840</v>
          </cell>
          <cell r="B1807" t="str">
            <v>0203175</v>
          </cell>
          <cell r="C1807" t="str">
            <v>W&amp;N PROMARKER BORDEAUX (M544)</v>
          </cell>
          <cell r="D1807">
            <v>34</v>
          </cell>
          <cell r="E1807"/>
          <cell r="F1807"/>
          <cell r="G1807" t="str">
            <v>WN PRM BORDEAUX M544</v>
          </cell>
          <cell r="H1807" t="str">
            <v>W&amp;N PROMARKER MAROON (M544)</v>
          </cell>
          <cell r="I1807" t="str">
            <v>WN PRM MAROON</v>
          </cell>
          <cell r="J1807">
            <v>2.1</v>
          </cell>
          <cell r="K1807">
            <v>2.1</v>
          </cell>
        </row>
        <row r="1808">
          <cell r="A1808" t="str">
            <v>884955041154</v>
          </cell>
          <cell r="B1808" t="str">
            <v>0203340</v>
          </cell>
          <cell r="C1808" t="str">
            <v>W&amp;N PROMARKER BOURGEON (M428)</v>
          </cell>
          <cell r="D1808">
            <v>34</v>
          </cell>
          <cell r="E1808"/>
          <cell r="F1808"/>
          <cell r="G1808" t="str">
            <v>WN PRM BOURGEON M428</v>
          </cell>
          <cell r="H1808" t="str">
            <v>W&amp;N PROMARKER BLOSSOM (M428)</v>
          </cell>
          <cell r="I1808" t="str">
            <v>WN PRM BLOSSOM</v>
          </cell>
          <cell r="J1808">
            <v>2.1</v>
          </cell>
          <cell r="K1808">
            <v>2.1</v>
          </cell>
        </row>
        <row r="1809">
          <cell r="A1809" t="str">
            <v>884955041215</v>
          </cell>
          <cell r="B1809" t="str">
            <v>0203075</v>
          </cell>
          <cell r="C1809" t="str">
            <v>W&amp;N PROMARKER BOURGOGNE (R424)</v>
          </cell>
          <cell r="D1809">
            <v>34</v>
          </cell>
          <cell r="E1809"/>
          <cell r="F1809"/>
          <cell r="G1809" t="str">
            <v>WN PRM BOURGOGNE R424</v>
          </cell>
          <cell r="H1809" t="str">
            <v>W&amp;N PROMARKER BURGUNDY (R424)</v>
          </cell>
          <cell r="I1809" t="str">
            <v>WN PRM BURGUNDY</v>
          </cell>
          <cell r="J1809">
            <v>2.1</v>
          </cell>
          <cell r="K1809">
            <v>2.1</v>
          </cell>
        </row>
        <row r="1810">
          <cell r="A1810" t="str">
            <v>884955041253</v>
          </cell>
          <cell r="B1810" t="str">
            <v>0203078</v>
          </cell>
          <cell r="C1810" t="str">
            <v>W&amp;N PROMARKER BOUTON D'OR (Y417)</v>
          </cell>
          <cell r="D1810">
            <v>34</v>
          </cell>
          <cell r="E1810"/>
          <cell r="F1810"/>
          <cell r="G1810" t="str">
            <v>WN PRM BOUTON D'OR Y417</v>
          </cell>
          <cell r="H1810" t="str">
            <v>W&amp;N PROMARKER BUTTERCUP (Y417)</v>
          </cell>
          <cell r="I1810" t="str">
            <v>WN PRM BUTTERCUP</v>
          </cell>
          <cell r="J1810">
            <v>2.1</v>
          </cell>
          <cell r="K1810">
            <v>2.1</v>
          </cell>
        </row>
        <row r="1811">
          <cell r="A1811" t="str">
            <v>884955071366</v>
          </cell>
          <cell r="B1811" t="str">
            <v>0203008</v>
          </cell>
          <cell r="C1811" t="str">
            <v>W&amp;N PROMARKER BRUN FAUVE (O345)</v>
          </cell>
          <cell r="D1811">
            <v>34</v>
          </cell>
          <cell r="E1811"/>
          <cell r="F1811"/>
          <cell r="G1811" t="str">
            <v>WN PRM BRUN FAUVE O345</v>
          </cell>
          <cell r="H1811" t="str">
            <v>W&amp;N PROMARKER SADDLE BROWN (O345)</v>
          </cell>
          <cell r="I1811" t="str">
            <v>WN PRM SADDLE BROWN            SP</v>
          </cell>
          <cell r="J1811">
            <v>2.1</v>
          </cell>
          <cell r="K1811">
            <v>2.1</v>
          </cell>
        </row>
        <row r="1812">
          <cell r="A1812" t="str">
            <v>884955041369</v>
          </cell>
          <cell r="B1812" t="str">
            <v>0203213</v>
          </cell>
          <cell r="C1812" t="str">
            <v>W&amp;N PROMARKER CACAO (O535)</v>
          </cell>
          <cell r="D1812">
            <v>34</v>
          </cell>
          <cell r="E1812"/>
          <cell r="F1812"/>
          <cell r="G1812" t="str">
            <v>WN PRM CACAO O535</v>
          </cell>
          <cell r="H1812" t="str">
            <v>W&amp;N PROMARKER COCOA (O535)</v>
          </cell>
          <cell r="I1812" t="str">
            <v>WN PRM COCOA</v>
          </cell>
          <cell r="J1812">
            <v>2.1</v>
          </cell>
          <cell r="K1812">
            <v>2.1</v>
          </cell>
        </row>
        <row r="1813">
          <cell r="A1813" t="str">
            <v>884955080023</v>
          </cell>
          <cell r="B1813" t="str">
            <v>0203636</v>
          </cell>
          <cell r="C1813" t="str">
            <v>W&amp;N PROMARKER CAFE O523</v>
          </cell>
          <cell r="D1813">
            <v>34</v>
          </cell>
          <cell r="E1813"/>
          <cell r="F1813"/>
          <cell r="G1813" t="str">
            <v>WN PRM CAFE O523</v>
          </cell>
          <cell r="H1813" t="str">
            <v>W&amp;N PROMARKER COFFEE (O523)</v>
          </cell>
          <cell r="I1813" t="str">
            <v>WN PRM CF O523                 SP</v>
          </cell>
          <cell r="J1813">
            <v>2.1</v>
          </cell>
          <cell r="K1813">
            <v>2.1</v>
          </cell>
        </row>
        <row r="1814">
          <cell r="A1814" t="str">
            <v>884955041260</v>
          </cell>
          <cell r="B1814" t="str">
            <v>0203166</v>
          </cell>
          <cell r="C1814" t="str">
            <v>W&amp;N PROMARKER CANARIE (Y367)</v>
          </cell>
          <cell r="D1814">
            <v>34</v>
          </cell>
          <cell r="E1814"/>
          <cell r="F1814"/>
          <cell r="G1814" t="str">
            <v>WN PRM CANARIE Y367</v>
          </cell>
          <cell r="H1814" t="str">
            <v>W&amp;N PROMARKER CANARY (Y367)</v>
          </cell>
          <cell r="I1814" t="str">
            <v>WN PRM CANARY</v>
          </cell>
          <cell r="J1814">
            <v>2.1</v>
          </cell>
          <cell r="K1814">
            <v>2.1</v>
          </cell>
        </row>
        <row r="1815">
          <cell r="A1815" t="str">
            <v>884955041338</v>
          </cell>
          <cell r="B1815" t="str">
            <v>0203199</v>
          </cell>
          <cell r="C1815" t="str">
            <v>W&amp;N PROMARKER CANNELLE (O427)</v>
          </cell>
          <cell r="D1815">
            <v>34</v>
          </cell>
          <cell r="E1815"/>
          <cell r="F1815"/>
          <cell r="G1815" t="str">
            <v>WN PRM CANNELLE O427</v>
          </cell>
          <cell r="H1815" t="str">
            <v>W&amp;N PROMARKER CINNAMON (O427)</v>
          </cell>
          <cell r="I1815" t="str">
            <v>WN PRM CINNAMON</v>
          </cell>
          <cell r="J1815">
            <v>2.1</v>
          </cell>
          <cell r="K1815">
            <v>2.1</v>
          </cell>
        </row>
        <row r="1816">
          <cell r="A1816" t="str">
            <v>884955041277</v>
          </cell>
          <cell r="B1816" t="str">
            <v>0203272</v>
          </cell>
          <cell r="C1816" t="str">
            <v>W&amp;N PROMARKER CARAMEL (O727)</v>
          </cell>
          <cell r="D1816">
            <v>34</v>
          </cell>
          <cell r="E1816"/>
          <cell r="F1816"/>
          <cell r="G1816" t="str">
            <v>WN PRM CARAMEL O727</v>
          </cell>
          <cell r="H1816" t="str">
            <v>W&amp;N PROMARKER CARAMEL (O727)</v>
          </cell>
          <cell r="I1816" t="str">
            <v>WN PRM CARAMEL</v>
          </cell>
          <cell r="J1816">
            <v>2.1</v>
          </cell>
          <cell r="K1816">
            <v>2.1</v>
          </cell>
        </row>
        <row r="1817">
          <cell r="A1817" t="str">
            <v>884955041291</v>
          </cell>
          <cell r="B1817" t="str">
            <v>0203127</v>
          </cell>
          <cell r="C1817" t="str">
            <v>W&amp;N PROMARKER CARMIN (R156)</v>
          </cell>
          <cell r="D1817">
            <v>34</v>
          </cell>
          <cell r="E1817"/>
          <cell r="F1817"/>
          <cell r="G1817" t="str">
            <v>WN PRM CARMIN R156</v>
          </cell>
          <cell r="H1817" t="str">
            <v>W&amp;N PROMARKER CARMINE (R156)</v>
          </cell>
          <cell r="I1817" t="str">
            <v>WN PRM CARMINE</v>
          </cell>
          <cell r="J1817">
            <v>2.1</v>
          </cell>
          <cell r="K1817">
            <v>2.1</v>
          </cell>
        </row>
        <row r="1818">
          <cell r="A1818" t="str">
            <v>884955041307</v>
          </cell>
          <cell r="B1818" t="str">
            <v>0203218</v>
          </cell>
          <cell r="C1818" t="str">
            <v>W&amp;N PROMARKER CERISE (M647)</v>
          </cell>
          <cell r="D1818">
            <v>34</v>
          </cell>
          <cell r="E1818"/>
          <cell r="F1818"/>
          <cell r="G1818" t="str">
            <v>WN PRM CERISE M647</v>
          </cell>
          <cell r="H1818" t="str">
            <v>W&amp;N PROMARKER CERISE (M647)</v>
          </cell>
          <cell r="I1818" t="str">
            <v>WN PRM CERISE</v>
          </cell>
          <cell r="J1818">
            <v>2.1</v>
          </cell>
          <cell r="K1818">
            <v>2.1</v>
          </cell>
        </row>
        <row r="1819">
          <cell r="A1819" t="str">
            <v>884955071298</v>
          </cell>
          <cell r="B1819" t="str">
            <v>0203001</v>
          </cell>
          <cell r="C1819" t="str">
            <v>W&amp;N PROMARKER CHAMPAGNE (Y217)</v>
          </cell>
          <cell r="D1819">
            <v>34</v>
          </cell>
          <cell r="E1819"/>
          <cell r="F1819"/>
          <cell r="G1819" t="str">
            <v>WN PRM CHAMPAGNE Y217</v>
          </cell>
          <cell r="H1819" t="str">
            <v>W&amp;N PROMARKER CHAMPAGNE (Y217)</v>
          </cell>
          <cell r="I1819" t="str">
            <v>WN PRM CHAMPAGNE               SP</v>
          </cell>
          <cell r="J1819">
            <v>2.1</v>
          </cell>
          <cell r="K1819">
            <v>2.1</v>
          </cell>
        </row>
        <row r="1820">
          <cell r="A1820" t="str">
            <v>884955041314</v>
          </cell>
          <cell r="B1820" t="str">
            <v>0203342</v>
          </cell>
          <cell r="C1820" t="str">
            <v>W&amp;N PROMARKER CHATAIGNE (R934)</v>
          </cell>
          <cell r="D1820">
            <v>34</v>
          </cell>
          <cell r="E1820"/>
          <cell r="F1820"/>
          <cell r="G1820" t="str">
            <v>WN PRM CHATAIGNE R934</v>
          </cell>
          <cell r="H1820" t="str">
            <v>W&amp;N PROMARKER CHESTNUT (R934)</v>
          </cell>
          <cell r="I1820" t="str">
            <v>WN PRM CHESTNUT</v>
          </cell>
          <cell r="J1820">
            <v>2.1</v>
          </cell>
          <cell r="K1820">
            <v>2.1</v>
          </cell>
        </row>
        <row r="1821">
          <cell r="A1821" t="str">
            <v>884955079980</v>
          </cell>
          <cell r="B1821" t="str">
            <v>0203632</v>
          </cell>
          <cell r="C1821" t="str">
            <v>W&amp;N PROMARKER CHOCOLAT O234</v>
          </cell>
          <cell r="D1821">
            <v>34</v>
          </cell>
          <cell r="E1821"/>
          <cell r="F1821"/>
          <cell r="G1821" t="str">
            <v>WN PRM CHOCOLAT O234</v>
          </cell>
          <cell r="H1821" t="str">
            <v>W&amp;N PROMARKER CHOCOLATE (O234)</v>
          </cell>
          <cell r="I1821" t="str">
            <v>WN PRM CHOCOLATE O234          SP</v>
          </cell>
          <cell r="J1821">
            <v>2.1</v>
          </cell>
          <cell r="K1821">
            <v>2.1</v>
          </cell>
        </row>
        <row r="1822">
          <cell r="A1822" t="str">
            <v>884955041741</v>
          </cell>
          <cell r="B1822" t="str">
            <v>0203206</v>
          </cell>
          <cell r="C1822" t="str">
            <v>W&amp;N PROMARKER CITRON (Y747)</v>
          </cell>
          <cell r="D1822">
            <v>34</v>
          </cell>
          <cell r="E1822"/>
          <cell r="F1822"/>
          <cell r="G1822" t="str">
            <v>WN PRM CITRON Y747</v>
          </cell>
          <cell r="H1822" t="str">
            <v>W&amp;N PROMARKER LEMON (Y747)</v>
          </cell>
          <cell r="I1822" t="str">
            <v>WN PRM LEMON</v>
          </cell>
          <cell r="J1822">
            <v>2.1</v>
          </cell>
          <cell r="K1822">
            <v>2.1</v>
          </cell>
        </row>
        <row r="1823">
          <cell r="A1823" t="str">
            <v>884955042120</v>
          </cell>
          <cell r="B1823" t="str">
            <v>0203225</v>
          </cell>
          <cell r="C1823" t="str">
            <v>W&amp;N PROMARKER CITROUILLE (O467)</v>
          </cell>
          <cell r="D1823">
            <v>34</v>
          </cell>
          <cell r="E1823"/>
          <cell r="F1823"/>
          <cell r="G1823" t="str">
            <v>WN PRM CITROUILLE O467</v>
          </cell>
          <cell r="H1823" t="str">
            <v>W&amp;N PROMARKER PUMPKIN (O467)</v>
          </cell>
          <cell r="I1823" t="str">
            <v>WN PRM PUMPKIN</v>
          </cell>
          <cell r="J1823">
            <v>2.1</v>
          </cell>
          <cell r="K1823">
            <v>2.1</v>
          </cell>
        </row>
        <row r="1824">
          <cell r="A1824" t="str">
            <v>884955042083</v>
          </cell>
          <cell r="B1824" t="str">
            <v>0203202</v>
          </cell>
          <cell r="C1824" t="str">
            <v>W&amp;N PROMARKER COQUELICOT (R565)</v>
          </cell>
          <cell r="D1824">
            <v>34</v>
          </cell>
          <cell r="E1824"/>
          <cell r="F1824"/>
          <cell r="G1824" t="str">
            <v>WN PRM COQUELICOT R565</v>
          </cell>
          <cell r="H1824" t="str">
            <v>W&amp;N PROMARKER POPPY (R565)</v>
          </cell>
          <cell r="I1824" t="str">
            <v>WN PRM POPPY</v>
          </cell>
          <cell r="J1824">
            <v>2.1</v>
          </cell>
          <cell r="K1824">
            <v>2.1</v>
          </cell>
        </row>
        <row r="1825">
          <cell r="A1825" t="str">
            <v>884955041437</v>
          </cell>
          <cell r="B1825" t="str">
            <v>0203017</v>
          </cell>
          <cell r="C1825" t="str">
            <v>W&amp;N PROMARKER CORAIL (R937)</v>
          </cell>
          <cell r="D1825">
            <v>34</v>
          </cell>
          <cell r="E1825"/>
          <cell r="F1825"/>
          <cell r="G1825" t="str">
            <v>WN PRM CORAIL R937</v>
          </cell>
          <cell r="H1825" t="str">
            <v>W&amp;N PROMARKER CORAL (R937)</v>
          </cell>
          <cell r="I1825" t="str">
            <v>WN PRM CORAL</v>
          </cell>
          <cell r="J1825">
            <v>2.1</v>
          </cell>
          <cell r="K1825">
            <v>2.1</v>
          </cell>
        </row>
        <row r="1826">
          <cell r="A1826" t="str">
            <v>884955041451</v>
          </cell>
          <cell r="B1826" t="str">
            <v>0203203</v>
          </cell>
          <cell r="C1826" t="str">
            <v>W&amp;N PROMARKER CRAMOISI (R445)</v>
          </cell>
          <cell r="D1826">
            <v>34</v>
          </cell>
          <cell r="E1826"/>
          <cell r="F1826"/>
          <cell r="G1826" t="str">
            <v>WN PRM CRAMOISI R445</v>
          </cell>
          <cell r="H1826" t="str">
            <v>W&amp;N PROMARKER CRIMSON (R445)</v>
          </cell>
          <cell r="I1826" t="str">
            <v>WN PRM CRIMSON</v>
          </cell>
          <cell r="J1826">
            <v>2.1</v>
          </cell>
          <cell r="K1826">
            <v>2.1</v>
          </cell>
        </row>
        <row r="1827">
          <cell r="A1827" t="str">
            <v>884955079942</v>
          </cell>
          <cell r="B1827" t="str">
            <v>0203628</v>
          </cell>
          <cell r="C1827" t="str">
            <v>W&amp;N PROMARKER CREME PALE Y219</v>
          </cell>
          <cell r="D1827">
            <v>34</v>
          </cell>
          <cell r="E1827"/>
          <cell r="F1827"/>
          <cell r="G1827" t="str">
            <v>WN PRM CREME PALE Y219</v>
          </cell>
          <cell r="H1827" t="str">
            <v>W&amp;N PROMARKER PALE CREAM (Y219)</v>
          </cell>
          <cell r="I1827" t="str">
            <v>WN PRM PL CRM Y219             SP</v>
          </cell>
          <cell r="J1827">
            <v>2.1</v>
          </cell>
          <cell r="K1827">
            <v>2.1</v>
          </cell>
        </row>
        <row r="1828">
          <cell r="A1828" t="str">
            <v>884955041468</v>
          </cell>
          <cell r="B1828" t="str">
            <v>0203351</v>
          </cell>
          <cell r="C1828" t="str">
            <v>W&amp;N PROMARKER CYAN (C847)</v>
          </cell>
          <cell r="D1828">
            <v>34</v>
          </cell>
          <cell r="E1828"/>
          <cell r="F1828"/>
          <cell r="G1828" t="str">
            <v>WN PRM CYAN C847</v>
          </cell>
          <cell r="H1828" t="str">
            <v>W&amp;N PROMARKER CYAN (C847)</v>
          </cell>
          <cell r="I1828" t="str">
            <v>WN PRM CYAN</v>
          </cell>
          <cell r="J1828">
            <v>2.1</v>
          </cell>
          <cell r="K1828">
            <v>2.1</v>
          </cell>
        </row>
        <row r="1829">
          <cell r="A1829" t="str">
            <v>884955041017</v>
          </cell>
          <cell r="B1829" t="str">
            <v>0203189</v>
          </cell>
          <cell r="C1829" t="str">
            <v>W&amp;N PROMARKER EGEE (B146)</v>
          </cell>
          <cell r="D1829">
            <v>34</v>
          </cell>
          <cell r="E1829"/>
          <cell r="F1829"/>
          <cell r="G1829" t="str">
            <v>WN PRM EGEE B146</v>
          </cell>
          <cell r="H1829" t="str">
            <v>W&amp;N PROMARKER AEGEAN (B146)</v>
          </cell>
          <cell r="I1829" t="str">
            <v>WN PRM AEGEAN</v>
          </cell>
          <cell r="J1829">
            <v>2.1</v>
          </cell>
          <cell r="K1829">
            <v>2.1</v>
          </cell>
        </row>
        <row r="1830">
          <cell r="A1830" t="str">
            <v>884955041512</v>
          </cell>
          <cell r="B1830" t="str">
            <v>0203235</v>
          </cell>
          <cell r="C1830" t="str">
            <v>W&amp;N PROMARKER EMERAUDE (G657)</v>
          </cell>
          <cell r="D1830">
            <v>34</v>
          </cell>
          <cell r="E1830"/>
          <cell r="F1830"/>
          <cell r="G1830" t="str">
            <v>WN PRM EMERAUDE G657</v>
          </cell>
          <cell r="H1830" t="str">
            <v>W&amp;N PROMARKER EMERALD (G657)</v>
          </cell>
          <cell r="I1830" t="str">
            <v>WN PRM EMERALD</v>
          </cell>
          <cell r="J1830">
            <v>2.1</v>
          </cell>
          <cell r="K1830">
            <v>2.1</v>
          </cell>
        </row>
        <row r="1831">
          <cell r="A1831" t="str">
            <v>884955042304</v>
          </cell>
          <cell r="B1831" t="str">
            <v>0203299</v>
          </cell>
          <cell r="C1831" t="str">
            <v>W&amp;N PROMARKER EPICE (O346)</v>
          </cell>
          <cell r="D1831">
            <v>34</v>
          </cell>
          <cell r="E1831"/>
          <cell r="F1831"/>
          <cell r="G1831" t="str">
            <v>WN PRM EPICE O346</v>
          </cell>
          <cell r="H1831" t="str">
            <v>W&amp;N PROMARKER SPICE (O346)</v>
          </cell>
          <cell r="I1831" t="str">
            <v>WN PRM SPICE</v>
          </cell>
          <cell r="J1831">
            <v>2.1</v>
          </cell>
          <cell r="K1831">
            <v>2.1</v>
          </cell>
        </row>
        <row r="1832">
          <cell r="A1832" t="str">
            <v>884955041550</v>
          </cell>
          <cell r="B1832" t="str">
            <v>0203287</v>
          </cell>
          <cell r="C1832" t="str">
            <v>W&amp;N PROMARKER GINGEMBRE (O136)</v>
          </cell>
          <cell r="D1832">
            <v>34</v>
          </cell>
          <cell r="E1832"/>
          <cell r="F1832"/>
          <cell r="G1832" t="str">
            <v>WN PRM GINGEMBRE O136</v>
          </cell>
          <cell r="H1832" t="str">
            <v>W&amp;N PROMARKER GINGER (O136)</v>
          </cell>
          <cell r="I1832" t="str">
            <v>WN PRM GINGER</v>
          </cell>
          <cell r="J1832">
            <v>2.1</v>
          </cell>
          <cell r="K1832">
            <v>2.1</v>
          </cell>
        </row>
        <row r="1833">
          <cell r="A1833" t="str">
            <v>884955042229</v>
          </cell>
          <cell r="B1833" t="str">
            <v>0203174</v>
          </cell>
          <cell r="C1833" t="str">
            <v>W&amp;N PROMARKER GRES (O928)</v>
          </cell>
          <cell r="D1833">
            <v>34</v>
          </cell>
          <cell r="E1833"/>
          <cell r="F1833"/>
          <cell r="G1833" t="str">
            <v>WN PRM GRES O928</v>
          </cell>
          <cell r="H1833" t="str">
            <v>W&amp;N PROMARKER SANDSTONE (O928)</v>
          </cell>
          <cell r="I1833" t="str">
            <v>WN PRM SANDSTONE</v>
          </cell>
          <cell r="J1833">
            <v>2.1</v>
          </cell>
          <cell r="K1833">
            <v>2.1</v>
          </cell>
        </row>
        <row r="1834">
          <cell r="A1834" t="str">
            <v>884955073681</v>
          </cell>
          <cell r="B1834" t="str">
            <v>0203372</v>
          </cell>
          <cell r="C1834" t="str">
            <v>W&amp;N PROMARKER GRIS CHAUD 0 (WG0)</v>
          </cell>
          <cell r="D1834">
            <v>34</v>
          </cell>
          <cell r="E1834"/>
          <cell r="F1834"/>
          <cell r="G1834" t="str">
            <v>WN PRM GRIS CHAUD 0 WG0</v>
          </cell>
          <cell r="H1834" t="str">
            <v>W&amp;N PROMARKER WARM GREY 0 (WG0)</v>
          </cell>
          <cell r="I1834" t="str">
            <v>WN PRM WARM GREY 0 (WG0)       SP</v>
          </cell>
          <cell r="J1834">
            <v>2.1</v>
          </cell>
          <cell r="K1834">
            <v>2.1</v>
          </cell>
        </row>
        <row r="1835">
          <cell r="A1835" t="str">
            <v>884955073674</v>
          </cell>
          <cell r="B1835" t="str">
            <v>0203369</v>
          </cell>
          <cell r="C1835" t="str">
            <v>W&amp;N PROMARKER GRIS CHAUD 00 (WG00)</v>
          </cell>
          <cell r="D1835">
            <v>34</v>
          </cell>
          <cell r="E1835"/>
          <cell r="F1835"/>
          <cell r="G1835" t="str">
            <v>WN PRM GRIS CHAUD 00 WG00</v>
          </cell>
          <cell r="H1835" t="str">
            <v>W&amp;N PROMARKER WARM GREY 00 (WG00)</v>
          </cell>
          <cell r="I1835" t="str">
            <v>WN PRM WARM GREY 00 (WG00)     SP</v>
          </cell>
          <cell r="J1835">
            <v>2.1</v>
          </cell>
          <cell r="K1835">
            <v>2.1</v>
          </cell>
        </row>
        <row r="1836">
          <cell r="A1836" t="str">
            <v>884955042434</v>
          </cell>
          <cell r="B1836" t="str">
            <v>0203134</v>
          </cell>
          <cell r="C1836" t="str">
            <v>W&amp;N PROMARKER GRIS CHAUD 1 (WG1)</v>
          </cell>
          <cell r="D1836">
            <v>34</v>
          </cell>
          <cell r="E1836"/>
          <cell r="F1836"/>
          <cell r="G1836" t="str">
            <v>WN PRM GRIS CHAUD 1 WG1</v>
          </cell>
          <cell r="H1836" t="str">
            <v>W&amp;N PROMARKER WARM GREY 1 (WG1)</v>
          </cell>
          <cell r="I1836" t="str">
            <v>WN PRM WARM GREY 1</v>
          </cell>
          <cell r="J1836">
            <v>2.1</v>
          </cell>
          <cell r="K1836">
            <v>2.1</v>
          </cell>
        </row>
        <row r="1837">
          <cell r="A1837" t="str">
            <v>884955042441</v>
          </cell>
          <cell r="B1837" t="str">
            <v>0203133</v>
          </cell>
          <cell r="C1837" t="str">
            <v>W&amp;N PROMARKER GRIS CHAUD 2 (WG2)</v>
          </cell>
          <cell r="D1837">
            <v>34</v>
          </cell>
          <cell r="E1837"/>
          <cell r="F1837"/>
          <cell r="G1837" t="str">
            <v>WN PRM GRIS CHAUD 2 WG2</v>
          </cell>
          <cell r="H1837" t="str">
            <v>W&amp;N PROMARKER WARM GREY 2 (WG2)</v>
          </cell>
          <cell r="I1837" t="str">
            <v>WN PRM WARM GREY 2</v>
          </cell>
          <cell r="J1837">
            <v>2.1</v>
          </cell>
          <cell r="K1837">
            <v>2.1</v>
          </cell>
        </row>
        <row r="1838">
          <cell r="A1838" t="str">
            <v>884955042458</v>
          </cell>
          <cell r="B1838" t="str">
            <v>0203132</v>
          </cell>
          <cell r="C1838" t="str">
            <v>W&amp;N PROMARKER GRIS CHAUD 3 (WG3)</v>
          </cell>
          <cell r="D1838">
            <v>34</v>
          </cell>
          <cell r="E1838"/>
          <cell r="F1838"/>
          <cell r="G1838" t="str">
            <v>WN PRM GRIS CHAUD 3 WG3</v>
          </cell>
          <cell r="H1838" t="str">
            <v>W&amp;N PROMARKER WARM GREY 3 (WG3)</v>
          </cell>
          <cell r="I1838" t="str">
            <v>WN PRM WARM GREY 3</v>
          </cell>
          <cell r="J1838">
            <v>2.1</v>
          </cell>
          <cell r="K1838">
            <v>2.1</v>
          </cell>
        </row>
        <row r="1839">
          <cell r="A1839" t="str">
            <v>884955042465</v>
          </cell>
          <cell r="B1839" t="str">
            <v>0203131</v>
          </cell>
          <cell r="C1839" t="str">
            <v>W&amp;N PROMARKER GRIS CHAUD 4 (WG4)</v>
          </cell>
          <cell r="D1839">
            <v>34</v>
          </cell>
          <cell r="E1839"/>
          <cell r="F1839"/>
          <cell r="G1839" t="str">
            <v>WN PRM GRIS CHAUD 4 WG4</v>
          </cell>
          <cell r="H1839" t="str">
            <v>W&amp;N PROMARKER WARM GREY 4 (WG4)</v>
          </cell>
          <cell r="I1839" t="str">
            <v>WN PRM WARM GREY 4</v>
          </cell>
          <cell r="J1839">
            <v>2.1</v>
          </cell>
          <cell r="K1839">
            <v>2.1</v>
          </cell>
        </row>
        <row r="1840">
          <cell r="A1840" t="str">
            <v>884955042472</v>
          </cell>
          <cell r="B1840" t="str">
            <v>0203129</v>
          </cell>
          <cell r="C1840" t="str">
            <v>W&amp;N PROMARKER GRIS CHAUD 5 (WG5)</v>
          </cell>
          <cell r="D1840">
            <v>34</v>
          </cell>
          <cell r="E1840"/>
          <cell r="F1840"/>
          <cell r="G1840" t="str">
            <v>WN PRM GRIS CHAUD 5 WG5</v>
          </cell>
          <cell r="H1840" t="str">
            <v>W&amp;N PROMARKER WARM GREY 5 (WG5)</v>
          </cell>
          <cell r="I1840" t="str">
            <v>WN PRM WARM GREY 5</v>
          </cell>
          <cell r="J1840">
            <v>2.1</v>
          </cell>
          <cell r="K1840">
            <v>2.1</v>
          </cell>
        </row>
        <row r="1841">
          <cell r="A1841" t="str">
            <v>884955073698</v>
          </cell>
          <cell r="B1841" t="str">
            <v>0203373</v>
          </cell>
          <cell r="C1841" t="str">
            <v>W&amp;N PROMARKER GRIS CHAUD 6 (WG6)</v>
          </cell>
          <cell r="D1841">
            <v>34</v>
          </cell>
          <cell r="E1841"/>
          <cell r="F1841"/>
          <cell r="G1841" t="str">
            <v>WN PRM GRIS CHAUD 6 WG6</v>
          </cell>
          <cell r="H1841" t="str">
            <v>W&amp;N PROMARKER WARM GREY 6 (WG6)</v>
          </cell>
          <cell r="I1841" t="str">
            <v>WN PRM WARM GREY 6 (WG6)       SP</v>
          </cell>
          <cell r="J1841">
            <v>2.1</v>
          </cell>
          <cell r="K1841">
            <v>2.1</v>
          </cell>
        </row>
        <row r="1842">
          <cell r="A1842" t="str">
            <v>884955073704</v>
          </cell>
          <cell r="B1842" t="str">
            <v>0203374</v>
          </cell>
          <cell r="C1842" t="str">
            <v>W&amp;N PROMARKER GRIS CHAUD 7 (WG7)</v>
          </cell>
          <cell r="D1842">
            <v>34</v>
          </cell>
          <cell r="E1842"/>
          <cell r="F1842"/>
          <cell r="G1842" t="str">
            <v>WN PRM GRIS CHAUD 7 WG7</v>
          </cell>
          <cell r="H1842" t="str">
            <v>W&amp;N PROMARKER WARM GREY 7 (WG7)</v>
          </cell>
          <cell r="I1842" t="str">
            <v>WN PRM WARM GREY 7 (WG7)       SP</v>
          </cell>
          <cell r="J1842">
            <v>2.1</v>
          </cell>
          <cell r="K1842">
            <v>2.1</v>
          </cell>
        </row>
        <row r="1843">
          <cell r="A1843" t="str">
            <v>884955073766</v>
          </cell>
          <cell r="B1843" t="str">
            <v>0203380</v>
          </cell>
          <cell r="C1843" t="str">
            <v>W&amp;N PROMARKER GRIS FROID 0 (CG0)</v>
          </cell>
          <cell r="D1843">
            <v>34</v>
          </cell>
          <cell r="E1843"/>
          <cell r="F1843"/>
          <cell r="G1843" t="str">
            <v>WN PRM GRIS FROID 0 CG0</v>
          </cell>
          <cell r="H1843" t="str">
            <v>W&amp;N PROMARKER COOL GREY 0 (CG0)</v>
          </cell>
          <cell r="I1843" t="str">
            <v>WN PRM COOL GREY 0 (CG0)       SP</v>
          </cell>
          <cell r="J1843">
            <v>2.1</v>
          </cell>
          <cell r="K1843">
            <v>2.1</v>
          </cell>
        </row>
        <row r="1844">
          <cell r="A1844" t="str">
            <v>884955073759</v>
          </cell>
          <cell r="B1844" t="str">
            <v>0203379</v>
          </cell>
          <cell r="C1844" t="str">
            <v>W&amp;N PROMARKER GRIS FROID 00 (CG00)</v>
          </cell>
          <cell r="D1844">
            <v>34</v>
          </cell>
          <cell r="E1844"/>
          <cell r="F1844"/>
          <cell r="G1844" t="str">
            <v>WN PRM GRIS FROID 00 CG00</v>
          </cell>
          <cell r="H1844" t="str">
            <v>W&amp;N PROMARKER COOL GREY 00 (CG00)</v>
          </cell>
          <cell r="I1844" t="str">
            <v>WN PRM COOL GREY 00 (CG00)     SP</v>
          </cell>
          <cell r="J1844">
            <v>2.1</v>
          </cell>
          <cell r="K1844">
            <v>2.1</v>
          </cell>
        </row>
        <row r="1845">
          <cell r="A1845" t="str">
            <v>884955041383</v>
          </cell>
          <cell r="B1845" t="str">
            <v>0203161</v>
          </cell>
          <cell r="C1845" t="str">
            <v>W&amp;N PROMARKER GRIS FROID 1 (CG1)</v>
          </cell>
          <cell r="D1845">
            <v>34</v>
          </cell>
          <cell r="E1845"/>
          <cell r="F1845"/>
          <cell r="G1845" t="str">
            <v>WN PRM GRIS FROID 1 CG1</v>
          </cell>
          <cell r="H1845" t="str">
            <v>W&amp;N PROMARKER COOL GREY 1 (CG1)</v>
          </cell>
          <cell r="I1845" t="str">
            <v>WN PRM COOL GREY 1</v>
          </cell>
          <cell r="J1845">
            <v>2.1</v>
          </cell>
          <cell r="K1845">
            <v>2.1</v>
          </cell>
        </row>
        <row r="1846">
          <cell r="A1846" t="str">
            <v>884955041390</v>
          </cell>
          <cell r="B1846" t="str">
            <v>0203160</v>
          </cell>
          <cell r="C1846" t="str">
            <v>W&amp;N PROMARKER GRIS FROID 2 (CG2)</v>
          </cell>
          <cell r="D1846">
            <v>34</v>
          </cell>
          <cell r="E1846"/>
          <cell r="F1846"/>
          <cell r="G1846" t="str">
            <v>WN PRM GRIS FROID 2 CG2</v>
          </cell>
          <cell r="H1846" t="str">
            <v>W&amp;N PROMARKER COOL GREY 2 (CG2)</v>
          </cell>
          <cell r="I1846" t="str">
            <v>WN PRM COOL GREY 2</v>
          </cell>
          <cell r="J1846">
            <v>2.1</v>
          </cell>
          <cell r="K1846">
            <v>2.1</v>
          </cell>
        </row>
        <row r="1847">
          <cell r="A1847" t="str">
            <v>884955041406</v>
          </cell>
          <cell r="B1847" t="str">
            <v>0203159</v>
          </cell>
          <cell r="C1847" t="str">
            <v>W&amp;N PROMARKER GRIS FROID 3 (CG3)</v>
          </cell>
          <cell r="D1847">
            <v>34</v>
          </cell>
          <cell r="E1847"/>
          <cell r="F1847"/>
          <cell r="G1847" t="str">
            <v>WN PRM GRIS FROID 3 CG3</v>
          </cell>
          <cell r="H1847" t="str">
            <v>W&amp;N PROMARKER COOL GREY 3 (CG3)</v>
          </cell>
          <cell r="I1847" t="str">
            <v>WN PRM COOL GREY 3</v>
          </cell>
          <cell r="J1847">
            <v>2.1</v>
          </cell>
          <cell r="K1847">
            <v>2.1</v>
          </cell>
        </row>
        <row r="1848">
          <cell r="A1848" t="str">
            <v>884955041413</v>
          </cell>
          <cell r="B1848" t="str">
            <v>0203158</v>
          </cell>
          <cell r="C1848" t="str">
            <v>W&amp;N PROMARKER GRIS FROID 4 (CG4)</v>
          </cell>
          <cell r="D1848">
            <v>34</v>
          </cell>
          <cell r="E1848"/>
          <cell r="F1848"/>
          <cell r="G1848" t="str">
            <v>WN PRM GRIS FROID 4 CG4</v>
          </cell>
          <cell r="H1848" t="str">
            <v>W&amp;N PROMARKER COOL GREY 4 (CG4)</v>
          </cell>
          <cell r="I1848" t="str">
            <v>WN PRM COOL GREY 4</v>
          </cell>
          <cell r="J1848">
            <v>2.1</v>
          </cell>
          <cell r="K1848">
            <v>2.1</v>
          </cell>
        </row>
        <row r="1849">
          <cell r="A1849" t="str">
            <v>884955041420</v>
          </cell>
          <cell r="B1849" t="str">
            <v>0203157</v>
          </cell>
          <cell r="C1849" t="str">
            <v>W&amp;N PROMARKER GRIS FROID 5 (CG5)</v>
          </cell>
          <cell r="D1849">
            <v>34</v>
          </cell>
          <cell r="E1849"/>
          <cell r="F1849"/>
          <cell r="G1849" t="str">
            <v>WN PRM GRIS FROID 5 CG5</v>
          </cell>
          <cell r="H1849" t="str">
            <v>W&amp;N PROMARKER COOL GREY 5 (CG5)</v>
          </cell>
          <cell r="I1849" t="str">
            <v>WN PRM COOL GREY 5</v>
          </cell>
          <cell r="J1849">
            <v>2.1</v>
          </cell>
          <cell r="K1849">
            <v>2.1</v>
          </cell>
        </row>
        <row r="1850">
          <cell r="A1850" t="str">
            <v>884955073773</v>
          </cell>
          <cell r="B1850" t="str">
            <v>0203381</v>
          </cell>
          <cell r="C1850" t="str">
            <v>W&amp;N PROMARKER GRIS FROID 6 (CG6)</v>
          </cell>
          <cell r="D1850">
            <v>34</v>
          </cell>
          <cell r="E1850"/>
          <cell r="F1850"/>
          <cell r="G1850" t="str">
            <v>WN PRM GRIS FROID 6 CG6</v>
          </cell>
          <cell r="H1850" t="str">
            <v>W&amp;N PROMARKER COOL GREY 6 (CG6)</v>
          </cell>
          <cell r="I1850" t="str">
            <v>WN PRM COOL GREY 6 (CG6)       SP</v>
          </cell>
          <cell r="J1850">
            <v>2.1</v>
          </cell>
          <cell r="K1850">
            <v>2.1</v>
          </cell>
        </row>
        <row r="1851">
          <cell r="A1851" t="str">
            <v>884955073780</v>
          </cell>
          <cell r="B1851" t="str">
            <v>0203382</v>
          </cell>
          <cell r="C1851" t="str">
            <v>W&amp;N PROMARKER GRIS FROID 7 (CG7)</v>
          </cell>
          <cell r="D1851">
            <v>34</v>
          </cell>
          <cell r="E1851"/>
          <cell r="F1851"/>
          <cell r="G1851" t="str">
            <v>WN PRM GRIS FROID 7 CG7</v>
          </cell>
          <cell r="H1851" t="str">
            <v>W&amp;N PROMARKER COOL GREY 7 (CG7)</v>
          </cell>
          <cell r="I1851" t="str">
            <v>WN PRM COOL GREY 7 (CG7)       SP</v>
          </cell>
          <cell r="J1851">
            <v>2.1</v>
          </cell>
          <cell r="K1851">
            <v>2.1</v>
          </cell>
        </row>
        <row r="1852">
          <cell r="A1852" t="str">
            <v>884955073728</v>
          </cell>
          <cell r="B1852" t="str">
            <v>0203376</v>
          </cell>
          <cell r="C1852" t="str">
            <v>W&amp;N PROMARKER GRIS GLACE 0 (IG0)</v>
          </cell>
          <cell r="D1852">
            <v>34</v>
          </cell>
          <cell r="E1852"/>
          <cell r="F1852"/>
          <cell r="G1852" t="str">
            <v>WN PRM GRIS GLAC 0 IG0</v>
          </cell>
          <cell r="H1852" t="str">
            <v>W&amp;N PROMARKER ICE GREY 0 (IG0)</v>
          </cell>
          <cell r="I1852" t="str">
            <v>WN PRM ICE GREY 0 (IG0)        SP</v>
          </cell>
          <cell r="J1852">
            <v>2.1</v>
          </cell>
          <cell r="K1852">
            <v>2.1</v>
          </cell>
        </row>
        <row r="1853">
          <cell r="A1853" t="str">
            <v>884955073711</v>
          </cell>
          <cell r="B1853" t="str">
            <v>0203375</v>
          </cell>
          <cell r="C1853" t="str">
            <v>W&amp;N PROMARKER GRIS GLACE 00 (IG00)</v>
          </cell>
          <cell r="D1853">
            <v>34</v>
          </cell>
          <cell r="E1853"/>
          <cell r="F1853"/>
          <cell r="G1853" t="str">
            <v>WN PRM GRIS GLAC 00 IG00</v>
          </cell>
          <cell r="H1853" t="str">
            <v>W&amp;N PROMARKER ICE GREY 00 (IG00)</v>
          </cell>
          <cell r="I1853" t="str">
            <v>WN PRM ICE GREY 00 (IG00)      SP</v>
          </cell>
          <cell r="J1853">
            <v>2.1</v>
          </cell>
          <cell r="K1853">
            <v>2.1</v>
          </cell>
        </row>
        <row r="1854">
          <cell r="A1854" t="str">
            <v>884955073735</v>
          </cell>
          <cell r="B1854" t="str">
            <v>0203377</v>
          </cell>
          <cell r="C1854" t="str">
            <v>W&amp;N PROMARKER GRIS GLACE 6 (IG6)</v>
          </cell>
          <cell r="D1854">
            <v>34</v>
          </cell>
          <cell r="E1854"/>
          <cell r="F1854"/>
          <cell r="G1854" t="str">
            <v>WN PRM GRIS GLAC 6 IG6</v>
          </cell>
          <cell r="H1854" t="str">
            <v>W&amp;N PROMARKER ICE GREY 6 (IG6)</v>
          </cell>
          <cell r="I1854" t="str">
            <v>WN PRM ICE GREY 6 (IG6)        SP</v>
          </cell>
          <cell r="J1854">
            <v>2.1</v>
          </cell>
          <cell r="K1854">
            <v>2.1</v>
          </cell>
        </row>
        <row r="1855">
          <cell r="A1855" t="str">
            <v>884955073742</v>
          </cell>
          <cell r="B1855" t="str">
            <v>0203378</v>
          </cell>
          <cell r="C1855" t="str">
            <v>W&amp;N PROMARKER GRIS GLACE 7 (IG7)</v>
          </cell>
          <cell r="D1855">
            <v>34</v>
          </cell>
          <cell r="E1855"/>
          <cell r="F1855"/>
          <cell r="G1855" t="str">
            <v>WN PRM GRIS GLAC 7 IG7</v>
          </cell>
          <cell r="H1855" t="str">
            <v>W&amp;N PROMARKER ICE GREY 7 (IG7)</v>
          </cell>
          <cell r="I1855" t="str">
            <v>WN PRM ICE GREY 7 (IG7)        SP</v>
          </cell>
          <cell r="J1855">
            <v>2.1</v>
          </cell>
          <cell r="K1855">
            <v>2.1</v>
          </cell>
        </row>
        <row r="1856">
          <cell r="A1856" t="str">
            <v>884955041642</v>
          </cell>
          <cell r="B1856" t="str">
            <v>0203208</v>
          </cell>
          <cell r="C1856" t="str">
            <v>W&amp;N PROMARKER GRIS GLACE 1 (IG1)</v>
          </cell>
          <cell r="D1856">
            <v>34</v>
          </cell>
          <cell r="E1856"/>
          <cell r="F1856"/>
          <cell r="G1856" t="str">
            <v>WN PRM GRIS GLACE 1 IG1</v>
          </cell>
          <cell r="H1856" t="str">
            <v>W&amp;N PROMARKER ICE GREY 1 (IG1)</v>
          </cell>
          <cell r="I1856" t="str">
            <v>WN PRM ICE GREY 1</v>
          </cell>
          <cell r="J1856">
            <v>2.1</v>
          </cell>
          <cell r="K1856">
            <v>2.1</v>
          </cell>
        </row>
        <row r="1857">
          <cell r="A1857" t="str">
            <v>884955041659</v>
          </cell>
          <cell r="B1857" t="str">
            <v>0203182</v>
          </cell>
          <cell r="C1857" t="str">
            <v>W&amp;N PROMARKER GRIS GLACE 2 (IG2)</v>
          </cell>
          <cell r="D1857">
            <v>34</v>
          </cell>
          <cell r="E1857"/>
          <cell r="F1857"/>
          <cell r="G1857" t="str">
            <v>WN PRM GRIS GLACE 2 IG2</v>
          </cell>
          <cell r="H1857" t="str">
            <v>W&amp;N PROMARKER ICE GREY 2 (IG2)</v>
          </cell>
          <cell r="I1857" t="str">
            <v>WN PRM ICE GREY 2</v>
          </cell>
          <cell r="J1857">
            <v>2.1</v>
          </cell>
          <cell r="K1857">
            <v>2.1</v>
          </cell>
        </row>
        <row r="1858">
          <cell r="A1858" t="str">
            <v>884955041666</v>
          </cell>
          <cell r="B1858" t="str">
            <v>0203279</v>
          </cell>
          <cell r="C1858" t="str">
            <v>W&amp;N PROMARKER GRIS GLACE 3 (IG3)</v>
          </cell>
          <cell r="D1858">
            <v>34</v>
          </cell>
          <cell r="E1858"/>
          <cell r="F1858"/>
          <cell r="G1858" t="str">
            <v>WN PRM GRIS GLACE 3 IG3</v>
          </cell>
          <cell r="H1858" t="str">
            <v>W&amp;N PROMARKER ICE GREY 3 (IG3)</v>
          </cell>
          <cell r="I1858" t="str">
            <v>WN PRM ICE GREY 3</v>
          </cell>
          <cell r="J1858">
            <v>2.1</v>
          </cell>
          <cell r="K1858">
            <v>2.1</v>
          </cell>
        </row>
        <row r="1859">
          <cell r="A1859" t="str">
            <v>884955041673</v>
          </cell>
          <cell r="B1859" t="str">
            <v>0203295</v>
          </cell>
          <cell r="C1859" t="str">
            <v>W&amp;N PROMARKER GRIS GLACE 4 (IG4)</v>
          </cell>
          <cell r="D1859">
            <v>34</v>
          </cell>
          <cell r="E1859"/>
          <cell r="F1859"/>
          <cell r="G1859" t="str">
            <v>WN PRM GRIS GLACE 4 IG4</v>
          </cell>
          <cell r="H1859" t="str">
            <v>W&amp;N PROMARKER ICE GREY 4 (IG4)</v>
          </cell>
          <cell r="I1859" t="str">
            <v>WN PRM ICE GREY 4</v>
          </cell>
          <cell r="J1859">
            <v>2.1</v>
          </cell>
          <cell r="K1859">
            <v>2.1</v>
          </cell>
        </row>
        <row r="1860">
          <cell r="A1860" t="str">
            <v>884955041680</v>
          </cell>
          <cell r="B1860" t="str">
            <v>0203259</v>
          </cell>
          <cell r="C1860" t="str">
            <v>W&amp;N PROMARKER GRIS GLACE 5 (IG5)</v>
          </cell>
          <cell r="D1860">
            <v>34</v>
          </cell>
          <cell r="E1860"/>
          <cell r="F1860"/>
          <cell r="G1860" t="str">
            <v>WN PRM GRIS GLACE 5 IG5</v>
          </cell>
          <cell r="H1860" t="str">
            <v>W&amp;N PROMARKER ICE GREY 5 (IG5)</v>
          </cell>
          <cell r="I1860" t="str">
            <v>WN PRM ICE GREY 5</v>
          </cell>
          <cell r="J1860">
            <v>2.1</v>
          </cell>
          <cell r="K1860">
            <v>2.1</v>
          </cell>
        </row>
        <row r="1861">
          <cell r="A1861" t="str">
            <v>884955071458</v>
          </cell>
          <cell r="B1861" t="str">
            <v>0203018</v>
          </cell>
          <cell r="C1861" t="str">
            <v>W&amp;N PROMARKER GRIS ORAGEUX (BG05)</v>
          </cell>
          <cell r="D1861">
            <v>34</v>
          </cell>
          <cell r="E1861"/>
          <cell r="F1861"/>
          <cell r="G1861" t="str">
            <v>WN PRM GRIS ORAGEUX BG05</v>
          </cell>
          <cell r="H1861" t="str">
            <v>W&amp;N PROMARKER STORM CLOUD (BG05)</v>
          </cell>
          <cell r="I1861" t="str">
            <v>WN PRM STORM CLOUD             SP</v>
          </cell>
          <cell r="J1861">
            <v>2.1</v>
          </cell>
          <cell r="K1861">
            <v>2.1</v>
          </cell>
        </row>
        <row r="1862">
          <cell r="A1862" t="str">
            <v>884955041598</v>
          </cell>
          <cell r="B1862" t="str">
            <v>0203276</v>
          </cell>
          <cell r="C1862" t="str">
            <v>W&amp;N PROMARKER GRIS VERT (G917)</v>
          </cell>
          <cell r="D1862">
            <v>34</v>
          </cell>
          <cell r="E1862"/>
          <cell r="F1862"/>
          <cell r="G1862" t="str">
            <v>WN PRM GRIS VERT G917</v>
          </cell>
          <cell r="H1862" t="str">
            <v>W&amp;N PROMARKER GREY GREEN (G917)</v>
          </cell>
          <cell r="I1862" t="str">
            <v>WN PRM GREY GREEN</v>
          </cell>
          <cell r="J1862">
            <v>2.1</v>
          </cell>
          <cell r="K1862">
            <v>2.1</v>
          </cell>
        </row>
        <row r="1863">
          <cell r="A1863" t="str">
            <v>884955042335</v>
          </cell>
          <cell r="B1863" t="str">
            <v>0203236</v>
          </cell>
          <cell r="C1863" t="str">
            <v>W&amp;N PROMARKER HAVANE (O528)</v>
          </cell>
          <cell r="D1863">
            <v>34</v>
          </cell>
          <cell r="E1863"/>
          <cell r="F1863"/>
          <cell r="G1863" t="str">
            <v>WN PRM HAVANE O528</v>
          </cell>
          <cell r="H1863" t="str">
            <v>W&amp;N PROMARKER TAN (O528)</v>
          </cell>
          <cell r="I1863" t="str">
            <v>WN PRM TAN</v>
          </cell>
          <cell r="J1863">
            <v>2.1</v>
          </cell>
          <cell r="K1863">
            <v>2.1</v>
          </cell>
        </row>
        <row r="1864">
          <cell r="A1864" t="str">
            <v>884955041604</v>
          </cell>
          <cell r="B1864" t="str">
            <v>0203105</v>
          </cell>
          <cell r="C1864" t="str">
            <v>W&amp;N PROMARKER HENNE (O225)</v>
          </cell>
          <cell r="D1864">
            <v>34</v>
          </cell>
          <cell r="E1864"/>
          <cell r="F1864"/>
          <cell r="G1864" t="str">
            <v>WN PRM HENNE O225</v>
          </cell>
          <cell r="H1864" t="str">
            <v>W&amp;N PROMARKER HENNA (O225)</v>
          </cell>
          <cell r="I1864" t="str">
            <v>WN PRM HENNA</v>
          </cell>
          <cell r="J1864">
            <v>2.1</v>
          </cell>
          <cell r="K1864">
            <v>2.1</v>
          </cell>
        </row>
        <row r="1865">
          <cell r="A1865" t="str">
            <v>884955041574</v>
          </cell>
          <cell r="B1865" t="str">
            <v>0203253</v>
          </cell>
          <cell r="C1865" t="str">
            <v>W&amp;N PROMARKER HERBE (G457)</v>
          </cell>
          <cell r="D1865">
            <v>34</v>
          </cell>
          <cell r="E1865"/>
          <cell r="F1865"/>
          <cell r="G1865" t="str">
            <v>WN PROMKR HERBE G457</v>
          </cell>
          <cell r="H1865" t="str">
            <v>W&amp;N PROMARKER GRASS (G457)</v>
          </cell>
          <cell r="I1865" t="str">
            <v>WN PRM GRASS</v>
          </cell>
          <cell r="J1865">
            <v>2.1</v>
          </cell>
          <cell r="K1865">
            <v>2.1</v>
          </cell>
        </row>
        <row r="1866">
          <cell r="A1866" t="str">
            <v>884955041611</v>
          </cell>
          <cell r="B1866" t="str">
            <v>0203243</v>
          </cell>
          <cell r="C1866" t="str">
            <v>W&amp;N PROMARKER HOUX (G724)</v>
          </cell>
          <cell r="D1866">
            <v>34</v>
          </cell>
          <cell r="E1866"/>
          <cell r="F1866"/>
          <cell r="G1866" t="str">
            <v>WN PRM HOUX G724</v>
          </cell>
          <cell r="H1866" t="str">
            <v>W&amp;N PROMARKER HOLLY (G724)</v>
          </cell>
          <cell r="I1866" t="str">
            <v>WN PRM HOLLY</v>
          </cell>
          <cell r="J1866">
            <v>2.1</v>
          </cell>
          <cell r="K1866">
            <v>2.1</v>
          </cell>
        </row>
        <row r="1867">
          <cell r="A1867" t="str">
            <v>884955042069</v>
          </cell>
          <cell r="B1867" t="str">
            <v>0203248</v>
          </cell>
          <cell r="C1867" t="str">
            <v>W&amp;N PROMARKER ILLET ROSE (M328)</v>
          </cell>
          <cell r="D1867">
            <v>34</v>
          </cell>
          <cell r="E1867"/>
          <cell r="F1867"/>
          <cell r="G1867" t="str">
            <v>WN PRM ILLET ROSE M328</v>
          </cell>
          <cell r="H1867" t="str">
            <v>W&amp;N PROMARKER PINK CARNATION (M328)</v>
          </cell>
          <cell r="I1867" t="str">
            <v>WN PRM PINK CARNATION</v>
          </cell>
          <cell r="J1867">
            <v>2.1</v>
          </cell>
          <cell r="K1867">
            <v>2.1</v>
          </cell>
        </row>
        <row r="1868">
          <cell r="A1868" t="str">
            <v>884955041703</v>
          </cell>
          <cell r="B1868" t="str">
            <v>0203177</v>
          </cell>
          <cell r="C1868" t="str">
            <v>W&amp;N PROMARKER IVOIRE (Y418)</v>
          </cell>
          <cell r="D1868">
            <v>34</v>
          </cell>
          <cell r="E1868"/>
          <cell r="F1868"/>
          <cell r="G1868" t="str">
            <v>WN PRM IVOIRE Y418</v>
          </cell>
          <cell r="H1868" t="str">
            <v>W&amp;N PROMARKER IVORY (Y418)</v>
          </cell>
          <cell r="I1868" t="str">
            <v>WN PRM IVORY</v>
          </cell>
          <cell r="J1868">
            <v>2.1</v>
          </cell>
          <cell r="K1868">
            <v>2.1</v>
          </cell>
        </row>
        <row r="1869">
          <cell r="A1869" t="str">
            <v>884955042489</v>
          </cell>
          <cell r="B1869" t="str">
            <v>0203173</v>
          </cell>
          <cell r="C1869" t="str">
            <v>W&amp;N PROMARKER JAUNE (Y657)</v>
          </cell>
          <cell r="D1869">
            <v>34</v>
          </cell>
          <cell r="E1869"/>
          <cell r="F1869"/>
          <cell r="G1869" t="str">
            <v>WN PRM JAUNE Y657</v>
          </cell>
          <cell r="H1869" t="str">
            <v>W&amp;N PROMARKER YELLOW (Y657)</v>
          </cell>
          <cell r="I1869" t="str">
            <v>WN PRM YELLOW</v>
          </cell>
          <cell r="J1869">
            <v>2.1</v>
          </cell>
          <cell r="K1869">
            <v>2.1</v>
          </cell>
        </row>
        <row r="1870">
          <cell r="A1870" t="str">
            <v>884955079898</v>
          </cell>
          <cell r="B1870" t="str">
            <v>0203623</v>
          </cell>
          <cell r="C1870" t="str">
            <v>W&amp;N PROMARKER JAUNE CHIFFON O129</v>
          </cell>
          <cell r="D1870">
            <v>34</v>
          </cell>
          <cell r="E1870"/>
          <cell r="F1870"/>
          <cell r="G1870" t="str">
            <v>WN PRM JAUNE CHIFF O129</v>
          </cell>
          <cell r="H1870" t="str">
            <v>W&amp;N PROMARKER LEMON CHIFFON (O129)</v>
          </cell>
          <cell r="I1870" t="str">
            <v>WN PRM LEM CHIFFON O129        SP</v>
          </cell>
          <cell r="J1870">
            <v>2.1</v>
          </cell>
          <cell r="K1870">
            <v>2.1</v>
          </cell>
        </row>
        <row r="1871">
          <cell r="A1871" t="str">
            <v>884955042014</v>
          </cell>
          <cell r="B1871" t="str">
            <v>0203288</v>
          </cell>
          <cell r="C1871" t="str">
            <v>W&amp;N PROMARKER JAUNE PASTEL (O949)</v>
          </cell>
          <cell r="D1871">
            <v>34</v>
          </cell>
          <cell r="E1871"/>
          <cell r="F1871"/>
          <cell r="G1871" t="str">
            <v>WN PRM JAUNE PASTEL O949</v>
          </cell>
          <cell r="H1871" t="str">
            <v>W&amp;N PROMARKER PASTEL YELLOW (O949)</v>
          </cell>
          <cell r="I1871" t="str">
            <v>WN PRM PASTEL YELLOW</v>
          </cell>
          <cell r="J1871">
            <v>2.1</v>
          </cell>
          <cell r="K1871">
            <v>2.1</v>
          </cell>
        </row>
        <row r="1872">
          <cell r="A1872" t="str">
            <v>884955042373</v>
          </cell>
          <cell r="B1872" t="str">
            <v>0203254</v>
          </cell>
          <cell r="C1872" t="str">
            <v>W&amp;N PROMARKER JAUNE TULIPE (Y337)</v>
          </cell>
          <cell r="D1872">
            <v>34</v>
          </cell>
          <cell r="E1872"/>
          <cell r="F1872"/>
          <cell r="G1872" t="str">
            <v>WN PRM JAUNE TULIPE Y337</v>
          </cell>
          <cell r="H1872" t="str">
            <v>W&amp;N PROMARKER TULIP YELLOW (Y337)</v>
          </cell>
          <cell r="I1872" t="str">
            <v>WN PRM TULIP YELLOW</v>
          </cell>
          <cell r="J1872">
            <v>2.1</v>
          </cell>
          <cell r="K1872">
            <v>2.1</v>
          </cell>
        </row>
        <row r="1873">
          <cell r="A1873" t="str">
            <v>884955041710</v>
          </cell>
          <cell r="B1873" t="str">
            <v>0203219</v>
          </cell>
          <cell r="C1873" t="str">
            <v>W&amp;N PROMARKER KAKI (Y616)</v>
          </cell>
          <cell r="D1873">
            <v>34</v>
          </cell>
          <cell r="E1873"/>
          <cell r="F1873"/>
          <cell r="G1873" t="str">
            <v>WN PRM KAKI Y616</v>
          </cell>
          <cell r="H1873" t="str">
            <v>W&amp;N PROMARKER KHAKI (Y616)</v>
          </cell>
          <cell r="I1873" t="str">
            <v>WN PRM KHAKI</v>
          </cell>
          <cell r="J1873">
            <v>2.1</v>
          </cell>
          <cell r="K1873">
            <v>2.1</v>
          </cell>
        </row>
        <row r="1874">
          <cell r="A1874" t="str">
            <v>884955041727</v>
          </cell>
          <cell r="B1874" t="str">
            <v>0203031</v>
          </cell>
          <cell r="C1874" t="str">
            <v>W&amp;N PROMARKER LAVANDE (V518)</v>
          </cell>
          <cell r="D1874">
            <v>34</v>
          </cell>
          <cell r="E1874"/>
          <cell r="F1874"/>
          <cell r="G1874" t="str">
            <v>WN PRM LAVANDE V518</v>
          </cell>
          <cell r="H1874" t="str">
            <v>W&amp;N PROMARKER LAVENDER (V518)</v>
          </cell>
          <cell r="I1874" t="str">
            <v>WN PRM LAVENDER</v>
          </cell>
          <cell r="J1874">
            <v>2.1</v>
          </cell>
          <cell r="K1874">
            <v>2.1</v>
          </cell>
        </row>
        <row r="1875">
          <cell r="A1875" t="str">
            <v>884955041758</v>
          </cell>
          <cell r="B1875" t="str">
            <v>0203226</v>
          </cell>
          <cell r="C1875" t="str">
            <v>W&amp;N PROMARKER LILA (V327)</v>
          </cell>
          <cell r="D1875">
            <v>34</v>
          </cell>
          <cell r="E1875"/>
          <cell r="F1875"/>
          <cell r="G1875" t="str">
            <v>WN PRM LILA V327</v>
          </cell>
          <cell r="H1875" t="str">
            <v>W&amp;N PROMARKER LILAC (V327)</v>
          </cell>
          <cell r="I1875" t="str">
            <v>WN PRM LILAC</v>
          </cell>
          <cell r="J1875">
            <v>2.1</v>
          </cell>
          <cell r="K1875">
            <v>2.1</v>
          </cell>
        </row>
        <row r="1876">
          <cell r="A1876" t="str">
            <v>884955042281</v>
          </cell>
          <cell r="B1876" t="str">
            <v>0203368</v>
          </cell>
          <cell r="C1876" t="str">
            <v>W&amp;N PROMARKER LIME DOUCE (Y828)</v>
          </cell>
          <cell r="D1876">
            <v>34</v>
          </cell>
          <cell r="E1876"/>
          <cell r="F1876"/>
          <cell r="G1876" t="str">
            <v>WN PRM LIME DOUCE Y828</v>
          </cell>
          <cell r="H1876" t="str">
            <v>W&amp;N PROMARKER SOFT LIME (Y828)</v>
          </cell>
          <cell r="I1876" t="str">
            <v>WN PRM SOFT LIME</v>
          </cell>
          <cell r="J1876">
            <v>2.1</v>
          </cell>
          <cell r="K1876">
            <v>2.1</v>
          </cell>
        </row>
        <row r="1877">
          <cell r="A1877" t="str">
            <v>884955079959</v>
          </cell>
          <cell r="B1877" t="str">
            <v>0203629</v>
          </cell>
          <cell r="C1877" t="str">
            <v>W&amp;N PROMARKER LIN Y119</v>
          </cell>
          <cell r="D1877">
            <v>34</v>
          </cell>
          <cell r="E1877"/>
          <cell r="F1877"/>
          <cell r="G1877" t="str">
            <v>WN PRM LIN Y119</v>
          </cell>
          <cell r="H1877" t="str">
            <v>W&amp;N PROMARKER LINEN (Y119)</v>
          </cell>
          <cell r="I1877" t="str">
            <v>WN PRM LINEN Y119              SP</v>
          </cell>
          <cell r="J1877">
            <v>2.1</v>
          </cell>
          <cell r="K1877">
            <v>2.1</v>
          </cell>
        </row>
        <row r="1878">
          <cell r="A1878" t="str">
            <v>884955041802</v>
          </cell>
          <cell r="B1878" t="str">
            <v>0203359</v>
          </cell>
          <cell r="C1878" t="str">
            <v>W&amp;N PROMARKER MAGENTA (M865)</v>
          </cell>
          <cell r="D1878">
            <v>34</v>
          </cell>
          <cell r="E1878"/>
          <cell r="F1878"/>
          <cell r="G1878" t="str">
            <v>WN PRM MAGENTA M865</v>
          </cell>
          <cell r="H1878" t="str">
            <v>W&amp;N PROMARKER MAGENTA (M865)</v>
          </cell>
          <cell r="I1878" t="str">
            <v>WN PRM MAGENTA</v>
          </cell>
          <cell r="J1878">
            <v>2.1</v>
          </cell>
          <cell r="K1878">
            <v>2.1</v>
          </cell>
        </row>
        <row r="1879">
          <cell r="A1879" t="str">
            <v>884955041819</v>
          </cell>
          <cell r="B1879" t="str">
            <v>0203239</v>
          </cell>
          <cell r="C1879" t="str">
            <v>W&amp;N PROMARKER MANDARINE (O277)</v>
          </cell>
          <cell r="D1879">
            <v>34</v>
          </cell>
          <cell r="E1879"/>
          <cell r="F1879"/>
          <cell r="G1879" t="str">
            <v>WN PRM MANDARINE O277</v>
          </cell>
          <cell r="H1879" t="str">
            <v>W&amp;N PROMARKER MANDARIN (O277)</v>
          </cell>
          <cell r="I1879" t="str">
            <v>WN PRM MANDARIN</v>
          </cell>
          <cell r="J1879">
            <v>2.1</v>
          </cell>
          <cell r="K1879">
            <v>2.1</v>
          </cell>
        </row>
        <row r="1880">
          <cell r="A1880" t="str">
            <v>884955041826</v>
          </cell>
          <cell r="B1880" t="str">
            <v>0203271</v>
          </cell>
          <cell r="C1880" t="str">
            <v>W&amp;N PROMARKER MANGUE (O248)</v>
          </cell>
          <cell r="D1880">
            <v>34</v>
          </cell>
          <cell r="E1880"/>
          <cell r="F1880"/>
          <cell r="G1880" t="str">
            <v>WN PRM MANGUE O248</v>
          </cell>
          <cell r="H1880" t="str">
            <v>W&amp;N PROMARKER MANGO (O248)</v>
          </cell>
          <cell r="I1880" t="str">
            <v>WN PRM MANGO</v>
          </cell>
          <cell r="J1880">
            <v>2.1</v>
          </cell>
          <cell r="K1880">
            <v>2.1</v>
          </cell>
        </row>
        <row r="1881">
          <cell r="A1881" t="str">
            <v>884955041833</v>
          </cell>
          <cell r="B1881" t="str">
            <v>0203240</v>
          </cell>
          <cell r="C1881" t="str">
            <v>W&amp;N PROMARKER MARINE (C446)</v>
          </cell>
          <cell r="D1881">
            <v>34</v>
          </cell>
          <cell r="E1881"/>
          <cell r="F1881"/>
          <cell r="G1881" t="str">
            <v>WN PRM MARINE C446</v>
          </cell>
          <cell r="H1881" t="str">
            <v>W&amp;N PROMARKER MARINE (C446)</v>
          </cell>
          <cell r="I1881" t="str">
            <v>WN PRM MARINE</v>
          </cell>
          <cell r="J1881">
            <v>2.1</v>
          </cell>
          <cell r="K1881">
            <v>2.1</v>
          </cell>
        </row>
        <row r="1882">
          <cell r="A1882" t="str">
            <v>884955079997</v>
          </cell>
          <cell r="B1882" t="str">
            <v>0203633</v>
          </cell>
          <cell r="C1882" t="str">
            <v>W&amp;N PROMARKER MARRON CEDRE O235</v>
          </cell>
          <cell r="D1882">
            <v>34</v>
          </cell>
          <cell r="E1882"/>
          <cell r="F1882"/>
          <cell r="G1882" t="str">
            <v>WN PRM MARRON CEDRE O235</v>
          </cell>
          <cell r="H1882" t="str">
            <v>W&amp;N PROMARKER CEDAR BROWN (O235)</v>
          </cell>
          <cell r="I1882" t="str">
            <v>WN PRM CEDAR BRO O235          SP</v>
          </cell>
          <cell r="J1882">
            <v>2.1</v>
          </cell>
          <cell r="K1882">
            <v>2.1</v>
          </cell>
        </row>
        <row r="1883">
          <cell r="A1883" t="str">
            <v>884955042144</v>
          </cell>
          <cell r="B1883" t="str">
            <v>0203300</v>
          </cell>
          <cell r="C1883" t="str">
            <v>W&amp;N PROMARKER MASTIC (O618)</v>
          </cell>
          <cell r="D1883">
            <v>34</v>
          </cell>
          <cell r="E1883"/>
          <cell r="F1883"/>
          <cell r="G1883" t="str">
            <v>WN PRM MASTIC O618</v>
          </cell>
          <cell r="H1883" t="str">
            <v>W&amp;N PROMARKER PUTTY (O618)</v>
          </cell>
          <cell r="I1883" t="str">
            <v>WN PRM PUTTY</v>
          </cell>
          <cell r="J1883">
            <v>2.1</v>
          </cell>
          <cell r="K1883">
            <v>2.1</v>
          </cell>
        </row>
        <row r="1884">
          <cell r="A1884" t="str">
            <v>884955041178</v>
          </cell>
          <cell r="B1884" t="str">
            <v>0203247</v>
          </cell>
          <cell r="C1884" t="str">
            <v>W&amp;N PROMARKER MERTENSIA (V127)</v>
          </cell>
          <cell r="D1884">
            <v>34</v>
          </cell>
          <cell r="E1884"/>
          <cell r="F1884"/>
          <cell r="G1884" t="str">
            <v>WN PRM MERTENSIA V127</v>
          </cell>
          <cell r="H1884" t="str">
            <v>W&amp;N PROMARKER BLUEBELL (V127)</v>
          </cell>
          <cell r="I1884" t="str">
            <v>WN PRM BLUEBELL</v>
          </cell>
          <cell r="J1884">
            <v>2.1</v>
          </cell>
          <cell r="K1884">
            <v>2.1</v>
          </cell>
        </row>
        <row r="1885">
          <cell r="A1885" t="str">
            <v>884955041628</v>
          </cell>
          <cell r="B1885" t="str">
            <v>0203357</v>
          </cell>
          <cell r="C1885" t="str">
            <v>W&amp;N PROMARKER MIEL (O547)</v>
          </cell>
          <cell r="D1885">
            <v>34</v>
          </cell>
          <cell r="E1885"/>
          <cell r="F1885"/>
          <cell r="G1885" t="str">
            <v>WN PRM MIEL O547</v>
          </cell>
          <cell r="H1885" t="str">
            <v>W&amp;N PROMARKER HONEYCOMB (O547)</v>
          </cell>
          <cell r="I1885" t="str">
            <v>WN PRM HONEYCOMB</v>
          </cell>
          <cell r="J1885">
            <v>2.1</v>
          </cell>
          <cell r="K1885">
            <v>2.1</v>
          </cell>
        </row>
        <row r="1886">
          <cell r="A1886" t="str">
            <v>884955080030</v>
          </cell>
          <cell r="B1886" t="str">
            <v>0203637</v>
          </cell>
          <cell r="C1886" t="str">
            <v>W&amp;N PROMARKER MOCHA FONCE O423</v>
          </cell>
          <cell r="D1886">
            <v>34</v>
          </cell>
          <cell r="E1886"/>
          <cell r="F1886"/>
          <cell r="G1886" t="str">
            <v>WN PRM MOCHA FONC O423</v>
          </cell>
          <cell r="H1886" t="str">
            <v>W&amp;N PROMARKER DEEP MOCHA(O423)</v>
          </cell>
          <cell r="I1886" t="str">
            <v>WN PRM DP MOCHA O423           SP</v>
          </cell>
          <cell r="J1886">
            <v>2.1</v>
          </cell>
          <cell r="K1886">
            <v>2.1</v>
          </cell>
        </row>
        <row r="1887">
          <cell r="A1887" t="str">
            <v>884955041895</v>
          </cell>
          <cell r="B1887" t="str">
            <v>0203361</v>
          </cell>
          <cell r="C1887" t="str">
            <v>W&amp;N PROMARKER MOUSSE (Y334)</v>
          </cell>
          <cell r="D1887">
            <v>34</v>
          </cell>
          <cell r="E1887"/>
          <cell r="F1887"/>
          <cell r="G1887" t="str">
            <v>WN PRM MOUSSE Y334</v>
          </cell>
          <cell r="H1887" t="str">
            <v>W&amp;N PROMARKER MOSS (Y334)</v>
          </cell>
          <cell r="I1887" t="str">
            <v>WN PRM MOSS</v>
          </cell>
          <cell r="J1887">
            <v>2.1</v>
          </cell>
          <cell r="K1887">
            <v>2.1</v>
          </cell>
        </row>
        <row r="1888">
          <cell r="A1888" t="str">
            <v>884955041918</v>
          </cell>
          <cell r="B1888" t="str">
            <v>0203301</v>
          </cell>
          <cell r="C1888" t="str">
            <v>W&amp;N PROMARKER MOUTARDE (O948)</v>
          </cell>
          <cell r="D1888">
            <v>34</v>
          </cell>
          <cell r="E1888"/>
          <cell r="F1888"/>
          <cell r="G1888" t="str">
            <v>WN PRM MOUTARDE O948</v>
          </cell>
          <cell r="H1888" t="str">
            <v>W&amp;N PROMARKER MUSTARD (O948)</v>
          </cell>
          <cell r="I1888" t="str">
            <v>WN PRM MUSTARD</v>
          </cell>
          <cell r="J1888">
            <v>2.1</v>
          </cell>
          <cell r="K1888">
            <v>2.1</v>
          </cell>
        </row>
        <row r="1889">
          <cell r="A1889" t="str">
            <v>884955041901</v>
          </cell>
          <cell r="B1889" t="str">
            <v>0203363</v>
          </cell>
          <cell r="C1889" t="str">
            <v>W&amp;N PROMARKER MURE (V865)</v>
          </cell>
          <cell r="D1889">
            <v>34</v>
          </cell>
          <cell r="E1889"/>
          <cell r="F1889"/>
          <cell r="G1889" t="str">
            <v>WN PRM MURE V865</v>
          </cell>
          <cell r="H1889" t="str">
            <v>W&amp;N PROMARKER MULBERRY (V865)</v>
          </cell>
          <cell r="I1889" t="str">
            <v>WN PRM MULBERRY</v>
          </cell>
          <cell r="J1889">
            <v>2.1</v>
          </cell>
          <cell r="K1889">
            <v>2.1</v>
          </cell>
        </row>
        <row r="1890">
          <cell r="A1890" t="str">
            <v>884955041130</v>
          </cell>
          <cell r="B1890" t="str">
            <v>0203030</v>
          </cell>
          <cell r="C1890" t="str">
            <v>W&amp;N PROMARKER NOIR (XB)</v>
          </cell>
          <cell r="D1890">
            <v>34</v>
          </cell>
          <cell r="E1890"/>
          <cell r="F1890"/>
          <cell r="G1890" t="str">
            <v>WN PRM NOIR 00XB</v>
          </cell>
          <cell r="H1890" t="str">
            <v>W&amp;N PROMARKER BLACK (XB)</v>
          </cell>
          <cell r="I1890" t="str">
            <v>WN PRM BLACK</v>
          </cell>
          <cell r="J1890">
            <v>2.1</v>
          </cell>
          <cell r="K1890">
            <v>2.1</v>
          </cell>
        </row>
        <row r="1891">
          <cell r="A1891" t="str">
            <v>884955073797</v>
          </cell>
          <cell r="B1891" t="str">
            <v>0203383</v>
          </cell>
          <cell r="C1891" t="str">
            <v>W&amp;N PROMARKER NOIR BLEUATRE (XBB)</v>
          </cell>
          <cell r="D1891">
            <v>34</v>
          </cell>
          <cell r="E1891"/>
          <cell r="F1891"/>
          <cell r="G1891" t="str">
            <v>WN PRM NOIR BLEUATRE XBB</v>
          </cell>
          <cell r="H1891" t="str">
            <v>W&amp;N PROMARKER BLAUW ZWART (XBB)</v>
          </cell>
          <cell r="I1891" t="str">
            <v>WN PRM BLUE BLK (XBB)          SP</v>
          </cell>
          <cell r="J1891">
            <v>2.1</v>
          </cell>
          <cell r="K1891">
            <v>2.1</v>
          </cell>
        </row>
        <row r="1892">
          <cell r="A1892" t="str">
            <v>884955080016</v>
          </cell>
          <cell r="B1892" t="str">
            <v>0203635</v>
          </cell>
          <cell r="C1892" t="str">
            <v>W&amp;N PROMARKER NOISETTE O534</v>
          </cell>
          <cell r="D1892">
            <v>34</v>
          </cell>
          <cell r="E1892"/>
          <cell r="F1892"/>
          <cell r="G1892" t="str">
            <v>WN PRM NOISETTE O534</v>
          </cell>
          <cell r="H1892" t="str">
            <v>W&amp;N PROMARKER HAZELNUT (O534)</v>
          </cell>
          <cell r="I1892" t="str">
            <v>WN PRM HAZELNUT O534           SP</v>
          </cell>
          <cell r="J1892">
            <v>2.1</v>
          </cell>
          <cell r="K1892">
            <v>2.1</v>
          </cell>
        </row>
        <row r="1893">
          <cell r="A1893" t="str">
            <v>884955042427</v>
          </cell>
          <cell r="B1893" t="str">
            <v>0203252</v>
          </cell>
          <cell r="C1893" t="str">
            <v>W&amp;N PROMARKER NOYER (O124)</v>
          </cell>
          <cell r="D1893">
            <v>34</v>
          </cell>
          <cell r="E1893"/>
          <cell r="F1893"/>
          <cell r="G1893" t="str">
            <v>WN PRM NOYER O124</v>
          </cell>
          <cell r="H1893" t="str">
            <v>W&amp;N PROMARKER WALNUT (O124)</v>
          </cell>
          <cell r="I1893" t="str">
            <v>WN PRM WALNUT</v>
          </cell>
          <cell r="J1893">
            <v>2.1</v>
          </cell>
          <cell r="K1893">
            <v>2.1</v>
          </cell>
        </row>
        <row r="1894">
          <cell r="A1894" t="str">
            <v>884955041482</v>
          </cell>
          <cell r="B1894" t="str">
            <v>0203268</v>
          </cell>
          <cell r="C1894" t="str">
            <v>W&amp;N PROMARKER OEUF DE CANARD (C528)</v>
          </cell>
          <cell r="D1894">
            <v>34</v>
          </cell>
          <cell r="E1894"/>
          <cell r="F1894"/>
          <cell r="G1894" t="str">
            <v>WN PRM OEUF CANARD C528</v>
          </cell>
          <cell r="H1894" t="str">
            <v>W&amp;N PROMARKER DUCK EGG (C528)</v>
          </cell>
          <cell r="I1894" t="str">
            <v>WN PRM DUCK EGG</v>
          </cell>
          <cell r="J1894">
            <v>2.1</v>
          </cell>
          <cell r="K1894">
            <v>2.1</v>
          </cell>
        </row>
        <row r="1895">
          <cell r="A1895" t="str">
            <v>884955041246</v>
          </cell>
          <cell r="B1895" t="str">
            <v>0203076</v>
          </cell>
          <cell r="C1895" t="str">
            <v>W&amp;N PROMARKER OMBRE CALCINEE (R646)</v>
          </cell>
          <cell r="D1895">
            <v>34</v>
          </cell>
          <cell r="E1895"/>
          <cell r="F1895"/>
          <cell r="G1895" t="str">
            <v>WN PRM OMBRE CALCINEE R646</v>
          </cell>
          <cell r="H1895" t="str">
            <v>W&amp;N PROMARKER BURNT UMBER (R646)</v>
          </cell>
          <cell r="I1895" t="str">
            <v>WN PRM BURNT UMBER</v>
          </cell>
          <cell r="J1895">
            <v>2.1</v>
          </cell>
          <cell r="K1895">
            <v>2.1</v>
          </cell>
        </row>
        <row r="1896">
          <cell r="A1896" t="str">
            <v>884955041567</v>
          </cell>
          <cell r="B1896" t="str">
            <v>0203283</v>
          </cell>
          <cell r="C1896" t="str">
            <v>W&amp;N PROMARKER OR (O555)</v>
          </cell>
          <cell r="D1896">
            <v>34</v>
          </cell>
          <cell r="E1896"/>
          <cell r="F1896"/>
          <cell r="G1896" t="str">
            <v>WN PRM OR O555</v>
          </cell>
          <cell r="H1896" t="str">
            <v>W&amp;N PROMARKER GOLD (O555)</v>
          </cell>
          <cell r="I1896" t="str">
            <v>WN PRM GOLD</v>
          </cell>
          <cell r="J1896">
            <v>2.1</v>
          </cell>
          <cell r="K1896">
            <v>2.1</v>
          </cell>
        </row>
        <row r="1897">
          <cell r="A1897" t="str">
            <v>884955041949</v>
          </cell>
          <cell r="B1897" t="str">
            <v>0203449</v>
          </cell>
          <cell r="C1897" t="str">
            <v>W&amp;N PROMARKER ORANGE (R866)</v>
          </cell>
          <cell r="D1897">
            <v>34</v>
          </cell>
          <cell r="E1897"/>
          <cell r="F1897"/>
          <cell r="G1897" t="str">
            <v>WN PRM ORANGE R866</v>
          </cell>
          <cell r="H1897" t="str">
            <v>W&amp;N PROMARKER ORANGE (R866)</v>
          </cell>
          <cell r="I1897" t="str">
            <v>WN PRM ORANGE</v>
          </cell>
          <cell r="J1897">
            <v>2.1</v>
          </cell>
          <cell r="K1897">
            <v>2.1</v>
          </cell>
        </row>
        <row r="1898">
          <cell r="A1898" t="str">
            <v>884955041208</v>
          </cell>
          <cell r="B1898" t="str">
            <v>0203051</v>
          </cell>
          <cell r="C1898" t="str">
            <v>W&amp;N PROMARKER ORANGE BRILLANT (O177)</v>
          </cell>
          <cell r="D1898">
            <v>34</v>
          </cell>
          <cell r="E1898"/>
          <cell r="F1898"/>
          <cell r="G1898" t="str">
            <v>WN PRM ORA BRILLANT O177</v>
          </cell>
          <cell r="H1898" t="str">
            <v>W&amp;N PROMARKER BRIGHT ORANGE (O177)</v>
          </cell>
          <cell r="I1898" t="str">
            <v>WN PRM BRIGHT ORANGE</v>
          </cell>
          <cell r="J1898">
            <v>2.1</v>
          </cell>
          <cell r="K1898">
            <v>2.1</v>
          </cell>
        </row>
        <row r="1899">
          <cell r="A1899" t="str">
            <v>884955041222</v>
          </cell>
          <cell r="B1899" t="str">
            <v>0203092</v>
          </cell>
          <cell r="C1899" t="str">
            <v>W&amp;N PROMARKER ORANGE BRULEE (R946)</v>
          </cell>
          <cell r="D1899">
            <v>34</v>
          </cell>
          <cell r="E1899"/>
          <cell r="F1899"/>
          <cell r="G1899" t="str">
            <v>WN PRM ORANGE BRULEE R946</v>
          </cell>
          <cell r="H1899" t="str">
            <v>W&amp;N PROMARKER BURNT ORANGE (R946)</v>
          </cell>
          <cell r="I1899" t="str">
            <v>WN PRM BURNT ORANGE</v>
          </cell>
          <cell r="J1899">
            <v>2.1</v>
          </cell>
          <cell r="K1899">
            <v>2.1</v>
          </cell>
        </row>
        <row r="1900">
          <cell r="A1900" t="str">
            <v>884955041956</v>
          </cell>
          <cell r="B1900" t="str">
            <v>0203364</v>
          </cell>
          <cell r="C1900" t="str">
            <v>W&amp;N PROMARKER ORCHIDEE (V528)</v>
          </cell>
          <cell r="D1900">
            <v>34</v>
          </cell>
          <cell r="E1900"/>
          <cell r="F1900"/>
          <cell r="G1900" t="str">
            <v>WN PRM ORCHIDEE V528</v>
          </cell>
          <cell r="H1900" t="str">
            <v>W&amp;N PROMARKER ORCHID (V528)</v>
          </cell>
          <cell r="I1900" t="str">
            <v>WN PRM ORCHID</v>
          </cell>
          <cell r="J1900">
            <v>2.1</v>
          </cell>
          <cell r="K1900">
            <v>2.1</v>
          </cell>
        </row>
        <row r="1901">
          <cell r="A1901" t="str">
            <v>884955080009</v>
          </cell>
          <cell r="B1901" t="str">
            <v>0203634</v>
          </cell>
          <cell r="C1901" t="str">
            <v>W&amp;N PROMARKER PECAN CLAIR O237</v>
          </cell>
          <cell r="D1901">
            <v>34</v>
          </cell>
          <cell r="E1901"/>
          <cell r="F1901"/>
          <cell r="G1901" t="str">
            <v>WN PRM PECAN CLAIR O237</v>
          </cell>
          <cell r="H1901" t="str">
            <v>W&amp;N PROMARKER LIGHT PECAN (O237)</v>
          </cell>
          <cell r="I1901" t="str">
            <v>WN PRM LT PECAN O237           SP</v>
          </cell>
          <cell r="J1901">
            <v>2.1</v>
          </cell>
          <cell r="K1901">
            <v>2.1</v>
          </cell>
        </row>
        <row r="1902">
          <cell r="A1902" t="str">
            <v>884955042021</v>
          </cell>
          <cell r="B1902" t="str">
            <v>0203270</v>
          </cell>
          <cell r="C1902" t="str">
            <v>W&amp;N PROMARKER PECHE (O148)</v>
          </cell>
          <cell r="D1902">
            <v>34</v>
          </cell>
          <cell r="E1902"/>
          <cell r="F1902"/>
          <cell r="G1902" t="str">
            <v>WN PRM PECHE O148</v>
          </cell>
          <cell r="H1902" t="str">
            <v>W&amp;N PROMARKER PEACH (O148)</v>
          </cell>
          <cell r="I1902" t="str">
            <v>WN PRM PEACH</v>
          </cell>
          <cell r="J1902">
            <v>2.1</v>
          </cell>
          <cell r="K1902">
            <v>2.1</v>
          </cell>
        </row>
        <row r="1903">
          <cell r="A1903" t="str">
            <v>884955042298</v>
          </cell>
          <cell r="B1903" t="str">
            <v>0203370</v>
          </cell>
          <cell r="C1903" t="str">
            <v>W&amp;N PROMARKER PECHE DOUCE (O138)</v>
          </cell>
          <cell r="D1903">
            <v>34</v>
          </cell>
          <cell r="E1903"/>
          <cell r="F1903"/>
          <cell r="G1903" t="str">
            <v>WN PRM PECHE DOUCE O138</v>
          </cell>
          <cell r="H1903" t="str">
            <v>W&amp;N PROMARKER SOFT PEACH (O138)</v>
          </cell>
          <cell r="I1903" t="str">
            <v>WN PRM SOFT PEACH</v>
          </cell>
          <cell r="J1903">
            <v>2.1</v>
          </cell>
          <cell r="K1903">
            <v>2.1</v>
          </cell>
        </row>
        <row r="1904">
          <cell r="A1904" t="str">
            <v>884955041161</v>
          </cell>
          <cell r="B1904" t="str">
            <v>0203234</v>
          </cell>
          <cell r="C1904" t="str">
            <v>W&amp;N PROMARKER PERLE BLEU (B528)</v>
          </cell>
          <cell r="D1904">
            <v>34</v>
          </cell>
          <cell r="E1904"/>
          <cell r="F1904"/>
          <cell r="G1904" t="str">
            <v>WN PRM PERLE BLEU B528</v>
          </cell>
          <cell r="H1904" t="str">
            <v>W&amp;N PROMARKER BLUE PEARL (B528)</v>
          </cell>
          <cell r="I1904" t="str">
            <v>WN PRM BLUE PEARL</v>
          </cell>
          <cell r="J1904">
            <v>2.1</v>
          </cell>
          <cell r="K1904">
            <v>2.1</v>
          </cell>
        </row>
        <row r="1905">
          <cell r="A1905" t="str">
            <v>884955071441</v>
          </cell>
          <cell r="B1905" t="str">
            <v>0203016</v>
          </cell>
          <cell r="C1905" t="str">
            <v>W&amp;N PROMARKER PESTO (Y923)</v>
          </cell>
          <cell r="D1905">
            <v>34</v>
          </cell>
          <cell r="E1905"/>
          <cell r="F1905"/>
          <cell r="G1905" t="str">
            <v>WN PRM PESTO Y923</v>
          </cell>
          <cell r="H1905" t="str">
            <v>W&amp;N PROMARKER PESTO (Y923)</v>
          </cell>
          <cell r="I1905" t="str">
            <v>WN PRM PESTO                   SP</v>
          </cell>
          <cell r="J1905">
            <v>2.1</v>
          </cell>
          <cell r="K1905">
            <v>2.1</v>
          </cell>
        </row>
        <row r="1906">
          <cell r="A1906" t="str">
            <v>884955042052</v>
          </cell>
          <cell r="B1906" t="str">
            <v>0203244</v>
          </cell>
          <cell r="C1906" t="str">
            <v>W&amp;N PROMARKER PIN (G635)</v>
          </cell>
          <cell r="D1906">
            <v>34</v>
          </cell>
          <cell r="E1906"/>
          <cell r="F1906"/>
          <cell r="G1906" t="str">
            <v>WN PRM PIN G635</v>
          </cell>
          <cell r="H1906" t="str">
            <v>W&amp;N PROMARKER PINE (G635)</v>
          </cell>
          <cell r="I1906" t="str">
            <v>WN PRM PINE</v>
          </cell>
          <cell r="J1906">
            <v>2.1</v>
          </cell>
          <cell r="K1906">
            <v>2.1</v>
          </cell>
        </row>
        <row r="1907">
          <cell r="A1907" t="str">
            <v>884955041062</v>
          </cell>
          <cell r="B1907" t="str">
            <v>0203210</v>
          </cell>
          <cell r="C1907" t="str">
            <v>W&amp;N PROMARKER POMME (G338)</v>
          </cell>
          <cell r="D1907">
            <v>34</v>
          </cell>
          <cell r="E1907"/>
          <cell r="F1907"/>
          <cell r="G1907" t="str">
            <v>WN PRM POMME G338</v>
          </cell>
          <cell r="H1907" t="str">
            <v>W&amp;N PROMARKER APPLE (G338)</v>
          </cell>
          <cell r="I1907" t="str">
            <v>WN PRM APPLE</v>
          </cell>
          <cell r="J1907">
            <v>2.1</v>
          </cell>
          <cell r="K1907">
            <v>2.1</v>
          </cell>
        </row>
        <row r="1908">
          <cell r="A1908" t="str">
            <v>884955042137</v>
          </cell>
          <cell r="B1908" t="str">
            <v>0203542</v>
          </cell>
          <cell r="C1908" t="str">
            <v>W&amp;N PROMARKER POURPRE (V546)</v>
          </cell>
          <cell r="D1908">
            <v>34</v>
          </cell>
          <cell r="E1908"/>
          <cell r="F1908"/>
          <cell r="G1908" t="str">
            <v>WN PRM POURPRE V546</v>
          </cell>
          <cell r="H1908" t="str">
            <v>W&amp;N PROMARKER PURPLE (V546)</v>
          </cell>
          <cell r="I1908" t="str">
            <v>WN PRM PURPLE</v>
          </cell>
          <cell r="J1908">
            <v>2.1</v>
          </cell>
          <cell r="K1908">
            <v>2.1</v>
          </cell>
        </row>
        <row r="1909">
          <cell r="A1909" t="str">
            <v>884955071359</v>
          </cell>
          <cell r="B1909" t="str">
            <v>0203007</v>
          </cell>
          <cell r="C1909" t="str">
            <v>W&amp;N PROMARKER PRALINE (O837)</v>
          </cell>
          <cell r="D1909">
            <v>34</v>
          </cell>
          <cell r="E1909"/>
          <cell r="F1909"/>
          <cell r="G1909" t="str">
            <v>WN PRM PRALIN O837</v>
          </cell>
          <cell r="H1909" t="str">
            <v>W&amp;N PROMARKER PRALINE (O837)</v>
          </cell>
          <cell r="I1909" t="str">
            <v>WN PRM PRALINE                 SP</v>
          </cell>
          <cell r="J1909">
            <v>2.1</v>
          </cell>
          <cell r="K1909">
            <v>2.1</v>
          </cell>
        </row>
        <row r="1910">
          <cell r="A1910" t="str">
            <v>884955042106</v>
          </cell>
          <cell r="B1910" t="str">
            <v>0203262</v>
          </cell>
          <cell r="C1910" t="str">
            <v>W&amp;N PROMARKER PRIMVERT (Y919)</v>
          </cell>
          <cell r="D1910">
            <v>34</v>
          </cell>
          <cell r="E1910"/>
          <cell r="F1910"/>
          <cell r="G1910" t="str">
            <v>WN PRM PRIMVERT Y919</v>
          </cell>
          <cell r="H1910" t="str">
            <v>W&amp;N PROMARKER PRIMROSE (Y919)</v>
          </cell>
          <cell r="I1910" t="str">
            <v>WN PRM PRIMROSE</v>
          </cell>
          <cell r="J1910">
            <v>2.1</v>
          </cell>
          <cell r="K1910">
            <v>2.1</v>
          </cell>
        </row>
        <row r="1911">
          <cell r="A1911" t="str">
            <v>884955042076</v>
          </cell>
          <cell r="B1911" t="str">
            <v>0203197</v>
          </cell>
          <cell r="C1911" t="str">
            <v>W&amp;N PROMARKER PRUNE (V735)</v>
          </cell>
          <cell r="D1911">
            <v>34</v>
          </cell>
          <cell r="E1911"/>
          <cell r="F1911"/>
          <cell r="G1911" t="str">
            <v>WN PRM PRUNE V735</v>
          </cell>
          <cell r="H1911" t="str">
            <v>W&amp;N PROMARKER PLUM (V735)</v>
          </cell>
          <cell r="I1911" t="str">
            <v>WN PRM PLUM</v>
          </cell>
          <cell r="J1911">
            <v>2.1</v>
          </cell>
          <cell r="K1911">
            <v>2.1</v>
          </cell>
        </row>
        <row r="1912">
          <cell r="A1912" t="str">
            <v>884955041055</v>
          </cell>
          <cell r="B1912" t="str">
            <v>0203256</v>
          </cell>
          <cell r="C1912" t="str">
            <v>W&amp;N PROMARKER ROSE ANTIQUE (R346)</v>
          </cell>
          <cell r="D1912">
            <v>34</v>
          </cell>
          <cell r="E1912"/>
          <cell r="F1912"/>
          <cell r="G1912" t="str">
            <v>WN PRM ROSE ANTIQUE R346</v>
          </cell>
          <cell r="H1912" t="str">
            <v>W&amp;N PROMARKER ANTIQUE PINK (R346)</v>
          </cell>
          <cell r="I1912" t="str">
            <v>WN PRM ANTIQUE PINK</v>
          </cell>
          <cell r="J1912">
            <v>2.1</v>
          </cell>
          <cell r="K1912">
            <v>2.1</v>
          </cell>
        </row>
        <row r="1913">
          <cell r="A1913" t="str">
            <v>884955042328</v>
          </cell>
          <cell r="B1913" t="str">
            <v>0203277</v>
          </cell>
          <cell r="C1913" t="str">
            <v>W&amp;N PROMARKER ROSE BRONZE (O228)</v>
          </cell>
          <cell r="D1913">
            <v>34</v>
          </cell>
          <cell r="E1913"/>
          <cell r="F1913"/>
          <cell r="G1913" t="str">
            <v>WN PRM ROSE BRONZE O228</v>
          </cell>
          <cell r="H1913" t="str">
            <v>W&amp;N PROMARKER SUNKISSED PINK (O228)</v>
          </cell>
          <cell r="I1913" t="str">
            <v>WN PRM SUNKISSED PINK</v>
          </cell>
          <cell r="J1913">
            <v>2.1</v>
          </cell>
          <cell r="K1913">
            <v>2.1</v>
          </cell>
        </row>
        <row r="1914">
          <cell r="A1914" t="str">
            <v>884955079904</v>
          </cell>
          <cell r="B1914" t="str">
            <v>0203624</v>
          </cell>
          <cell r="C1914" t="str">
            <v>W&amp;N PROMARKER ROSE CAMELLIA O629</v>
          </cell>
          <cell r="D1914">
            <v>34</v>
          </cell>
          <cell r="E1914"/>
          <cell r="F1914"/>
          <cell r="G1914" t="str">
            <v>WN PRM ROSE CAMELLIA O629</v>
          </cell>
          <cell r="H1914" t="str">
            <v>W&amp;N PROMARKER PINK CAMELLIA (O629)</v>
          </cell>
          <cell r="I1914" t="str">
            <v>WN PRM PNK CAMELLIA O629       SP</v>
          </cell>
          <cell r="J1914">
            <v>2.1</v>
          </cell>
          <cell r="K1914">
            <v>2.1</v>
          </cell>
        </row>
        <row r="1915">
          <cell r="A1915" t="str">
            <v>884955041352</v>
          </cell>
          <cell r="B1915" t="str">
            <v>0203344</v>
          </cell>
          <cell r="C1915" t="str">
            <v>W&amp;N PROMARKER ROSE COCKTAIL (R438)</v>
          </cell>
          <cell r="D1915">
            <v>34</v>
          </cell>
          <cell r="E1915"/>
          <cell r="F1915"/>
          <cell r="G1915" t="str">
            <v>WN PRM ROSE COCKTAIL R438</v>
          </cell>
          <cell r="H1915" t="str">
            <v>W&amp;N PROMARKER COCKTAIL PINK (R438)</v>
          </cell>
          <cell r="I1915" t="str">
            <v>WN PRM COCKTAIL PINK</v>
          </cell>
          <cell r="J1915">
            <v>2.1</v>
          </cell>
          <cell r="K1915">
            <v>2.1</v>
          </cell>
        </row>
        <row r="1916">
          <cell r="A1916" t="str">
            <v>884955041635</v>
          </cell>
          <cell r="B1916" t="str">
            <v>0203358</v>
          </cell>
          <cell r="C1916" t="str">
            <v>W&amp;N PROMARKER ROSE ECLATANT (R365)</v>
          </cell>
          <cell r="D1916">
            <v>34</v>
          </cell>
          <cell r="E1916"/>
          <cell r="F1916"/>
          <cell r="G1916" t="str">
            <v>WN PRM ROSE ECLATANT R365</v>
          </cell>
          <cell r="H1916" t="str">
            <v>W&amp;N PROMARKER HOT PINK (R365)</v>
          </cell>
          <cell r="I1916" t="str">
            <v>WN PRM HOT PINK</v>
          </cell>
          <cell r="J1916">
            <v>2.1</v>
          </cell>
          <cell r="K1916">
            <v>2.1</v>
          </cell>
        </row>
        <row r="1917">
          <cell r="A1917" t="str">
            <v>884955079928</v>
          </cell>
          <cell r="B1917" t="str">
            <v>0203626</v>
          </cell>
          <cell r="C1917" t="str">
            <v>W&amp;N PROMARKER ROSE FEUTRE O829</v>
          </cell>
          <cell r="D1917">
            <v>34</v>
          </cell>
          <cell r="E1917"/>
          <cell r="F1917"/>
          <cell r="G1917" t="str">
            <v>WN PRM ROSE FEUTR O829</v>
          </cell>
          <cell r="H1917" t="str">
            <v>W&amp;N PROMARKER MUTED PINK (O829)</v>
          </cell>
          <cell r="I1917" t="str">
            <v>WN PRM MTD PNK O829            SP</v>
          </cell>
          <cell r="J1917">
            <v>2.1</v>
          </cell>
          <cell r="K1917">
            <v>2.1</v>
          </cell>
        </row>
        <row r="1918">
          <cell r="A1918" t="str">
            <v>884955041543</v>
          </cell>
          <cell r="B1918" t="str">
            <v>0203356</v>
          </cell>
          <cell r="C1918" t="str">
            <v>W&amp;N PROMARKER ROSE FUSHIA (M137)</v>
          </cell>
          <cell r="D1918">
            <v>34</v>
          </cell>
          <cell r="E1918"/>
          <cell r="F1918"/>
          <cell r="G1918" t="str">
            <v>WN PRM ROSE FUSHIA M137</v>
          </cell>
          <cell r="H1918" t="str">
            <v>W&amp;N PROMARKER FUCHSIA PINK (M137)</v>
          </cell>
          <cell r="I1918" t="str">
            <v>WN PRM FUCHSIA PINK</v>
          </cell>
          <cell r="J1918">
            <v>2.1</v>
          </cell>
          <cell r="K1918">
            <v>2.1</v>
          </cell>
        </row>
        <row r="1919">
          <cell r="A1919" t="str">
            <v>884955041116</v>
          </cell>
          <cell r="B1919" t="str">
            <v>0203212</v>
          </cell>
          <cell r="C1919" t="str">
            <v>W&amp;N PROMARKER ROSE LAYETTE (R228)</v>
          </cell>
          <cell r="D1919">
            <v>34</v>
          </cell>
          <cell r="E1919"/>
          <cell r="F1919"/>
          <cell r="G1919" t="str">
            <v>WN PRM ROSE LAYETTE R228</v>
          </cell>
          <cell r="H1919" t="str">
            <v>W&amp;N PROMARKER BABY PINK (R228)</v>
          </cell>
          <cell r="I1919" t="str">
            <v>WN PRM BABY PINK</v>
          </cell>
          <cell r="J1919">
            <v>2.1</v>
          </cell>
          <cell r="K1919">
            <v>2.1</v>
          </cell>
        </row>
        <row r="1920">
          <cell r="A1920" t="str">
            <v>884955041963</v>
          </cell>
          <cell r="B1920" t="str">
            <v>0203220</v>
          </cell>
          <cell r="C1920" t="str">
            <v>W&amp;N PROMARKER ROSE PALE (R519)</v>
          </cell>
          <cell r="D1920">
            <v>34</v>
          </cell>
          <cell r="E1920"/>
          <cell r="F1920"/>
          <cell r="G1920" t="str">
            <v>WN PRM ROSE PALE R519</v>
          </cell>
          <cell r="H1920" t="str">
            <v>W&amp;N PROMARKER PALE PINK (R519)</v>
          </cell>
          <cell r="I1920" t="str">
            <v>WN PRM PALE PINK</v>
          </cell>
          <cell r="J1920">
            <v>2.1</v>
          </cell>
          <cell r="K1920">
            <v>2.1</v>
          </cell>
        </row>
        <row r="1921">
          <cell r="A1921" t="str">
            <v>884955042007</v>
          </cell>
          <cell r="B1921" t="str">
            <v>0203233</v>
          </cell>
          <cell r="C1921" t="str">
            <v>W&amp;N PROMARKER ROSE PASTEL (R738)</v>
          </cell>
          <cell r="D1921">
            <v>34</v>
          </cell>
          <cell r="E1921"/>
          <cell r="F1921"/>
          <cell r="G1921" t="str">
            <v>WN PRM ROSE PASTEL R738</v>
          </cell>
          <cell r="H1921" t="str">
            <v>W&amp;N PROMARKER PASTEL PINK (R738)</v>
          </cell>
          <cell r="I1921" t="str">
            <v>WN PRM PASTEL PINK</v>
          </cell>
          <cell r="J1921">
            <v>2.1</v>
          </cell>
          <cell r="K1921">
            <v>2.1</v>
          </cell>
        </row>
        <row r="1922">
          <cell r="A1922" t="str">
            <v>884955071427</v>
          </cell>
          <cell r="B1922" t="str">
            <v>0203014</v>
          </cell>
          <cell r="C1922" t="str">
            <v>W&amp;N PROMARKER ROSE POUDRE (M419)</v>
          </cell>
          <cell r="D1922">
            <v>34</v>
          </cell>
          <cell r="E1922"/>
          <cell r="F1922"/>
          <cell r="G1922" t="str">
            <v>WN PRM ROSE POUDR M419</v>
          </cell>
          <cell r="H1922" t="str">
            <v>W&amp;N PROMARKER PALE BLOSSOM (M419)</v>
          </cell>
          <cell r="I1922" t="str">
            <v>WN PRM PALE BLOSSOM            SP</v>
          </cell>
          <cell r="J1922">
            <v>2.1</v>
          </cell>
          <cell r="K1922">
            <v>2.1</v>
          </cell>
        </row>
        <row r="1923">
          <cell r="A1923" t="str">
            <v>884955042175</v>
          </cell>
          <cell r="B1923" t="str">
            <v>0203168</v>
          </cell>
          <cell r="C1923" t="str">
            <v>W&amp;N PROMARKER ROSE ROSE (M727)</v>
          </cell>
          <cell r="D1923">
            <v>34</v>
          </cell>
          <cell r="E1923"/>
          <cell r="F1923"/>
          <cell r="G1923" t="str">
            <v>WN PRM ROSE ROSE M727</v>
          </cell>
          <cell r="H1923" t="str">
            <v>W&amp;N PROMARKER ROSE PINK (M727)</v>
          </cell>
          <cell r="I1923" t="str">
            <v>WN PRM ROSE PINK</v>
          </cell>
          <cell r="J1923">
            <v>2.1</v>
          </cell>
          <cell r="K1923">
            <v>2.1</v>
          </cell>
        </row>
        <row r="1924">
          <cell r="A1924" t="str">
            <v>884955042212</v>
          </cell>
          <cell r="B1924" t="str">
            <v>0203367</v>
          </cell>
          <cell r="C1924" t="str">
            <v>W&amp;N PROMARKER ROSE SAUMON (R547)</v>
          </cell>
          <cell r="D1924">
            <v>34</v>
          </cell>
          <cell r="E1924"/>
          <cell r="F1924"/>
          <cell r="G1924" t="str">
            <v>WN PRM ROSE SAUMON R547</v>
          </cell>
          <cell r="H1924" t="str">
            <v>W&amp;N PROMARKER SALMON PINK (R547)</v>
          </cell>
          <cell r="I1924" t="str">
            <v>WN PRM SALMON PINK</v>
          </cell>
          <cell r="J1924">
            <v>2.1</v>
          </cell>
          <cell r="K1924">
            <v>2.1</v>
          </cell>
        </row>
        <row r="1925">
          <cell r="A1925" t="str">
            <v>884955041505</v>
          </cell>
          <cell r="B1925" t="str">
            <v>0203353</v>
          </cell>
          <cell r="C1925" t="str">
            <v>W&amp;N PROMARKER ROSE SOMBRE (R327)</v>
          </cell>
          <cell r="D1925">
            <v>34</v>
          </cell>
          <cell r="E1925"/>
          <cell r="F1925"/>
          <cell r="G1925" t="str">
            <v>WN PRM ROSE SOMBRE R327</v>
          </cell>
          <cell r="H1925" t="str">
            <v>W&amp;N PROMARKER DUSKY ROSE (R327)</v>
          </cell>
          <cell r="I1925" t="str">
            <v>WN PRM DUSKY ROSE</v>
          </cell>
          <cell r="J1925">
            <v>2.1</v>
          </cell>
          <cell r="K1925">
            <v>2.1</v>
          </cell>
        </row>
        <row r="1926">
          <cell r="A1926" t="str">
            <v>884955042168</v>
          </cell>
          <cell r="B1926" t="str">
            <v>0203209</v>
          </cell>
          <cell r="C1926" t="str">
            <v>W&amp;N PROMARKER ROUGE (R666)</v>
          </cell>
          <cell r="D1926">
            <v>34</v>
          </cell>
          <cell r="E1926"/>
          <cell r="F1926"/>
          <cell r="G1926" t="str">
            <v>WN PRM ROUGE R666</v>
          </cell>
          <cell r="H1926" t="str">
            <v>W&amp;N PROMARKER RED (R666)</v>
          </cell>
          <cell r="I1926" t="str">
            <v>WN PRM RED</v>
          </cell>
          <cell r="J1926">
            <v>2.1</v>
          </cell>
          <cell r="K1926">
            <v>2.1</v>
          </cell>
        </row>
        <row r="1927">
          <cell r="A1927" t="str">
            <v>884955041789</v>
          </cell>
          <cell r="B1927" t="str">
            <v>0203181</v>
          </cell>
          <cell r="C1927" t="str">
            <v>W&amp;N PROMARKER ROUGE A LEVRES (R576)</v>
          </cell>
          <cell r="D1927">
            <v>34</v>
          </cell>
          <cell r="E1927"/>
          <cell r="F1927"/>
          <cell r="G1927" t="str">
            <v>WN PRM RGE A LEVRES R576</v>
          </cell>
          <cell r="H1927" t="str">
            <v>W&amp;N PROMARKER LIPSTICK RED (R576)</v>
          </cell>
          <cell r="I1927" t="str">
            <v>WN PRM LIPSTICK RED</v>
          </cell>
          <cell r="J1927">
            <v>2.1</v>
          </cell>
          <cell r="K1927">
            <v>2.1</v>
          </cell>
        </row>
        <row r="1928">
          <cell r="A1928" t="str">
            <v>884955079973</v>
          </cell>
          <cell r="B1928" t="str">
            <v>0203631</v>
          </cell>
          <cell r="C1928" t="str">
            <v>W&amp;N PROMARKER ROUGE ACAJOU BRULEE O224</v>
          </cell>
          <cell r="D1928">
            <v>34</v>
          </cell>
          <cell r="E1928"/>
          <cell r="F1928"/>
          <cell r="G1928" t="str">
            <v>WN PRM ROUGE ACAJ BRULEE O224</v>
          </cell>
          <cell r="H1928" t="str">
            <v>W&amp;N PROMARKER BURNT MAHOGANY (O224)</v>
          </cell>
          <cell r="I1928" t="str">
            <v>WN PRM BRT MAHOGANY O224       SP</v>
          </cell>
          <cell r="J1928">
            <v>2.1</v>
          </cell>
          <cell r="K1928">
            <v>2.1</v>
          </cell>
        </row>
        <row r="1929">
          <cell r="A1929" t="str">
            <v>884955071328</v>
          </cell>
          <cell r="B1929" t="str">
            <v>0203004</v>
          </cell>
          <cell r="C1929" t="str">
            <v>W&amp;N PROMARKER ROUGE BRIQUE (R735)</v>
          </cell>
          <cell r="D1929">
            <v>34</v>
          </cell>
          <cell r="E1929"/>
          <cell r="F1929"/>
          <cell r="G1929" t="str">
            <v>WN PRM ROUGE BRIQUE R735</v>
          </cell>
          <cell r="H1929" t="str">
            <v>W&amp;N PROMARKER FIREBRICK (R735)</v>
          </cell>
          <cell r="I1929" t="str">
            <v>WN PRM FIREBRICK               SP</v>
          </cell>
          <cell r="J1929">
            <v>2.1</v>
          </cell>
          <cell r="K1929">
            <v>2.1</v>
          </cell>
        </row>
        <row r="1930">
          <cell r="A1930" t="str">
            <v>884955041284</v>
          </cell>
          <cell r="B1930" t="str">
            <v>0203273</v>
          </cell>
          <cell r="C1930" t="str">
            <v>W&amp;N PROMARKER ROUGE CARDINAL (R244)</v>
          </cell>
          <cell r="D1930">
            <v>34</v>
          </cell>
          <cell r="E1930"/>
          <cell r="F1930"/>
          <cell r="G1930" t="str">
            <v>WN PRM ROUGE CARDINAL R244</v>
          </cell>
          <cell r="H1930" t="str">
            <v>W&amp;N PROMARKER CARDINAL RED (R244)</v>
          </cell>
          <cell r="I1930" t="str">
            <v>WN PRM CARDINAL RED</v>
          </cell>
          <cell r="J1930">
            <v>2.1</v>
          </cell>
          <cell r="K1930">
            <v>2.1</v>
          </cell>
        </row>
        <row r="1931">
          <cell r="A1931" t="str">
            <v>884955041185</v>
          </cell>
          <cell r="B1931" t="str">
            <v>0203172</v>
          </cell>
          <cell r="C1931" t="str">
            <v>W&amp;N PROMARKER ROUGE PIVOINE (O729)</v>
          </cell>
          <cell r="D1931">
            <v>34</v>
          </cell>
          <cell r="E1931"/>
          <cell r="F1931"/>
          <cell r="G1931" t="str">
            <v>WN PRM ROUGE PIVOINE O729</v>
          </cell>
          <cell r="H1931" t="str">
            <v>W&amp;N PROMARKER BLUSH (O729)</v>
          </cell>
          <cell r="I1931" t="str">
            <v>WN PRM BLUSH</v>
          </cell>
          <cell r="J1931">
            <v>2.1</v>
          </cell>
          <cell r="K1931">
            <v>2.1</v>
          </cell>
        </row>
        <row r="1932">
          <cell r="A1932" t="str">
            <v>884955042199</v>
          </cell>
          <cell r="B1932" t="str">
            <v>0203170</v>
          </cell>
          <cell r="C1932" t="str">
            <v>W&amp;N PROMARKER RUBY (R455)</v>
          </cell>
          <cell r="D1932">
            <v>34</v>
          </cell>
          <cell r="E1932"/>
          <cell r="F1932"/>
          <cell r="G1932" t="str">
            <v>WN PRM RUBY R455</v>
          </cell>
          <cell r="H1932" t="str">
            <v>W&amp;N PROMARKER RUBY (R455)</v>
          </cell>
          <cell r="I1932" t="str">
            <v>WN PRM RUBY</v>
          </cell>
          <cell r="J1932">
            <v>2.1</v>
          </cell>
          <cell r="K1932">
            <v>2.1</v>
          </cell>
        </row>
        <row r="1933">
          <cell r="A1933" t="str">
            <v>884955042205</v>
          </cell>
          <cell r="B1933" t="str">
            <v>0203291</v>
          </cell>
          <cell r="C1933" t="str">
            <v>W&amp;N PROMARKER SAFFRAN (O739)</v>
          </cell>
          <cell r="D1933">
            <v>34</v>
          </cell>
          <cell r="E1933"/>
          <cell r="F1933"/>
          <cell r="G1933" t="str">
            <v>WN PRM SAFFRAN O739</v>
          </cell>
          <cell r="H1933" t="str">
            <v>W&amp;N PROMARKER SAFFRON (O739)</v>
          </cell>
          <cell r="I1933" t="str">
            <v>WN PRM SAFFRON</v>
          </cell>
          <cell r="J1933">
            <v>2.1</v>
          </cell>
          <cell r="K1933">
            <v>2.1</v>
          </cell>
        </row>
        <row r="1934">
          <cell r="A1934" t="str">
            <v>884955042236</v>
          </cell>
          <cell r="B1934" t="str">
            <v>0203186</v>
          </cell>
          <cell r="C1934" t="str">
            <v>W&amp;N PROMARKER SATIN (Y129)</v>
          </cell>
          <cell r="D1934">
            <v>34</v>
          </cell>
          <cell r="E1934"/>
          <cell r="F1934"/>
          <cell r="G1934" t="str">
            <v>WN PRM SATIN Y129</v>
          </cell>
          <cell r="H1934" t="str">
            <v>W&amp;N PROMARKER SATIN (Y129)</v>
          </cell>
          <cell r="I1934" t="str">
            <v>WN PRM SATIN</v>
          </cell>
          <cell r="J1934">
            <v>2.1</v>
          </cell>
          <cell r="K1934">
            <v>2.1</v>
          </cell>
        </row>
        <row r="1935">
          <cell r="A1935" t="str">
            <v>884955042151</v>
          </cell>
          <cell r="B1935" t="str">
            <v>0203552</v>
          </cell>
          <cell r="C1935" t="str">
            <v>W&amp;N PROMARKER SIENNE BRUTE (O646)</v>
          </cell>
          <cell r="D1935">
            <v>34</v>
          </cell>
          <cell r="E1935"/>
          <cell r="F1935"/>
          <cell r="G1935" t="str">
            <v>WN PRM SIENNE BRUTE O646</v>
          </cell>
          <cell r="H1935" t="str">
            <v>W&amp;N PROMARKER RAW SIENNA (O646)</v>
          </cell>
          <cell r="I1935" t="str">
            <v>WN PRM RAW SIENNA</v>
          </cell>
          <cell r="J1935">
            <v>2.1</v>
          </cell>
          <cell r="K1935">
            <v>2.1</v>
          </cell>
        </row>
        <row r="1936">
          <cell r="A1936" t="str">
            <v>884955041239</v>
          </cell>
          <cell r="B1936" t="str">
            <v>0203074</v>
          </cell>
          <cell r="C1936" t="str">
            <v>W&amp;N PROMARKER SIENNE FONCE (O324)</v>
          </cell>
          <cell r="D1936">
            <v>34</v>
          </cell>
          <cell r="E1936"/>
          <cell r="F1936"/>
          <cell r="G1936" t="str">
            <v>WN PRM SIENNE FONCE O324</v>
          </cell>
          <cell r="H1936" t="str">
            <v>W&amp;N PROMARKER BURNT SIENNA (O324)</v>
          </cell>
          <cell r="I1936" t="str">
            <v>WN PRM BURNT SIENNA</v>
          </cell>
          <cell r="J1936">
            <v>2.1</v>
          </cell>
          <cell r="K1936">
            <v>2.1</v>
          </cell>
        </row>
        <row r="1937">
          <cell r="A1937" t="str">
            <v>884955042359</v>
          </cell>
          <cell r="B1937" t="str">
            <v>0203282</v>
          </cell>
          <cell r="C1937" t="str">
            <v>W&amp;N PROMARKER TERRACOTTA (O335)</v>
          </cell>
          <cell r="D1937">
            <v>34</v>
          </cell>
          <cell r="E1937"/>
          <cell r="F1937"/>
          <cell r="G1937" t="str">
            <v>WN PRM TERRACOTTA O335</v>
          </cell>
          <cell r="H1937" t="str">
            <v>W&amp;N PROMARKER TERRACOTTA (O335)</v>
          </cell>
          <cell r="I1937" t="str">
            <v>WN PRM TERRACOTTA</v>
          </cell>
          <cell r="J1937">
            <v>2.1</v>
          </cell>
          <cell r="K1937">
            <v>2.1</v>
          </cell>
        </row>
        <row r="1938">
          <cell r="A1938" t="str">
            <v>884955042397</v>
          </cell>
          <cell r="B1938" t="str">
            <v>0203251</v>
          </cell>
          <cell r="C1938" t="str">
            <v>W&amp;N PROMARKER TERRE D'OMBRE (O615)</v>
          </cell>
          <cell r="D1938">
            <v>34</v>
          </cell>
          <cell r="E1938"/>
          <cell r="F1938"/>
          <cell r="G1938" t="str">
            <v>WN PRM TERRE D'OMBRE O615</v>
          </cell>
          <cell r="H1938" t="str">
            <v>W&amp;N PROMARKER UMBER (O615)</v>
          </cell>
          <cell r="I1938" t="str">
            <v>WN PRM UMBER</v>
          </cell>
          <cell r="J1938">
            <v>2.1</v>
          </cell>
          <cell r="K1938">
            <v>2.1</v>
          </cell>
        </row>
        <row r="1939">
          <cell r="A1939" t="str">
            <v>884955042311</v>
          </cell>
          <cell r="B1939" t="str">
            <v>0203224</v>
          </cell>
          <cell r="C1939" t="str">
            <v>W&amp;N PROMARKER TOURNESOL (Y156)</v>
          </cell>
          <cell r="D1939">
            <v>34</v>
          </cell>
          <cell r="E1939"/>
          <cell r="F1939"/>
          <cell r="G1939" t="str">
            <v>WN PRM TOURNESOL Y156</v>
          </cell>
          <cell r="H1939" t="str">
            <v>W&amp;N PROMARKER SUNFLOWER (Y156)</v>
          </cell>
          <cell r="I1939" t="str">
            <v>WN PRM SUNFLOWER</v>
          </cell>
          <cell r="J1939">
            <v>2.1</v>
          </cell>
          <cell r="K1939">
            <v>2.1</v>
          </cell>
        </row>
        <row r="1940">
          <cell r="A1940" t="str">
            <v>884955042380</v>
          </cell>
          <cell r="B1940" t="str">
            <v>0203654</v>
          </cell>
          <cell r="C1940" t="str">
            <v>W&amp;N PROMARKER TURQUOISE (C247)</v>
          </cell>
          <cell r="D1940">
            <v>34</v>
          </cell>
          <cell r="E1940"/>
          <cell r="F1940"/>
          <cell r="G1940" t="str">
            <v>WN PRM TURQUOISE C247</v>
          </cell>
          <cell r="H1940" t="str">
            <v>W&amp;N PROMARKER TURQUOISE (C247)</v>
          </cell>
          <cell r="I1940" t="str">
            <v>WN PRM TURQUOISE</v>
          </cell>
          <cell r="J1940">
            <v>2.1</v>
          </cell>
          <cell r="K1940">
            <v>2.1</v>
          </cell>
        </row>
        <row r="1941">
          <cell r="A1941" t="str">
            <v>884955042403</v>
          </cell>
          <cell r="B1941" t="str">
            <v>0203284</v>
          </cell>
          <cell r="C1941" t="str">
            <v>W&amp;N PROMARKER VANILLE (O929)</v>
          </cell>
          <cell r="D1941">
            <v>34</v>
          </cell>
          <cell r="E1941"/>
          <cell r="F1941"/>
          <cell r="G1941" t="str">
            <v>WN PRM VANILLE O929</v>
          </cell>
          <cell r="H1941" t="str">
            <v>W&amp;N PROMARKER VANILLA (O929)</v>
          </cell>
          <cell r="I1941" t="str">
            <v>WN PRM VANILLA</v>
          </cell>
          <cell r="J1941">
            <v>2.1</v>
          </cell>
          <cell r="K1941">
            <v>2.1</v>
          </cell>
        </row>
        <row r="1942">
          <cell r="A1942" t="str">
            <v>884955041581</v>
          </cell>
          <cell r="B1942" t="str">
            <v>0203289</v>
          </cell>
          <cell r="C1942" t="str">
            <v>W&amp;N PROMARKER VERT (G847)</v>
          </cell>
          <cell r="D1942">
            <v>34</v>
          </cell>
          <cell r="E1942"/>
          <cell r="F1942"/>
          <cell r="G1942" t="str">
            <v>WN PRM VERT G847</v>
          </cell>
          <cell r="H1942" t="str">
            <v>W&amp;N PROMARKER GREEN (G847)</v>
          </cell>
          <cell r="I1942" t="str">
            <v>WN PRM GREEN</v>
          </cell>
          <cell r="J1942">
            <v>2.1</v>
          </cell>
          <cell r="K1942">
            <v>2.1</v>
          </cell>
        </row>
        <row r="1943">
          <cell r="A1943" t="str">
            <v>884955041765</v>
          </cell>
          <cell r="B1943" t="str">
            <v>0203071</v>
          </cell>
          <cell r="C1943" t="str">
            <v>W&amp;N PROMARKER VERT CITRON (G178)</v>
          </cell>
          <cell r="D1943">
            <v>34</v>
          </cell>
          <cell r="E1943"/>
          <cell r="F1943"/>
          <cell r="G1943" t="str">
            <v>WN PRM VERT CITRON G178</v>
          </cell>
          <cell r="H1943" t="str">
            <v>W&amp;N PROMARKER LIME GREEN (G178)</v>
          </cell>
          <cell r="I1943" t="str">
            <v>WN PRM LIME GREEN</v>
          </cell>
          <cell r="J1943">
            <v>2.1</v>
          </cell>
          <cell r="K1943">
            <v>2.1</v>
          </cell>
        </row>
        <row r="1944">
          <cell r="A1944" t="str">
            <v>884955042274</v>
          </cell>
          <cell r="B1944" t="str">
            <v>0203275</v>
          </cell>
          <cell r="C1944" t="str">
            <v>W&amp;N PROMARKER VERT DOUX (G817)</v>
          </cell>
          <cell r="D1944">
            <v>34</v>
          </cell>
          <cell r="E1944"/>
          <cell r="F1944"/>
          <cell r="G1944" t="str">
            <v>WN PRM VERT DOUX G817</v>
          </cell>
          <cell r="H1944" t="str">
            <v>W&amp;N PROMARKER SOFT GREEN (G817)</v>
          </cell>
          <cell r="I1944" t="str">
            <v>WN PRM SOFT GREEN</v>
          </cell>
          <cell r="J1944">
            <v>2.1</v>
          </cell>
          <cell r="K1944">
            <v>2.1</v>
          </cell>
        </row>
        <row r="1945">
          <cell r="A1945" t="str">
            <v>884955041734</v>
          </cell>
          <cell r="B1945" t="str">
            <v>0203341</v>
          </cell>
          <cell r="C1945" t="str">
            <v>W&amp;N PROMARKER VERT FEUILLE (G258)</v>
          </cell>
          <cell r="D1945">
            <v>34</v>
          </cell>
          <cell r="E1945"/>
          <cell r="F1945"/>
          <cell r="G1945" t="str">
            <v>WN PRM VERT FEUILLE G258</v>
          </cell>
          <cell r="H1945" t="str">
            <v>W&amp;N PROMARKER LEAF GREEN (G258)</v>
          </cell>
          <cell r="I1945" t="str">
            <v>WN PRM LEAF GREEN</v>
          </cell>
          <cell r="J1945">
            <v>2.1</v>
          </cell>
          <cell r="K1945">
            <v>2.1</v>
          </cell>
        </row>
        <row r="1946">
          <cell r="A1946" t="str">
            <v>884955041529</v>
          </cell>
          <cell r="B1946" t="str">
            <v>0203068</v>
          </cell>
          <cell r="C1946" t="str">
            <v>W&amp;N PROMARKER VERT FORET (G356)</v>
          </cell>
          <cell r="D1946">
            <v>34</v>
          </cell>
          <cell r="E1946"/>
          <cell r="F1946"/>
          <cell r="G1946" t="str">
            <v>WN PRM VERT FORET G356</v>
          </cell>
          <cell r="H1946" t="str">
            <v>W&amp;N PROMARKER FORREST GREEN (G356)</v>
          </cell>
          <cell r="I1946" t="str">
            <v>WN PRM FOREST GREEN</v>
          </cell>
          <cell r="J1946">
            <v>2.1</v>
          </cell>
          <cell r="K1946">
            <v>2.1</v>
          </cell>
        </row>
        <row r="1947">
          <cell r="A1947" t="str">
            <v>884955071397</v>
          </cell>
          <cell r="B1947" t="str">
            <v>0203011</v>
          </cell>
          <cell r="C1947" t="str">
            <v>W&amp;N PROMARKER VERT HERBE (Y524)</v>
          </cell>
          <cell r="D1947">
            <v>34</v>
          </cell>
          <cell r="E1947"/>
          <cell r="F1947"/>
          <cell r="G1947" t="str">
            <v>WN PRM VERT HERBE Y524</v>
          </cell>
          <cell r="H1947" t="str">
            <v>W&amp;N PROMARKER HERB GREEN (Y524)</v>
          </cell>
          <cell r="I1947" t="str">
            <v>WN PRM HERB GREEN              SP</v>
          </cell>
          <cell r="J1947">
            <v>2.1</v>
          </cell>
          <cell r="K1947">
            <v>2.1</v>
          </cell>
        </row>
        <row r="1948">
          <cell r="A1948" t="str">
            <v>884955041796</v>
          </cell>
          <cell r="B1948" t="str">
            <v>0203228</v>
          </cell>
          <cell r="C1948" t="str">
            <v>W&amp;N PROMARKER VERT LUXURIANT (G756)</v>
          </cell>
          <cell r="D1948">
            <v>34</v>
          </cell>
          <cell r="E1948"/>
          <cell r="F1948"/>
          <cell r="G1948" t="str">
            <v>WN PRM VERT LUXURIANT G756</v>
          </cell>
          <cell r="H1948" t="str">
            <v>W&amp;N PROMARKER LUSH GREEN (G756)</v>
          </cell>
          <cell r="I1948" t="str">
            <v>WN PRM LUSH GREEN</v>
          </cell>
          <cell r="J1948">
            <v>2.1</v>
          </cell>
          <cell r="K1948">
            <v>2.1</v>
          </cell>
        </row>
        <row r="1949">
          <cell r="A1949" t="str">
            <v>884955041857</v>
          </cell>
          <cell r="B1949" t="str">
            <v>0203281</v>
          </cell>
          <cell r="C1949" t="str">
            <v>W&amp;N PROMARKER VERT MARAIS (G136)</v>
          </cell>
          <cell r="D1949">
            <v>34</v>
          </cell>
          <cell r="E1949"/>
          <cell r="F1949"/>
          <cell r="G1949" t="str">
            <v>WN PRM VERT MARAIS G136</v>
          </cell>
          <cell r="H1949" t="str">
            <v>W&amp;N PROMARKER MARSH GREEN (G136)</v>
          </cell>
          <cell r="I1949" t="str">
            <v>WN PRM MARSH GREEN</v>
          </cell>
          <cell r="J1949">
            <v>2.1</v>
          </cell>
          <cell r="K1949">
            <v>2.1</v>
          </cell>
        </row>
        <row r="1950">
          <cell r="A1950" t="str">
            <v>884955041888</v>
          </cell>
          <cell r="B1950" t="str">
            <v>0203223</v>
          </cell>
          <cell r="C1950" t="str">
            <v>W&amp;N PROMARKER VERT MENTHE (G637)</v>
          </cell>
          <cell r="D1950">
            <v>34</v>
          </cell>
          <cell r="E1950"/>
          <cell r="F1950"/>
          <cell r="G1950" t="str">
            <v>WN PRM VERT MENTHE G637</v>
          </cell>
          <cell r="H1950" t="str">
            <v>W&amp;N PROMARKER MINT GREEN (G637)</v>
          </cell>
          <cell r="I1950" t="str">
            <v>WN PRM MINT GREEN</v>
          </cell>
          <cell r="J1950">
            <v>2.1</v>
          </cell>
          <cell r="K1950">
            <v>2.1</v>
          </cell>
        </row>
        <row r="1951">
          <cell r="A1951" t="str">
            <v>884955041932</v>
          </cell>
          <cell r="B1951" t="str">
            <v>0203447</v>
          </cell>
          <cell r="C1951" t="str">
            <v>W&amp;N PROMARKER VERT OLIVE (Y724)</v>
          </cell>
          <cell r="D1951">
            <v>34</v>
          </cell>
          <cell r="E1951"/>
          <cell r="F1951"/>
          <cell r="G1951" t="str">
            <v>WN PRM VERT OLIVE Y724</v>
          </cell>
          <cell r="H1951" t="str">
            <v>W&amp;N PROMARKER OLIVE GREEN (Y724)</v>
          </cell>
          <cell r="I1951" t="str">
            <v>WN PRM OLIVE GREEN</v>
          </cell>
          <cell r="J1951">
            <v>2.1</v>
          </cell>
          <cell r="K1951">
            <v>2.1</v>
          </cell>
        </row>
        <row r="1952">
          <cell r="A1952" t="str">
            <v>884955041994</v>
          </cell>
          <cell r="B1952" t="str">
            <v>0203274</v>
          </cell>
          <cell r="C1952" t="str">
            <v>W&amp;N PROMARKER VERT PASTEL (G829)</v>
          </cell>
          <cell r="D1952">
            <v>34</v>
          </cell>
          <cell r="E1952"/>
          <cell r="F1952"/>
          <cell r="G1952" t="str">
            <v>WN PRM VERT PASTEL G829</v>
          </cell>
          <cell r="H1952" t="str">
            <v>W&amp;N PROMARKER PASTEL GREEN (G829)</v>
          </cell>
          <cell r="I1952" t="str">
            <v>WN PRM PASTEL GREEN</v>
          </cell>
          <cell r="J1952">
            <v>2.1</v>
          </cell>
          <cell r="K1952">
            <v>2.1</v>
          </cell>
        </row>
        <row r="1953">
          <cell r="A1953" t="str">
            <v>884955042038</v>
          </cell>
          <cell r="B1953" t="str">
            <v>0203297</v>
          </cell>
          <cell r="C1953" t="str">
            <v>W&amp;N PROMARKER VERT POIRE (Y635)</v>
          </cell>
          <cell r="D1953">
            <v>34</v>
          </cell>
          <cell r="E1953"/>
          <cell r="F1953"/>
          <cell r="G1953" t="str">
            <v>WN PRM VERT POIRE Y635</v>
          </cell>
          <cell r="H1953" t="str">
            <v>W&amp;N PROMARKER PEAR GREEN (Y635)</v>
          </cell>
          <cell r="I1953" t="str">
            <v>WN PRM PEAR GREEN</v>
          </cell>
          <cell r="J1953">
            <v>2.1</v>
          </cell>
          <cell r="K1953">
            <v>2.1</v>
          </cell>
        </row>
        <row r="1954">
          <cell r="A1954" t="str">
            <v>884955041864</v>
          </cell>
          <cell r="B1954" t="str">
            <v>0203215</v>
          </cell>
          <cell r="C1954" t="str">
            <v>W&amp;N PROMARKER VERT PRAIRIE (G339)</v>
          </cell>
          <cell r="D1954">
            <v>34</v>
          </cell>
          <cell r="E1954"/>
          <cell r="F1954"/>
          <cell r="G1954" t="str">
            <v>WN PRM VERT PRAIRIE G339</v>
          </cell>
          <cell r="H1954" t="str">
            <v>W&amp;N PROMARKER MEADOW GREEN (G339)</v>
          </cell>
          <cell r="I1954" t="str">
            <v>WN PRM MEADOW GREEN</v>
          </cell>
          <cell r="J1954">
            <v>2.1</v>
          </cell>
          <cell r="K1954">
            <v>2.1</v>
          </cell>
        </row>
        <row r="1955">
          <cell r="A1955" t="str">
            <v>884955042342</v>
          </cell>
          <cell r="B1955" t="str">
            <v>0203260</v>
          </cell>
          <cell r="C1955" t="str">
            <v>W&amp;N PROMARKER VERT THE (G619)</v>
          </cell>
          <cell r="D1955">
            <v>34</v>
          </cell>
          <cell r="E1955"/>
          <cell r="F1955"/>
          <cell r="G1955" t="str">
            <v>WN PRM VERT THE G619</v>
          </cell>
          <cell r="H1955" t="str">
            <v>W&amp;N PROMARKER TEA GREEN (G619)</v>
          </cell>
          <cell r="I1955" t="str">
            <v>WN PRM TEA GREEN</v>
          </cell>
          <cell r="J1955">
            <v>2.1</v>
          </cell>
          <cell r="K1955">
            <v>2.1</v>
          </cell>
        </row>
        <row r="1956">
          <cell r="A1956" t="str">
            <v>884955041192</v>
          </cell>
          <cell r="B1956" t="str">
            <v>0203069</v>
          </cell>
          <cell r="C1956" t="str">
            <v>W&amp;N PROMARKER VERT VIF (G267)</v>
          </cell>
          <cell r="D1956">
            <v>34</v>
          </cell>
          <cell r="E1956"/>
          <cell r="F1956"/>
          <cell r="G1956" t="str">
            <v>WN PRM VERT VIF G267</v>
          </cell>
          <cell r="H1956" t="str">
            <v>W&amp;N PROMARKER BRIGHT GREEN (G267)</v>
          </cell>
          <cell r="I1956" t="str">
            <v>WN PRM BRIGHT GREEN</v>
          </cell>
          <cell r="J1956">
            <v>2.1</v>
          </cell>
          <cell r="K1956">
            <v>2.1</v>
          </cell>
        </row>
        <row r="1957">
          <cell r="A1957" t="str">
            <v>884955071489</v>
          </cell>
          <cell r="B1957" t="str">
            <v>0203021</v>
          </cell>
          <cell r="C1957" t="str">
            <v>W&amp;N PROMARKER VERT-DE-GRIS (C426)</v>
          </cell>
          <cell r="D1957">
            <v>34</v>
          </cell>
          <cell r="E1957"/>
          <cell r="F1957"/>
          <cell r="G1957" t="str">
            <v>WN PRM VERT-DE-GRIS C426</v>
          </cell>
          <cell r="H1957" t="str">
            <v>W&amp;N PROMARKER VERDIGRIS (C426)</v>
          </cell>
          <cell r="I1957" t="str">
            <v>WN PRM VERDIGRIS               SP</v>
          </cell>
          <cell r="J1957">
            <v>2.1</v>
          </cell>
          <cell r="K1957">
            <v>2.1</v>
          </cell>
        </row>
        <row r="1958">
          <cell r="A1958" t="str">
            <v>884955041499</v>
          </cell>
          <cell r="B1958" t="str">
            <v>0203200</v>
          </cell>
          <cell r="C1958" t="str">
            <v>W&amp;N PROMARKER VIEUX ROSE (O518)</v>
          </cell>
          <cell r="D1958">
            <v>34</v>
          </cell>
          <cell r="E1958"/>
          <cell r="F1958"/>
          <cell r="G1958" t="str">
            <v>WN PRM VIEUX ROSE O518</v>
          </cell>
          <cell r="H1958" t="str">
            <v>W&amp;N PROMARKER DUSKY PINK (O518)</v>
          </cell>
          <cell r="I1958" t="str">
            <v>WN PRM DUSKY PINK</v>
          </cell>
          <cell r="J1958">
            <v>2.1</v>
          </cell>
          <cell r="K1958">
            <v>2.1</v>
          </cell>
        </row>
        <row r="1959">
          <cell r="A1959" t="str">
            <v>884955042410</v>
          </cell>
          <cell r="B1959" t="str">
            <v>0203688</v>
          </cell>
          <cell r="C1959" t="str">
            <v>W&amp;N PROMARKER VIOLET (V245)</v>
          </cell>
          <cell r="D1959">
            <v>34</v>
          </cell>
          <cell r="E1959"/>
          <cell r="F1959"/>
          <cell r="G1959" t="str">
            <v>WN PRM VIOLET V245</v>
          </cell>
          <cell r="H1959" t="str">
            <v>W&amp;N PROMARKER VIOLET (V245)</v>
          </cell>
          <cell r="I1959" t="str">
            <v>WN PRM VIOLET</v>
          </cell>
          <cell r="J1959">
            <v>2.1</v>
          </cell>
          <cell r="K1959">
            <v>2.1</v>
          </cell>
        </row>
        <row r="1960">
          <cell r="A1960" t="str">
            <v>884955079881</v>
          </cell>
          <cell r="B1960" t="str">
            <v>0203622</v>
          </cell>
          <cell r="C1960" t="str">
            <v>W&amp;N PROMARKER VOILE ROSE R729</v>
          </cell>
          <cell r="D1960">
            <v>34</v>
          </cell>
          <cell r="E1960"/>
          <cell r="F1960"/>
          <cell r="G1960" t="str">
            <v>WN PRM VOILE ROSE R729</v>
          </cell>
          <cell r="H1960" t="str">
            <v>W&amp;N PROMARKER MISTY ROSE (R729)</v>
          </cell>
          <cell r="I1960" t="str">
            <v>WN PRM MISTY RSE R729          SP</v>
          </cell>
          <cell r="J1960">
            <v>2.1</v>
          </cell>
          <cell r="K1960">
            <v>2.1</v>
          </cell>
        </row>
        <row r="1961">
          <cell r="A1961" t="str">
            <v>884955041772</v>
          </cell>
          <cell r="B1961" t="str">
            <v>0203269</v>
          </cell>
          <cell r="C1961" t="str">
            <v>W&amp;N PROMARKER ZESTE DE LIME (G159)</v>
          </cell>
          <cell r="D1961">
            <v>34</v>
          </cell>
          <cell r="E1961"/>
          <cell r="F1961"/>
          <cell r="G1961" t="str">
            <v>WN PRM ZESTE DE LIME G159</v>
          </cell>
          <cell r="H1961" t="str">
            <v>W&amp;N PROMARKER LIME ZEST (G159)</v>
          </cell>
          <cell r="I1961" t="str">
            <v>WN PRM LIME ZEST</v>
          </cell>
          <cell r="J1961">
            <v>2.1</v>
          </cell>
          <cell r="K1961">
            <v>2.1</v>
          </cell>
        </row>
        <row r="1962">
          <cell r="A1962" t="str">
            <v>884955070734</v>
          </cell>
          <cell r="B1962" t="str">
            <v>0290148</v>
          </cell>
          <cell r="C1962" t="str">
            <v>W&amp;N PROMARKER SET X2PC NOIR + BLENDER</v>
          </cell>
          <cell r="D1962">
            <v>37</v>
          </cell>
          <cell r="E1962"/>
          <cell r="F1962"/>
          <cell r="G1962" t="str">
            <v>WN PRM SET X2PC NOIR + BLENDER</v>
          </cell>
          <cell r="H1962" t="str">
            <v>W&amp;N PROMARKER BLACK + BLENDER</v>
          </cell>
          <cell r="I1962" t="str">
            <v>WN PRM BLACK + BLENDER         SP</v>
          </cell>
          <cell r="J1962">
            <v>4.1900000000000004</v>
          </cell>
          <cell r="K1962">
            <v>4.1900000000000004</v>
          </cell>
        </row>
        <row r="1963">
          <cell r="A1963" t="str">
            <v>884955097175</v>
          </cell>
          <cell r="B1963" t="str">
            <v>0290183</v>
          </cell>
          <cell r="C1963" t="str">
            <v>W&amp;N PROMARKER 3 TONS BLEU SET</v>
          </cell>
          <cell r="D1963">
            <v>37</v>
          </cell>
          <cell r="E1963"/>
          <cell r="F1963"/>
          <cell r="G1963" t="str">
            <v>WN PRM 3 TONS BL SET</v>
          </cell>
          <cell r="H1963" t="str">
            <v>W&amp;N PROMARKER 3 BLAUWE TONEN SET</v>
          </cell>
          <cell r="I1963" t="str">
            <v>WN PRM 3 BL TONES SET          SP</v>
          </cell>
          <cell r="J1963">
            <v>6.3</v>
          </cell>
          <cell r="K1963">
            <v>6.3</v>
          </cell>
        </row>
        <row r="1964">
          <cell r="A1964" t="str">
            <v>884955097182</v>
          </cell>
          <cell r="B1964" t="str">
            <v>0290184</v>
          </cell>
          <cell r="C1964" t="str">
            <v>W&amp;N PROMARKER 3 TONS MARRON SET</v>
          </cell>
          <cell r="D1964">
            <v>37</v>
          </cell>
          <cell r="E1964"/>
          <cell r="F1964"/>
          <cell r="G1964" t="str">
            <v>WN PRM 3 TONS MAR SET</v>
          </cell>
          <cell r="H1964" t="str">
            <v>W&amp;N PROMARKER 3 BRUINE TONEN SET</v>
          </cell>
          <cell r="I1964" t="str">
            <v>WN PRM 3 BRO TONES SET         SP</v>
          </cell>
          <cell r="J1964">
            <v>6.3</v>
          </cell>
          <cell r="K1964">
            <v>6.3</v>
          </cell>
        </row>
        <row r="1965">
          <cell r="A1965" t="str">
            <v>884955097199</v>
          </cell>
          <cell r="B1965" t="str">
            <v>0290185</v>
          </cell>
          <cell r="C1965" t="str">
            <v>W&amp;N PROMARKER 3 TONS GRIS SET</v>
          </cell>
          <cell r="D1965">
            <v>37</v>
          </cell>
          <cell r="E1965"/>
          <cell r="F1965"/>
          <cell r="G1965" t="str">
            <v>WN PRM 3 TONS TONS GRIS SET</v>
          </cell>
          <cell r="H1965" t="str">
            <v>W&amp;N PROMARKER 3 GRIJZE TONEN SET</v>
          </cell>
          <cell r="I1965" t="str">
            <v>WN PRM 3 GRY TONES SET         SP</v>
          </cell>
          <cell r="J1965">
            <v>6.3</v>
          </cell>
          <cell r="K1965">
            <v>6.3</v>
          </cell>
        </row>
        <row r="1966">
          <cell r="A1966" t="str">
            <v>884955097205</v>
          </cell>
          <cell r="B1966" t="str">
            <v>0290186</v>
          </cell>
          <cell r="C1966" t="str">
            <v>W&amp;N PROMARKER 3 TONS METALLIC SET</v>
          </cell>
          <cell r="D1966">
            <v>37</v>
          </cell>
          <cell r="E1966"/>
          <cell r="F1966"/>
          <cell r="G1966" t="str">
            <v>WN PRM 3 TONS MTL SET</v>
          </cell>
          <cell r="H1966" t="str">
            <v>W&amp;N PROMARKER 3 METALLIC TONEN SET</v>
          </cell>
          <cell r="I1966" t="str">
            <v>WN PRM 3 MTL TONES SET         SP</v>
          </cell>
          <cell r="J1966">
            <v>6.3</v>
          </cell>
          <cell r="K1966">
            <v>6.3</v>
          </cell>
        </row>
        <row r="1967">
          <cell r="A1967" t="str">
            <v>884955097212</v>
          </cell>
          <cell r="B1967" t="str">
            <v>0290187</v>
          </cell>
          <cell r="C1967" t="str">
            <v>W&amp;N PROMARKER 3 TONS PASTEL 1 SET</v>
          </cell>
          <cell r="D1967">
            <v>37</v>
          </cell>
          <cell r="E1967"/>
          <cell r="F1967"/>
          <cell r="G1967" t="str">
            <v>WN PRM 3 TONS PAST 1 SET</v>
          </cell>
          <cell r="H1967" t="str">
            <v>W&amp;N PROMARKER 3 PASTELTONEN SET #1</v>
          </cell>
          <cell r="I1967" t="str">
            <v>WN PRM 3 PAST 1 TONES SET      SP</v>
          </cell>
          <cell r="J1967">
            <v>6.3</v>
          </cell>
          <cell r="K1967">
            <v>6.3</v>
          </cell>
        </row>
        <row r="1968">
          <cell r="A1968" t="str">
            <v>884955097229</v>
          </cell>
          <cell r="B1968" t="str">
            <v>0290188</v>
          </cell>
          <cell r="C1968" t="str">
            <v>W&amp;N PROMARKER 3 TONS PASTEL 2 SET</v>
          </cell>
          <cell r="D1968">
            <v>37</v>
          </cell>
          <cell r="E1968"/>
          <cell r="F1968"/>
          <cell r="G1968" t="str">
            <v>WN PRM 3 TONS PAST 2 SET</v>
          </cell>
          <cell r="H1968" t="str">
            <v>W&amp;N PROMARKER 3 PASTELTONEN SET #2</v>
          </cell>
          <cell r="I1968" t="str">
            <v>WN PRM 3 PAST 2 TONES SET      SP</v>
          </cell>
          <cell r="J1968">
            <v>6.3</v>
          </cell>
          <cell r="K1968">
            <v>6.3</v>
          </cell>
        </row>
        <row r="1969">
          <cell r="A1969" t="str">
            <v>884955097236</v>
          </cell>
          <cell r="B1969" t="str">
            <v>0290189</v>
          </cell>
          <cell r="C1969" t="str">
            <v>W&amp;N PROMARKER 3 TONS ROSE SET</v>
          </cell>
          <cell r="D1969">
            <v>37</v>
          </cell>
          <cell r="E1969"/>
          <cell r="F1969"/>
          <cell r="G1969" t="str">
            <v>WN PRM 3 TONS ROSE SET</v>
          </cell>
          <cell r="H1969" t="str">
            <v>W&amp;N PROMARKER 3 ROZE TONEN SET</v>
          </cell>
          <cell r="I1969" t="str">
            <v>WN PRM 3 PNK TONES SET         SP</v>
          </cell>
          <cell r="J1969">
            <v>6.3</v>
          </cell>
          <cell r="K1969">
            <v>6.3</v>
          </cell>
        </row>
        <row r="1970">
          <cell r="A1970" t="str">
            <v>884955097243</v>
          </cell>
          <cell r="B1970" t="str">
            <v>0290190</v>
          </cell>
          <cell r="C1970" t="str">
            <v>W&amp;N PROMARKER 3 COULEURS PRIMAIRE SET</v>
          </cell>
          <cell r="D1970">
            <v>37</v>
          </cell>
          <cell r="E1970"/>
          <cell r="F1970"/>
          <cell r="G1970" t="str">
            <v>WN PRM 3 CLR PRIM SET</v>
          </cell>
          <cell r="H1970" t="str">
            <v>W&amp;N PROMARKER 3 PRIMAIRE KLEUREN SET</v>
          </cell>
          <cell r="I1970" t="str">
            <v>WN PRM 3 PRIM COLOURS SET      SP</v>
          </cell>
          <cell r="J1970">
            <v>6.3</v>
          </cell>
          <cell r="K1970">
            <v>6.3</v>
          </cell>
        </row>
        <row r="1971">
          <cell r="A1971" t="str">
            <v>884955097250</v>
          </cell>
          <cell r="B1971" t="str">
            <v>0290191</v>
          </cell>
          <cell r="C1971" t="str">
            <v>W&amp;N PROMARKER 3 TONS RICH SET</v>
          </cell>
          <cell r="D1971">
            <v>37</v>
          </cell>
          <cell r="E1971"/>
          <cell r="F1971"/>
          <cell r="G1971" t="str">
            <v>WN PRM 3 TONS RICH SET</v>
          </cell>
          <cell r="H1971" t="str">
            <v>W&amp;N PROMARKER 3 RIJKE TONES SET</v>
          </cell>
          <cell r="I1971" t="str">
            <v>WN PRM 3 RICH TONES SET        SP</v>
          </cell>
          <cell r="J1971">
            <v>6.3</v>
          </cell>
          <cell r="K1971">
            <v>6.3</v>
          </cell>
        </row>
        <row r="1972">
          <cell r="A1972" t="str">
            <v>884955097267</v>
          </cell>
          <cell r="B1972" t="str">
            <v>0290192</v>
          </cell>
          <cell r="C1972" t="str">
            <v>W&amp;N PROMARKER 3 COULEURS SECONDAIRES SET</v>
          </cell>
          <cell r="D1972">
            <v>37</v>
          </cell>
          <cell r="E1972"/>
          <cell r="F1972"/>
          <cell r="G1972" t="str">
            <v>WN PRM 3 CLR SECOND SET</v>
          </cell>
          <cell r="H1972" t="str">
            <v>W&amp;N PROMARKER 3 SECUNDAIRE KLEUREN SET</v>
          </cell>
          <cell r="I1972" t="str">
            <v>WN PRM 3 SECONDARY COLOURS SET SP</v>
          </cell>
          <cell r="J1972">
            <v>6.3</v>
          </cell>
          <cell r="K1972">
            <v>6.3</v>
          </cell>
        </row>
        <row r="1973">
          <cell r="A1973" t="str">
            <v>884955097274</v>
          </cell>
          <cell r="B1973" t="str">
            <v>0290193</v>
          </cell>
          <cell r="C1973" t="str">
            <v>W&amp;N PROMARKER 3 TONS VIF 1 SET</v>
          </cell>
          <cell r="D1973">
            <v>37</v>
          </cell>
          <cell r="E1973"/>
          <cell r="F1973"/>
          <cell r="G1973" t="str">
            <v>WN PRM 3 TONS VIF 1 SET</v>
          </cell>
          <cell r="H1973" t="str">
            <v>W&amp;N PROMARKER 3 LEVENDIGE TONEN SET 1</v>
          </cell>
          <cell r="I1973" t="str">
            <v>WN PRM 3 VIB TONES 1 SET       SP</v>
          </cell>
          <cell r="J1973">
            <v>6.3</v>
          </cell>
          <cell r="K1973">
            <v>6.3</v>
          </cell>
        </row>
        <row r="1974">
          <cell r="A1974" t="str">
            <v>884955097281</v>
          </cell>
          <cell r="B1974" t="str">
            <v>0290194</v>
          </cell>
          <cell r="C1974" t="str">
            <v>W&amp;N PROMARKER 3 TONS VIF 2 SET</v>
          </cell>
          <cell r="D1974">
            <v>37</v>
          </cell>
          <cell r="E1974"/>
          <cell r="F1974"/>
          <cell r="G1974" t="str">
            <v>WN PRM 3 TONS VIF 2 SET</v>
          </cell>
          <cell r="H1974" t="str">
            <v>W&amp;N PROMARKER 3 LEVENDIGE TONEN SET 2</v>
          </cell>
          <cell r="I1974" t="str">
            <v>WN PRM 3 VIB TONES 2 SET       SP</v>
          </cell>
          <cell r="J1974">
            <v>6.3</v>
          </cell>
          <cell r="K1974">
            <v>6.3</v>
          </cell>
        </row>
        <row r="1975">
          <cell r="A1975" t="str">
            <v>884955070413</v>
          </cell>
          <cell r="B1975" t="str">
            <v>0290116</v>
          </cell>
          <cell r="C1975" t="str">
            <v>W&amp;N PROMARKER SET X6 - 5 NOIR + 1 BLENDER</v>
          </cell>
          <cell r="D1975">
            <v>37</v>
          </cell>
          <cell r="E1975"/>
          <cell r="F1975"/>
          <cell r="G1975" t="str">
            <v>WN PRM SET X6 5 NOIR+1 BLENDER</v>
          </cell>
          <cell r="H1975" t="str">
            <v>W&amp;N PROMARKER 5 BLACKS + BLENDER</v>
          </cell>
          <cell r="I1975" t="str">
            <v>WN PRM 5 BLACKS + BLENDER      SP</v>
          </cell>
          <cell r="J1975">
            <v>11.94</v>
          </cell>
          <cell r="K1975">
            <v>11.94</v>
          </cell>
        </row>
        <row r="1976">
          <cell r="A1976" t="str">
            <v>884955070390</v>
          </cell>
          <cell r="B1976" t="str">
            <v>0290114</v>
          </cell>
          <cell r="C1976" t="str">
            <v>W&amp;N PROMARKER SET X6 TONS DE CHAIR SET X1</v>
          </cell>
          <cell r="D1976">
            <v>37</v>
          </cell>
          <cell r="E1976"/>
          <cell r="F1976"/>
          <cell r="G1976" t="str">
            <v>WN PRM SET X6 TONS CHAIR SET 1</v>
          </cell>
          <cell r="H1976" t="str">
            <v>W&amp;N PROMARKER 6 SKIN TONES SET 1</v>
          </cell>
          <cell r="I1976" t="str">
            <v>WN PRM 6 SKIN TONES SET 1      SP</v>
          </cell>
          <cell r="J1976">
            <v>11.94</v>
          </cell>
          <cell r="K1976">
            <v>11.94</v>
          </cell>
        </row>
        <row r="1977">
          <cell r="A1977" t="str">
            <v>884955070406</v>
          </cell>
          <cell r="B1977" t="str">
            <v>0290115</v>
          </cell>
          <cell r="C1977" t="str">
            <v>W&amp;N PROMARKER SET X6 TONS DE CHAIR SET X2</v>
          </cell>
          <cell r="D1977">
            <v>37</v>
          </cell>
          <cell r="E1977"/>
          <cell r="F1977"/>
          <cell r="G1977" t="str">
            <v>WN PRM SET X6 TONS CHAIR SET 2</v>
          </cell>
          <cell r="H1977" t="str">
            <v>W&amp;N PROMARKER 6 SKIN TONES SET 2</v>
          </cell>
          <cell r="I1977" t="str">
            <v>WN PRM 6 SKIN TONES SET 2      SP</v>
          </cell>
          <cell r="J1977">
            <v>11.94</v>
          </cell>
          <cell r="K1977">
            <v>11.94</v>
          </cell>
        </row>
        <row r="1978">
          <cell r="A1978" t="str">
            <v>884955070437</v>
          </cell>
          <cell r="B1978" t="str">
            <v>0290118</v>
          </cell>
          <cell r="C1978" t="str">
            <v>W&amp;N PROMARKER SET X6 TONS DE CIEL 1</v>
          </cell>
          <cell r="D1978">
            <v>37</v>
          </cell>
          <cell r="E1978"/>
          <cell r="F1978"/>
          <cell r="G1978" t="str">
            <v>WN PRM SET X6 TONS DE CIEL 1</v>
          </cell>
          <cell r="H1978" t="str">
            <v>W&amp;N PROMARKER 6 SKYSCAPE 1</v>
          </cell>
          <cell r="I1978" t="str">
            <v>WN PRM 6 SKYSCAPE 1            SP</v>
          </cell>
          <cell r="J1978">
            <v>11.94</v>
          </cell>
          <cell r="K1978">
            <v>11.94</v>
          </cell>
        </row>
        <row r="1979">
          <cell r="A1979" t="str">
            <v>884955070420</v>
          </cell>
          <cell r="B1979" t="str">
            <v>0290117</v>
          </cell>
          <cell r="C1979" t="str">
            <v>W&amp;N PROMARKER SET X6 TONS DE PAYSAGE 1</v>
          </cell>
          <cell r="D1979">
            <v>37</v>
          </cell>
          <cell r="E1979"/>
          <cell r="F1979"/>
          <cell r="G1979" t="str">
            <v>WN PRM SET X6 TONS PAYSAGE 1</v>
          </cell>
          <cell r="H1979" t="str">
            <v>W&amp;N PROMARKER 6 LANDSCAPE 1</v>
          </cell>
          <cell r="I1979" t="str">
            <v>WN PRM 6 LANDSCAPE 1           SP</v>
          </cell>
          <cell r="J1979">
            <v>11.94</v>
          </cell>
          <cell r="K1979">
            <v>11.94</v>
          </cell>
        </row>
        <row r="1980">
          <cell r="A1980" t="str">
            <v>884955073841</v>
          </cell>
          <cell r="B1980" t="str">
            <v>0290157</v>
          </cell>
          <cell r="C1980" t="str">
            <v>W&amp;N PROMARKER SET X6 TONS JAUNES</v>
          </cell>
          <cell r="D1980">
            <v>37</v>
          </cell>
          <cell r="E1980"/>
          <cell r="F1980"/>
          <cell r="G1980" t="str">
            <v>WN PRM SET X6 TONS JAUNES</v>
          </cell>
          <cell r="H1980" t="str">
            <v>W&amp;N PROMARKER 6 GEEL TONES</v>
          </cell>
          <cell r="I1980" t="str">
            <v>WN PRM 6 YEL TONES             SP</v>
          </cell>
          <cell r="J1980">
            <v>11.94</v>
          </cell>
          <cell r="K1980">
            <v>11.94</v>
          </cell>
        </row>
        <row r="1981">
          <cell r="A1981" t="str">
            <v>884955070376</v>
          </cell>
          <cell r="B1981" t="str">
            <v>0290112</v>
          </cell>
          <cell r="C1981" t="str">
            <v>W&amp;N PROMARKER SET X6 TONS MOYENS</v>
          </cell>
          <cell r="D1981">
            <v>37</v>
          </cell>
          <cell r="E1981"/>
          <cell r="F1981"/>
          <cell r="G1981" t="str">
            <v>WN PRM SET X6 TONS MOYENS</v>
          </cell>
          <cell r="H1981" t="str">
            <v>W&amp;N PROMARKER 6 MID TONES</v>
          </cell>
          <cell r="I1981" t="str">
            <v>WN PRM 6 MID TONES             SP</v>
          </cell>
          <cell r="J1981">
            <v>11.94</v>
          </cell>
          <cell r="K1981">
            <v>11.94</v>
          </cell>
        </row>
        <row r="1982">
          <cell r="A1982" t="str">
            <v>884955071045</v>
          </cell>
          <cell r="B1982" t="str">
            <v>0290154</v>
          </cell>
          <cell r="C1982" t="str">
            <v>W&amp;N PROMARKER SET X6 TONS NEUTRES</v>
          </cell>
          <cell r="D1982">
            <v>37</v>
          </cell>
          <cell r="E1982"/>
          <cell r="F1982"/>
          <cell r="G1982" t="str">
            <v>WN PRM SET X6 TONS NEUTRES</v>
          </cell>
          <cell r="H1982" t="str">
            <v>W&amp;N PROMARKER 6 NEUTRAL TONES</v>
          </cell>
          <cell r="I1982" t="str">
            <v>WN PRM 6 NEUTRAL TONES         SP</v>
          </cell>
          <cell r="J1982">
            <v>11.94</v>
          </cell>
          <cell r="K1982">
            <v>11.94</v>
          </cell>
        </row>
        <row r="1983">
          <cell r="A1983" t="str">
            <v>884955070383</v>
          </cell>
          <cell r="B1983" t="str">
            <v>0290113</v>
          </cell>
          <cell r="C1983" t="str">
            <v>W&amp;N PROMARKER SET X6 TONS PASTELS</v>
          </cell>
          <cell r="D1983">
            <v>37</v>
          </cell>
          <cell r="E1983"/>
          <cell r="F1983"/>
          <cell r="G1983" t="str">
            <v>WN PRM SET X6 TONS PASTELS</v>
          </cell>
          <cell r="H1983" t="str">
            <v>W&amp;N PROMARKER 6 PASTEL TONES</v>
          </cell>
          <cell r="I1983" t="str">
            <v>WN PRM 6 PASTEL TONES          SP</v>
          </cell>
          <cell r="J1983">
            <v>11.94</v>
          </cell>
          <cell r="K1983">
            <v>11.94</v>
          </cell>
        </row>
        <row r="1984">
          <cell r="A1984" t="str">
            <v>884955070369</v>
          </cell>
          <cell r="B1984" t="str">
            <v>0290111</v>
          </cell>
          <cell r="C1984" t="str">
            <v>W&amp;N PROMARKER SET X6 TONS RICHES</v>
          </cell>
          <cell r="D1984">
            <v>37</v>
          </cell>
          <cell r="E1984"/>
          <cell r="F1984"/>
          <cell r="G1984" t="str">
            <v>WN PRM SET X6 TONS RICHES</v>
          </cell>
          <cell r="H1984" t="str">
            <v>W&amp;N PROMARKER 6 RICH TONES</v>
          </cell>
          <cell r="I1984" t="str">
            <v>WN PRM 6 RICH TONES            SP</v>
          </cell>
          <cell r="J1984">
            <v>11.94</v>
          </cell>
          <cell r="K1984">
            <v>11.94</v>
          </cell>
        </row>
        <row r="1985">
          <cell r="A1985" t="str">
            <v>884955073865</v>
          </cell>
          <cell r="B1985" t="str">
            <v>0290159</v>
          </cell>
          <cell r="C1985" t="str">
            <v>W&amp;N PROMARKER SET X6 TONS ROUGES</v>
          </cell>
          <cell r="D1985">
            <v>37</v>
          </cell>
          <cell r="E1985"/>
          <cell r="F1985"/>
          <cell r="G1985" t="str">
            <v>WN PRM SET X6 TONS ROUGES</v>
          </cell>
          <cell r="H1985" t="str">
            <v>W&amp;N PROMARKER 6 ROOD TONES</v>
          </cell>
          <cell r="I1985" t="str">
            <v>WN PRM 6 RED TONES             SP</v>
          </cell>
          <cell r="J1985">
            <v>11.94</v>
          </cell>
          <cell r="K1985">
            <v>11.94</v>
          </cell>
        </row>
        <row r="1986">
          <cell r="A1986" t="str">
            <v>884955073872</v>
          </cell>
          <cell r="B1986" t="str">
            <v>0290160</v>
          </cell>
          <cell r="C1986" t="str">
            <v>W&amp;N PROMARKER SET X6 TONS TERREUX</v>
          </cell>
          <cell r="D1986">
            <v>37</v>
          </cell>
          <cell r="E1986"/>
          <cell r="F1986"/>
          <cell r="G1986" t="str">
            <v>WN PRM SET X6 TONS TERREUX</v>
          </cell>
          <cell r="H1986" t="str">
            <v>W&amp;N PROMARKER 6 AARDE TONES</v>
          </cell>
          <cell r="I1986" t="str">
            <v>WN PRM 6 EARTH TONES           SP</v>
          </cell>
          <cell r="J1986">
            <v>11.94</v>
          </cell>
          <cell r="K1986">
            <v>11.94</v>
          </cell>
        </row>
        <row r="1987">
          <cell r="A1987" t="str">
            <v>884955073858</v>
          </cell>
          <cell r="B1987" t="str">
            <v>0290158</v>
          </cell>
          <cell r="C1987" t="str">
            <v>W&amp;N PROMARKER SET X6 TONS VERTS</v>
          </cell>
          <cell r="D1987">
            <v>37</v>
          </cell>
          <cell r="E1987"/>
          <cell r="F1987"/>
          <cell r="G1987" t="str">
            <v>WN PRM SET X6 TONS VERTS</v>
          </cell>
          <cell r="H1987" t="str">
            <v>W&amp;N PROMARKER 6 GROEN TONES</v>
          </cell>
          <cell r="I1987" t="str">
            <v>WN PRM 6 GRE TONES             SP</v>
          </cell>
          <cell r="J1987">
            <v>11.94</v>
          </cell>
          <cell r="K1987">
            <v>11.94</v>
          </cell>
        </row>
        <row r="1988">
          <cell r="A1988" t="str">
            <v>884955070352</v>
          </cell>
          <cell r="B1988" t="str">
            <v>0290110</v>
          </cell>
          <cell r="C1988" t="str">
            <v>W&amp;N PROMARKER SET X6 TONS VIBRANTS</v>
          </cell>
          <cell r="D1988">
            <v>37</v>
          </cell>
          <cell r="E1988"/>
          <cell r="F1988"/>
          <cell r="G1988" t="str">
            <v>WN PRM SET X6 TONS VIBRANTS</v>
          </cell>
          <cell r="H1988" t="str">
            <v>W&amp;N PROMARKER 6 VIBRANT TONES</v>
          </cell>
          <cell r="I1988" t="str">
            <v>WN PRM 6 VIBRANT TONES         SP</v>
          </cell>
          <cell r="J1988">
            <v>11.94</v>
          </cell>
          <cell r="K1988">
            <v>11.94</v>
          </cell>
        </row>
        <row r="1989">
          <cell r="A1989" t="str">
            <v>884955070666</v>
          </cell>
          <cell r="B1989" t="str">
            <v>0290141</v>
          </cell>
          <cell r="C1989" t="str">
            <v>W&amp;N PROMARKER SET X12+1 MANGA CHIBI</v>
          </cell>
          <cell r="D1989">
            <v>37</v>
          </cell>
          <cell r="E1989"/>
          <cell r="F1989"/>
          <cell r="G1989" t="str">
            <v>WN PRM SET X12+1 MANGA CHIBI</v>
          </cell>
          <cell r="H1989" t="str">
            <v>W&amp;N PROMARKER 12+1 MANGA CHIBI</v>
          </cell>
          <cell r="I1989" t="str">
            <v>WN PRM 12+1 MGA CHIBI          SP</v>
          </cell>
          <cell r="J1989">
            <v>25.15</v>
          </cell>
          <cell r="K1989">
            <v>25.15</v>
          </cell>
        </row>
        <row r="1990">
          <cell r="A1990" t="str">
            <v>884955070642</v>
          </cell>
          <cell r="B1990" t="str">
            <v>0290139</v>
          </cell>
          <cell r="C1990" t="str">
            <v>W&amp;N PROMARKER SET X12+1 MANGA EXPANSION 1</v>
          </cell>
          <cell r="D1990">
            <v>37</v>
          </cell>
          <cell r="E1990"/>
          <cell r="F1990"/>
          <cell r="G1990" t="str">
            <v>WN PRM SET X12+1 MANGA EXPAN 1</v>
          </cell>
          <cell r="H1990" t="str">
            <v>W&amp;N PROMARKER 12+1 MANGA EXPANSION 1</v>
          </cell>
          <cell r="I1990" t="str">
            <v>WN PRM 12+1 MGA EXP 1          SP</v>
          </cell>
          <cell r="J1990">
            <v>25.15</v>
          </cell>
          <cell r="K1990">
            <v>25.15</v>
          </cell>
        </row>
        <row r="1991">
          <cell r="A1991" t="str">
            <v>884955070659</v>
          </cell>
          <cell r="B1991" t="str">
            <v>0290140</v>
          </cell>
          <cell r="C1991" t="str">
            <v>W&amp;N PROMARKER SET X12+1 MANGA EXPANSION 2</v>
          </cell>
          <cell r="D1991">
            <v>37</v>
          </cell>
          <cell r="E1991"/>
          <cell r="F1991"/>
          <cell r="G1991" t="str">
            <v>WN PRM SET X12+1 MANGA EXPAN 2</v>
          </cell>
          <cell r="H1991" t="str">
            <v>W&amp;N PROMARKER 12+1 MANGA EXPANSION 2</v>
          </cell>
          <cell r="I1991" t="str">
            <v>WN PRM 12+1 MGA EXP 2          SP</v>
          </cell>
          <cell r="J1991">
            <v>25.15</v>
          </cell>
          <cell r="K1991">
            <v>25.15</v>
          </cell>
        </row>
        <row r="1992">
          <cell r="A1992" t="str">
            <v>884955070673</v>
          </cell>
          <cell r="B1992" t="str">
            <v>0290142</v>
          </cell>
          <cell r="C1992" t="str">
            <v>W&amp;N PROMARKER SET X12+1 MANGA FANTASY</v>
          </cell>
          <cell r="D1992">
            <v>37</v>
          </cell>
          <cell r="E1992"/>
          <cell r="F1992"/>
          <cell r="G1992" t="str">
            <v>WN PRM SET X12+1 MANGA FANTASY</v>
          </cell>
          <cell r="H1992" t="str">
            <v>W&amp;N PROMARKER 12+1 MANGA FANTASY</v>
          </cell>
          <cell r="I1992" t="str">
            <v>WN PRM 12+1 MGA FANTASY        SP</v>
          </cell>
          <cell r="J1992">
            <v>25.15</v>
          </cell>
          <cell r="K1992">
            <v>25.15</v>
          </cell>
        </row>
        <row r="1993">
          <cell r="A1993" t="str">
            <v>884955073889</v>
          </cell>
          <cell r="B1993" t="str">
            <v>0290161</v>
          </cell>
          <cell r="C1993" t="str">
            <v>W&amp;N PROMARKER SET X12+1 MANGA ROMANCE</v>
          </cell>
          <cell r="D1993">
            <v>37</v>
          </cell>
          <cell r="E1993"/>
          <cell r="F1993"/>
          <cell r="G1993" t="str">
            <v>WN PRM SET X12+1 MANGA ROMANCE</v>
          </cell>
          <cell r="H1993" t="str">
            <v>W&amp;N PROMARKER 12+1 MANGA ROMANCE</v>
          </cell>
          <cell r="I1993" t="str">
            <v>WN PRM 12 MANGA ROMANCE        SP</v>
          </cell>
          <cell r="J1993">
            <v>25.15</v>
          </cell>
          <cell r="K1993">
            <v>25.15</v>
          </cell>
        </row>
        <row r="1994">
          <cell r="A1994" t="str">
            <v>884955070680</v>
          </cell>
          <cell r="B1994" t="str">
            <v>0290143</v>
          </cell>
          <cell r="C1994" t="str">
            <v>W&amp;N PROMARKER SET X12+1 MANGA STEAMPUNK</v>
          </cell>
          <cell r="D1994">
            <v>37</v>
          </cell>
          <cell r="E1994"/>
          <cell r="F1994"/>
          <cell r="G1994" t="str">
            <v>WN PRM SET X12+1 MANGA STEAMPU</v>
          </cell>
          <cell r="H1994" t="str">
            <v>W&amp;N PROMARKER 12+1 MANGA STEAMPUNK</v>
          </cell>
          <cell r="I1994" t="str">
            <v>WN PRM 12+1 MGA STEAMPUNK      SP</v>
          </cell>
          <cell r="J1994">
            <v>25.15</v>
          </cell>
          <cell r="K1994">
            <v>25.15</v>
          </cell>
        </row>
        <row r="1995">
          <cell r="A1995" t="str">
            <v>884955070628</v>
          </cell>
          <cell r="B1995" t="str">
            <v>0290137</v>
          </cell>
          <cell r="C1995" t="str">
            <v>W&amp;N PROMARKER SET X12+1 SET X1</v>
          </cell>
          <cell r="D1995">
            <v>37</v>
          </cell>
          <cell r="E1995"/>
          <cell r="F1995"/>
          <cell r="G1995" t="str">
            <v>WN PRM SET X12+1 SET X1</v>
          </cell>
          <cell r="H1995" t="str">
            <v>W&amp;N PROMARKER 12+1 SET 1</v>
          </cell>
          <cell r="I1995" t="str">
            <v>WN PRM 12+1 SET 1              SP</v>
          </cell>
          <cell r="J1995">
            <v>25.15</v>
          </cell>
          <cell r="K1995">
            <v>25.15</v>
          </cell>
        </row>
        <row r="1996">
          <cell r="A1996" t="str">
            <v>884955070635</v>
          </cell>
          <cell r="B1996" t="str">
            <v>0290138</v>
          </cell>
          <cell r="C1996" t="str">
            <v>W&amp;N PROMARKER SET X12+1 SET X2</v>
          </cell>
          <cell r="D1996">
            <v>37</v>
          </cell>
          <cell r="E1996"/>
          <cell r="F1996"/>
          <cell r="G1996" t="str">
            <v>WN PRM SET X12+1 SET X2</v>
          </cell>
          <cell r="H1996" t="str">
            <v>W&amp;N PROMARKER 12+1 SET 2</v>
          </cell>
          <cell r="I1996" t="str">
            <v>WN PRM 12+1 SET 2              SP</v>
          </cell>
          <cell r="J1996">
            <v>25.15</v>
          </cell>
          <cell r="K1996">
            <v>25.15</v>
          </cell>
        </row>
        <row r="1997">
          <cell r="A1997" t="str">
            <v>884955080122</v>
          </cell>
          <cell r="B1997" t="str">
            <v>0290172</v>
          </cell>
          <cell r="C1997" t="str">
            <v>W&amp;N PROMARKER SET X12+1 SKINTONES</v>
          </cell>
          <cell r="D1997">
            <v>37</v>
          </cell>
          <cell r="E1997"/>
          <cell r="F1997"/>
          <cell r="G1997" t="str">
            <v>WN PRM SET X12+1 SKINTONES</v>
          </cell>
          <cell r="H1997" t="str">
            <v>W&amp;N PROMARKER SKINTONES 12+1PC SET</v>
          </cell>
          <cell r="I1997" t="str">
            <v>WN PRM SKINTONES 12+1PC SET    SP</v>
          </cell>
          <cell r="J1997">
            <v>25.15</v>
          </cell>
          <cell r="K1997">
            <v>25.15</v>
          </cell>
        </row>
        <row r="1998">
          <cell r="A1998" t="str">
            <v>884955073896</v>
          </cell>
          <cell r="B1998" t="str">
            <v>0290162</v>
          </cell>
          <cell r="C1998" t="str">
            <v>W&amp;N PROMARKER SET X12+1 TONS TATOUAGE</v>
          </cell>
          <cell r="D1998">
            <v>37</v>
          </cell>
          <cell r="E1998"/>
          <cell r="F1998"/>
          <cell r="G1998" t="str">
            <v>WN PRM SET X12+1 TONS TATOUAGE</v>
          </cell>
          <cell r="H1998" t="str">
            <v>W&amp;N PROMARKER 12+1 TATTOO TONES</v>
          </cell>
          <cell r="I1998" t="str">
            <v>WN PRM 12 TATTOO TONES         SP</v>
          </cell>
          <cell r="J1998">
            <v>25.15</v>
          </cell>
          <cell r="K1998">
            <v>25.15</v>
          </cell>
        </row>
        <row r="1999">
          <cell r="A1999" t="str">
            <v>884955073902</v>
          </cell>
          <cell r="B1999" t="str">
            <v>0290163</v>
          </cell>
          <cell r="C1999" t="str">
            <v>W&amp;N PROMARKER SET TROUSSE X24 ARCHITECTURE</v>
          </cell>
          <cell r="D1999">
            <v>37</v>
          </cell>
          <cell r="E1999"/>
          <cell r="F1999"/>
          <cell r="G1999" t="str">
            <v>WN PRM SET TROU X24 ARCHIT</v>
          </cell>
          <cell r="H1999" t="str">
            <v>W&amp;N PROMARKER 24 ARCHITECTURE</v>
          </cell>
          <cell r="I1999" t="str">
            <v>WN PRM 24 ARCHITECTURE         SP</v>
          </cell>
          <cell r="J1999">
            <v>47.8</v>
          </cell>
          <cell r="K1999">
            <v>47.8</v>
          </cell>
        </row>
        <row r="2000">
          <cell r="A2000" t="str">
            <v>884955063439</v>
          </cell>
          <cell r="B2000" t="str">
            <v>0290078</v>
          </cell>
          <cell r="C2000" t="str">
            <v>W&amp;N PROMARKER SET TROUSSE X24 ARTS ET ILLUSTRATION</v>
          </cell>
          <cell r="D2000">
            <v>37</v>
          </cell>
          <cell r="E2000"/>
          <cell r="F2000"/>
          <cell r="G2000" t="str">
            <v>WN PRM SET TROU X24 ART ILLUST</v>
          </cell>
          <cell r="H2000" t="str">
            <v>W&amp;N PROMARKER ARTS AND ILLUSTRATION ETUI 24 STUKS</v>
          </cell>
          <cell r="I2000" t="str">
            <v>WN PRM X24 ARTS ILL WAL SET</v>
          </cell>
          <cell r="J2000">
            <v>47.8</v>
          </cell>
          <cell r="K2000">
            <v>47.8</v>
          </cell>
        </row>
        <row r="2001">
          <cell r="A2001" t="str">
            <v>884955043295</v>
          </cell>
          <cell r="B2001" t="str">
            <v>0290030</v>
          </cell>
          <cell r="C2001" t="str">
            <v>W&amp;N PROMARKER SET TROUSSE X24 ETUDIANT DESIGNER</v>
          </cell>
          <cell r="D2001">
            <v>37</v>
          </cell>
          <cell r="E2001"/>
          <cell r="F2001"/>
          <cell r="G2001" t="str">
            <v>WN PRM SET TROU X24 ETUD DESIG</v>
          </cell>
          <cell r="H2001" t="str">
            <v>W&amp;N PROMARKER 24 IN WALLET SET</v>
          </cell>
          <cell r="I2001" t="str">
            <v>WN PRM 24 IN WALLET SET</v>
          </cell>
          <cell r="J2001">
            <v>47.8</v>
          </cell>
          <cell r="K2001">
            <v>47.8</v>
          </cell>
        </row>
        <row r="2002">
          <cell r="A2002" t="str">
            <v>884955063460</v>
          </cell>
          <cell r="B2002" t="str">
            <v>0290081</v>
          </cell>
          <cell r="C2002" t="str">
            <v>W&amp;N PROMARKER SET TROUSSE X24 TONS GRIS ET NOIRS</v>
          </cell>
          <cell r="D2002">
            <v>37</v>
          </cell>
          <cell r="E2002"/>
          <cell r="F2002"/>
          <cell r="G2002" t="str">
            <v>WN PRM SET TROU X24 GRIS&amp;NOIRS</v>
          </cell>
          <cell r="H2002" t="str">
            <v>W&amp;N PROMARKER BLACK AND GREYS ETUI 24 STUKS</v>
          </cell>
          <cell r="I2002" t="str">
            <v>WN PRM X24 BLK GRY WAL SET</v>
          </cell>
          <cell r="J2002">
            <v>47.8</v>
          </cell>
          <cell r="K2002">
            <v>47.8</v>
          </cell>
        </row>
        <row r="2003">
          <cell r="A2003" t="str">
            <v>884955060551</v>
          </cell>
          <cell r="B2003" t="str">
            <v>0290067</v>
          </cell>
          <cell r="C2003" t="str">
            <v>W&amp;N PROMARKER SET COFFRET X48</v>
          </cell>
          <cell r="D2003">
            <v>37</v>
          </cell>
          <cell r="E2003"/>
          <cell r="F2003"/>
          <cell r="G2003" t="str">
            <v>WN PRM SET COFFRET X48</v>
          </cell>
          <cell r="H2003" t="str">
            <v>W&amp;N PROMARKER SET ESSENTIAL COLLECTION 48 STUKS</v>
          </cell>
          <cell r="I2003" t="str">
            <v>WN PRM X48 SET</v>
          </cell>
          <cell r="J2003">
            <v>95.6</v>
          </cell>
          <cell r="K2003">
            <v>95.6</v>
          </cell>
        </row>
        <row r="2004">
          <cell r="A2004" t="str">
            <v>884955071021</v>
          </cell>
          <cell r="B2004" t="str">
            <v>0290152</v>
          </cell>
          <cell r="C2004" t="str">
            <v>W&amp;N PROMARKER SET COFFRET X96</v>
          </cell>
          <cell r="D2004">
            <v>37</v>
          </cell>
          <cell r="E2004"/>
          <cell r="F2004"/>
          <cell r="G2004" t="str">
            <v>WN PRM SET COFFRET X96</v>
          </cell>
          <cell r="H2004" t="str">
            <v>W&amp;N PROMARKER 96PC SUPERBIG BOX SET</v>
          </cell>
          <cell r="I2004" t="str">
            <v>WN PRM 96PC SUPERBIG BX SET    SP</v>
          </cell>
          <cell r="J2004">
            <v>191.18</v>
          </cell>
          <cell r="K2004">
            <v>191.18</v>
          </cell>
        </row>
        <row r="2005">
          <cell r="A2005" t="str">
            <v>884955070529</v>
          </cell>
          <cell r="B2005" t="str">
            <v>0290127</v>
          </cell>
          <cell r="C2005" t="str">
            <v>W&amp;N PROMARKER BRUSH SET X6 TONS DE CHAIR</v>
          </cell>
          <cell r="D2005">
            <v>38</v>
          </cell>
          <cell r="E2005"/>
          <cell r="F2005"/>
          <cell r="G2005" t="str">
            <v>WN PRM BRH SET X6 TONS CHAIR</v>
          </cell>
          <cell r="H2005" t="str">
            <v>W&amp;N PROMARKER BRUSH 6 SKIN TONES</v>
          </cell>
          <cell r="I2005" t="str">
            <v>WN PRM BRH 6 SKIN TONES        SP</v>
          </cell>
          <cell r="J2005">
            <v>12.9</v>
          </cell>
          <cell r="K2005">
            <v>12.9</v>
          </cell>
        </row>
        <row r="2006">
          <cell r="A2006" t="str">
            <v>884955070499</v>
          </cell>
          <cell r="B2006" t="str">
            <v>0290124</v>
          </cell>
          <cell r="C2006" t="str">
            <v>W&amp;N PROMARKER BRUSH SET X6 TONS MOYENS</v>
          </cell>
          <cell r="D2006">
            <v>38</v>
          </cell>
          <cell r="E2006"/>
          <cell r="F2006"/>
          <cell r="G2006" t="str">
            <v>WN PRM BRH SET X6 TONS MOYENS</v>
          </cell>
          <cell r="H2006" t="str">
            <v>W&amp;N PROMARKER BRUSH 6 MID TONES</v>
          </cell>
          <cell r="I2006" t="str">
            <v>WN PRM BRH 6 MID TONES         SP</v>
          </cell>
          <cell r="J2006">
            <v>12.9</v>
          </cell>
          <cell r="K2006">
            <v>12.9</v>
          </cell>
        </row>
        <row r="2007">
          <cell r="A2007" t="str">
            <v>884955070505</v>
          </cell>
          <cell r="B2007" t="str">
            <v>0290125</v>
          </cell>
          <cell r="C2007" t="str">
            <v>W&amp;N PROMARKER BRUSH SET X6 TONS PASTEL</v>
          </cell>
          <cell r="D2007">
            <v>38</v>
          </cell>
          <cell r="E2007"/>
          <cell r="F2007"/>
          <cell r="G2007" t="str">
            <v>WN PRM BRH SET X6 TONS PASTEL</v>
          </cell>
          <cell r="H2007" t="str">
            <v>W&amp;N PROMARKER BRUSH 6 PASTEL TONES</v>
          </cell>
          <cell r="I2007" t="str">
            <v>WN PRM BRH 6 PASTEL TONES      SP</v>
          </cell>
          <cell r="J2007">
            <v>12.9</v>
          </cell>
          <cell r="K2007">
            <v>12.9</v>
          </cell>
        </row>
        <row r="2008">
          <cell r="A2008" t="str">
            <v>884955070512</v>
          </cell>
          <cell r="B2008" t="str">
            <v>0290126</v>
          </cell>
          <cell r="C2008" t="str">
            <v>W&amp;N PROMARKER BRUSH SET X6 TONS RICHES</v>
          </cell>
          <cell r="D2008">
            <v>38</v>
          </cell>
          <cell r="E2008"/>
          <cell r="F2008"/>
          <cell r="G2008" t="str">
            <v>WN PRM BRH SET X6 TONS RICHES</v>
          </cell>
          <cell r="H2008" t="str">
            <v>W&amp;N PROMARKER BRUSH 6 RICH TONES</v>
          </cell>
          <cell r="I2008" t="str">
            <v>WN PRM BRH 6 RICH TONES        SP</v>
          </cell>
          <cell r="J2008">
            <v>12.9</v>
          </cell>
          <cell r="K2008">
            <v>12.9</v>
          </cell>
        </row>
        <row r="2009">
          <cell r="A2009" t="str">
            <v>884955070697</v>
          </cell>
          <cell r="B2009" t="str">
            <v>0290144</v>
          </cell>
          <cell r="C2009" t="str">
            <v>W&amp;N PROMARKER BRUSH SET 12+1 TONS NEUTRES</v>
          </cell>
          <cell r="D2009">
            <v>38</v>
          </cell>
          <cell r="E2009"/>
          <cell r="F2009"/>
          <cell r="G2009" t="str">
            <v>WN PRM BRH SET 12+1 TONS NEUT</v>
          </cell>
          <cell r="H2009" t="str">
            <v>W&amp;N PROMARKER BRUSH 12+1 NEUTRAL TONES</v>
          </cell>
          <cell r="I2009" t="str">
            <v>WN PRM BRH 12+1 NEUTRAL TONES  SP</v>
          </cell>
          <cell r="J2009">
            <v>27.14</v>
          </cell>
          <cell r="K2009">
            <v>27.14</v>
          </cell>
        </row>
        <row r="2010">
          <cell r="A2010" t="str">
            <v>884955070703</v>
          </cell>
          <cell r="B2010" t="str">
            <v>0290145</v>
          </cell>
          <cell r="C2010" t="str">
            <v>W&amp;N PROMARKER BRUSH SET 12+1 TONS VIBRANTS</v>
          </cell>
          <cell r="D2010">
            <v>38</v>
          </cell>
          <cell r="E2010"/>
          <cell r="F2010"/>
          <cell r="G2010" t="str">
            <v>WN PRM BRH SET 12+1 TONS VIBRA</v>
          </cell>
          <cell r="H2010" t="str">
            <v>W&amp;N PROMARKER BRUSH 12+1 VIBRANT TONES</v>
          </cell>
          <cell r="I2010" t="str">
            <v>WN PRM BRH 12+1 VIBRANT TONES  SP</v>
          </cell>
          <cell r="J2010">
            <v>27.14</v>
          </cell>
          <cell r="K2010">
            <v>27.14</v>
          </cell>
        </row>
        <row r="2011">
          <cell r="A2011" t="str">
            <v>884955063446</v>
          </cell>
          <cell r="B2011" t="str">
            <v>0290079</v>
          </cell>
          <cell r="C2011" t="str">
            <v>W&amp;N PROMARKER BRUSH X24 VALISE ETUDIANT DESIGNER SET</v>
          </cell>
          <cell r="D2011">
            <v>38</v>
          </cell>
          <cell r="E2011"/>
          <cell r="F2011"/>
          <cell r="G2011" t="str">
            <v>WN PRM BRH X24 ETU DESI SET</v>
          </cell>
          <cell r="H2011" t="str">
            <v>W&amp;N PROMARKER STUDENT DESIGNER ETUI 24 STUKS</v>
          </cell>
          <cell r="I2011" t="str">
            <v>WN PRM BRH X24 STUDENT DES SET</v>
          </cell>
          <cell r="J2011">
            <v>51.56</v>
          </cell>
          <cell r="K2011">
            <v>51.56</v>
          </cell>
        </row>
        <row r="2012">
          <cell r="A2012" t="str">
            <v>884955063453</v>
          </cell>
          <cell r="B2012" t="str">
            <v>0290080</v>
          </cell>
          <cell r="C2012" t="str">
            <v>W&amp;N PROMARKER BRUSH X48 COLLECTION DES ESSENTIELS SET</v>
          </cell>
          <cell r="D2012">
            <v>38</v>
          </cell>
          <cell r="E2012"/>
          <cell r="F2012"/>
          <cell r="G2012" t="str">
            <v>WN PRM BRH X48 COLL ESS SET</v>
          </cell>
          <cell r="H2012" t="str">
            <v>W&amp;N PROMARKER BRUSH SET ESSENTIAL COLLECTION 48 STUKS</v>
          </cell>
          <cell r="I2012" t="str">
            <v>WN PRM BRH X48 ESS COL SET</v>
          </cell>
          <cell r="J2012">
            <v>103.14</v>
          </cell>
          <cell r="K2012">
            <v>103.14</v>
          </cell>
        </row>
        <row r="2013">
          <cell r="A2013" t="str">
            <v>884955069073</v>
          </cell>
          <cell r="B2013" t="str">
            <v>0204655</v>
          </cell>
          <cell r="C2013" t="str">
            <v>W&amp;N PROMARKER BRUSH ABRICOT</v>
          </cell>
          <cell r="D2013">
            <v>38</v>
          </cell>
          <cell r="E2013"/>
          <cell r="F2013"/>
          <cell r="G2013" t="str">
            <v>WN PRM BRH ABRICOT</v>
          </cell>
          <cell r="H2013" t="str">
            <v>W&amp;N PROMARKER BRUSH APRICOT</v>
          </cell>
          <cell r="I2013" t="str">
            <v>WN PRM BRH APRICOT             SP</v>
          </cell>
          <cell r="J2013">
            <v>2.2599999999999998</v>
          </cell>
          <cell r="K2013">
            <v>2.2599999999999998</v>
          </cell>
        </row>
        <row r="2014">
          <cell r="A2014" t="str">
            <v>884955042755</v>
          </cell>
          <cell r="B2014" t="str">
            <v>0204216</v>
          </cell>
          <cell r="C2014" t="str">
            <v>W&amp;N PROMARKER BRUSH AMANDE (O819)</v>
          </cell>
          <cell r="D2014">
            <v>38</v>
          </cell>
          <cell r="E2014"/>
          <cell r="F2014"/>
          <cell r="G2014" t="str">
            <v>WN PRM BRH AMANDE</v>
          </cell>
          <cell r="H2014" t="str">
            <v>W&amp;N PROMARKER BRUSH ALMOND</v>
          </cell>
          <cell r="I2014" t="str">
            <v>WN PRM BRH ALMOND</v>
          </cell>
          <cell r="J2014">
            <v>2.2599999999999998</v>
          </cell>
          <cell r="K2014">
            <v>2.2599999999999998</v>
          </cell>
        </row>
        <row r="2015">
          <cell r="A2015" t="str">
            <v>884955043202</v>
          </cell>
          <cell r="B2015" t="str">
            <v>0204195</v>
          </cell>
          <cell r="C2015" t="str">
            <v>W&amp;N PROMARKER BRUSH AMBRE (O567)</v>
          </cell>
          <cell r="D2015">
            <v>38</v>
          </cell>
          <cell r="E2015"/>
          <cell r="F2015"/>
          <cell r="G2015" t="str">
            <v>WN PRM BRH AMBRE</v>
          </cell>
          <cell r="H2015" t="str">
            <v>W&amp;N PROMARKER BRUSH AMBER</v>
          </cell>
          <cell r="I2015" t="str">
            <v>WN PRM BRH AMBER</v>
          </cell>
          <cell r="J2015">
            <v>2.2599999999999998</v>
          </cell>
          <cell r="K2015">
            <v>2.2599999999999998</v>
          </cell>
        </row>
        <row r="2016">
          <cell r="A2016" t="str">
            <v>884955043011</v>
          </cell>
          <cell r="B2016" t="str">
            <v>0204167</v>
          </cell>
          <cell r="C2016" t="str">
            <v>W&amp;N PROMARKER BRUSH AMETHYSTE (V626)</v>
          </cell>
          <cell r="D2016">
            <v>38</v>
          </cell>
          <cell r="E2016"/>
          <cell r="F2016"/>
          <cell r="G2016" t="str">
            <v>WN PRM BRH AMETHYSTE</v>
          </cell>
          <cell r="H2016" t="str">
            <v>W&amp;N PROMARKER BRUSH AMETHYST</v>
          </cell>
          <cell r="I2016" t="str">
            <v>WN PRM BRH AMETHYST</v>
          </cell>
          <cell r="J2016">
            <v>2.2599999999999998</v>
          </cell>
          <cell r="K2016">
            <v>2.2599999999999998</v>
          </cell>
        </row>
        <row r="2017">
          <cell r="A2017" t="str">
            <v>884955042793</v>
          </cell>
          <cell r="B2017" t="str">
            <v>0204171</v>
          </cell>
          <cell r="C2017" t="str">
            <v>W&amp;N PROMARKER BRUSH BAIE ROUGE (R665)</v>
          </cell>
          <cell r="D2017">
            <v>38</v>
          </cell>
          <cell r="E2017"/>
          <cell r="F2017"/>
          <cell r="G2017" t="str">
            <v>WN PRM BRH BAIE ROUGE</v>
          </cell>
          <cell r="H2017" t="str">
            <v>W&amp;N PROMARKER BRUSH BERRY RED</v>
          </cell>
          <cell r="I2017" t="str">
            <v>WN PRM BRH BERRY RED</v>
          </cell>
          <cell r="J2017">
            <v>2.2599999999999998</v>
          </cell>
          <cell r="K2017">
            <v>2.2599999999999998</v>
          </cell>
        </row>
        <row r="2018">
          <cell r="A2018" t="str">
            <v>884955042502</v>
          </cell>
          <cell r="B2018" t="str">
            <v>0204339</v>
          </cell>
          <cell r="C2018" t="str">
            <v>W&amp;N PROMARKER BRUSH BLENDER (BL)</v>
          </cell>
          <cell r="D2018">
            <v>38</v>
          </cell>
          <cell r="E2018"/>
          <cell r="F2018"/>
          <cell r="G2018" t="str">
            <v>WN PRM BRH BLENDER</v>
          </cell>
          <cell r="H2018" t="str">
            <v>W&amp;N PROMARKER BRUSH BLENDER</v>
          </cell>
          <cell r="I2018" t="str">
            <v>WN PRM BRH BLENDER</v>
          </cell>
          <cell r="J2018">
            <v>2.2599999999999998</v>
          </cell>
          <cell r="K2018">
            <v>2.2599999999999998</v>
          </cell>
        </row>
        <row r="2019">
          <cell r="A2019" t="str">
            <v>884955064948</v>
          </cell>
          <cell r="B2019" t="str">
            <v>0204054</v>
          </cell>
          <cell r="C2019" t="str">
            <v>W&amp;N PROMARKER BRUSH BLEU AZURE (B346)</v>
          </cell>
          <cell r="D2019">
            <v>38</v>
          </cell>
          <cell r="E2019"/>
          <cell r="F2019"/>
          <cell r="G2019" t="str">
            <v>WN PRM BRH BLEU AZURE</v>
          </cell>
          <cell r="H2019" t="str">
            <v>W&amp;N PROMARKER BRUSH AZURE</v>
          </cell>
          <cell r="I2019" t="str">
            <v>WN PRM BRH AZUR (B346)</v>
          </cell>
          <cell r="J2019">
            <v>2.2599999999999998</v>
          </cell>
          <cell r="K2019">
            <v>2.2599999999999998</v>
          </cell>
        </row>
        <row r="2020">
          <cell r="A2020" t="str">
            <v>884955042533</v>
          </cell>
          <cell r="B2020" t="str">
            <v>0204198</v>
          </cell>
          <cell r="C2020" t="str">
            <v>W&amp;N PROMARKER BRUSH BLEU CHINE (B736)</v>
          </cell>
          <cell r="D2020">
            <v>38</v>
          </cell>
          <cell r="E2020"/>
          <cell r="F2020"/>
          <cell r="G2020" t="str">
            <v>WN PRM BRH BLEU CHINE</v>
          </cell>
          <cell r="H2020" t="str">
            <v>W&amp;N PROMARKER BRUSH CHINA BLUE</v>
          </cell>
          <cell r="I2020" t="str">
            <v>WN PRM BRH CHINA BLUE</v>
          </cell>
          <cell r="J2020">
            <v>2.2599999999999998</v>
          </cell>
          <cell r="K2020">
            <v>2.2599999999999998</v>
          </cell>
        </row>
        <row r="2021">
          <cell r="A2021" t="str">
            <v>884955042557</v>
          </cell>
          <cell r="B2021" t="str">
            <v>0204621</v>
          </cell>
          <cell r="C2021" t="str">
            <v>W&amp;N PROMARKER BRUSH BLEU CIEL (B137)</v>
          </cell>
          <cell r="D2021">
            <v>38</v>
          </cell>
          <cell r="E2021"/>
          <cell r="F2021"/>
          <cell r="G2021" t="str">
            <v>WN PRM BRH BLEU CIEL</v>
          </cell>
          <cell r="H2021" t="str">
            <v>W&amp;N PROMARKER BRUSH SKY BLUE</v>
          </cell>
          <cell r="I2021" t="str">
            <v>WN PRM BRH SKY BLUE</v>
          </cell>
          <cell r="J2021">
            <v>2.2599999999999998</v>
          </cell>
          <cell r="K2021">
            <v>2.2599999999999998</v>
          </cell>
        </row>
        <row r="2022">
          <cell r="A2022" t="str">
            <v>884955042953</v>
          </cell>
          <cell r="B2022" t="str">
            <v>0204305</v>
          </cell>
          <cell r="C2022" t="str">
            <v>W&amp;N PROMARKER BRUSH BLEU EGYPTIEN (B944)</v>
          </cell>
          <cell r="D2022">
            <v>38</v>
          </cell>
          <cell r="E2022"/>
          <cell r="F2022"/>
          <cell r="G2022" t="str">
            <v>WN PRM BRH BLEU EGYPTIEN</v>
          </cell>
          <cell r="H2022" t="str">
            <v>W&amp;N PROMARKER BRUSH EGYPTIAN BLUE</v>
          </cell>
          <cell r="I2022" t="str">
            <v>WN PRM BRH EGYPTIAN BLUE</v>
          </cell>
          <cell r="J2022">
            <v>2.2599999999999998</v>
          </cell>
          <cell r="K2022">
            <v>2.2599999999999998</v>
          </cell>
        </row>
        <row r="2023">
          <cell r="A2023" t="str">
            <v>884955042878</v>
          </cell>
          <cell r="B2023" t="str">
            <v>0204373</v>
          </cell>
          <cell r="C2023" t="str">
            <v>W&amp;N PROMARKER BRUSH BLEU GALET (C217)</v>
          </cell>
          <cell r="D2023">
            <v>38</v>
          </cell>
          <cell r="E2023"/>
          <cell r="F2023"/>
          <cell r="G2023" t="str">
            <v>WN PRM BRH BLEU GALET</v>
          </cell>
          <cell r="H2023" t="str">
            <v>W&amp;N PROMARKER BRUSH PEBBLE BLUE</v>
          </cell>
          <cell r="I2023" t="str">
            <v>WN PRM BRH PEBBLE BLUE</v>
          </cell>
          <cell r="J2023">
            <v>2.2599999999999998</v>
          </cell>
          <cell r="K2023">
            <v>2.2599999999999998</v>
          </cell>
        </row>
        <row r="2024">
          <cell r="A2024" t="str">
            <v>884955042519</v>
          </cell>
          <cell r="B2024" t="str">
            <v>0204169</v>
          </cell>
          <cell r="C2024" t="str">
            <v>W&amp;N PROMARKER BRUSH BLEU INDIGO (V234)</v>
          </cell>
          <cell r="D2024">
            <v>38</v>
          </cell>
          <cell r="E2024"/>
          <cell r="F2024"/>
          <cell r="G2024" t="str">
            <v>WN PRM BRH BLEU INDIGO</v>
          </cell>
          <cell r="H2024" t="str">
            <v>W&amp;N PROMARKER BRUSH INDIGO BLUE</v>
          </cell>
          <cell r="I2024" t="str">
            <v>WN PRM BRH INDIGO BLUE</v>
          </cell>
          <cell r="J2024">
            <v>2.2599999999999998</v>
          </cell>
          <cell r="K2024">
            <v>2.2599999999999998</v>
          </cell>
        </row>
        <row r="2025">
          <cell r="A2025" t="str">
            <v>884955042984</v>
          </cell>
          <cell r="B2025" t="str">
            <v>0204378</v>
          </cell>
          <cell r="C2025" t="str">
            <v>W&amp;N PROMARKER BRUSH BLEU NUAGE (B318)</v>
          </cell>
          <cell r="D2025">
            <v>38</v>
          </cell>
          <cell r="E2025"/>
          <cell r="F2025"/>
          <cell r="G2025" t="str">
            <v>WN PRM BRH BLEU NUAGE</v>
          </cell>
          <cell r="H2025" t="str">
            <v>W&amp;N PROMARKER BRUSH CLOUD BLUE</v>
          </cell>
          <cell r="I2025" t="str">
            <v>WN PRM BRH CLOUD BLUE</v>
          </cell>
          <cell r="J2025">
            <v>2.2599999999999998</v>
          </cell>
          <cell r="K2025">
            <v>2.2599999999999998</v>
          </cell>
        </row>
        <row r="2026">
          <cell r="A2026" t="str">
            <v>884955042526</v>
          </cell>
          <cell r="B2026" t="str">
            <v>0204045</v>
          </cell>
          <cell r="C2026" t="str">
            <v>W&amp;N PROMARKER BRUSH BLEU ROI (V264)</v>
          </cell>
          <cell r="D2026">
            <v>38</v>
          </cell>
          <cell r="E2026"/>
          <cell r="F2026"/>
          <cell r="G2026" t="str">
            <v>WN PRM BRH BLEU ROI</v>
          </cell>
          <cell r="H2026" t="str">
            <v>W&amp;N PROMARKER BRUSH ROYAL BLUE</v>
          </cell>
          <cell r="I2026" t="str">
            <v>WN PRM BRH ROYAL BLUE</v>
          </cell>
          <cell r="J2026">
            <v>2.2599999999999998</v>
          </cell>
          <cell r="K2026">
            <v>2.2599999999999998</v>
          </cell>
        </row>
        <row r="2027">
          <cell r="A2027" t="str">
            <v>884955042731</v>
          </cell>
          <cell r="B2027" t="str">
            <v>0204172</v>
          </cell>
          <cell r="C2027" t="str">
            <v>W&amp;N PROMARKER BRUSH BLUSH (O729)</v>
          </cell>
          <cell r="D2027">
            <v>38</v>
          </cell>
          <cell r="E2027"/>
          <cell r="F2027"/>
          <cell r="G2027" t="str">
            <v>WN PRM BRH BLUSH</v>
          </cell>
          <cell r="H2027" t="str">
            <v>W&amp;N PROMARKER BRUSH BLUSH</v>
          </cell>
          <cell r="I2027" t="str">
            <v>WN PRM BRH BLUSH</v>
          </cell>
          <cell r="J2027">
            <v>2.2599999999999998</v>
          </cell>
          <cell r="K2027">
            <v>2.2599999999999998</v>
          </cell>
        </row>
        <row r="2028">
          <cell r="A2028" t="str">
            <v>884955042854</v>
          </cell>
          <cell r="B2028" t="str">
            <v>0204175</v>
          </cell>
          <cell r="C2028" t="str">
            <v>W&amp;N PROMARKER BRUSH BORDEAUX (M544)</v>
          </cell>
          <cell r="D2028">
            <v>38</v>
          </cell>
          <cell r="E2028"/>
          <cell r="F2028"/>
          <cell r="G2028" t="str">
            <v>WN PRM BRH BORDEAUX</v>
          </cell>
          <cell r="H2028" t="str">
            <v>W&amp;N PROMARKER BRUSH MAROON</v>
          </cell>
          <cell r="I2028" t="str">
            <v>WN PRM BRH MAROON</v>
          </cell>
          <cell r="J2028">
            <v>2.2599999999999998</v>
          </cell>
          <cell r="K2028">
            <v>2.2599999999999998</v>
          </cell>
        </row>
        <row r="2029">
          <cell r="A2029" t="str">
            <v>884955042885</v>
          </cell>
          <cell r="B2029" t="str">
            <v>0204374</v>
          </cell>
          <cell r="C2029" t="str">
            <v>W&amp;N PROMARKER BRUSH BRIQUE (R735)</v>
          </cell>
          <cell r="D2029">
            <v>38</v>
          </cell>
          <cell r="E2029"/>
          <cell r="F2029"/>
          <cell r="G2029" t="str">
            <v>WN PRM BRH BRIQUE</v>
          </cell>
          <cell r="H2029" t="str">
            <v>W&amp;N PROMARKER BRUSH FIREBRICK</v>
          </cell>
          <cell r="I2029" t="str">
            <v>WN PRM BRH FIREBRICK</v>
          </cell>
          <cell r="J2029">
            <v>2.2599999999999998</v>
          </cell>
          <cell r="K2029">
            <v>2.2599999999999998</v>
          </cell>
        </row>
        <row r="2030">
          <cell r="A2030" t="str">
            <v>884955042670</v>
          </cell>
          <cell r="B2030" t="str">
            <v>0204213</v>
          </cell>
          <cell r="C2030" t="str">
            <v>W&amp;N PROMARKER BRUSH CACAO (O535)</v>
          </cell>
          <cell r="D2030">
            <v>38</v>
          </cell>
          <cell r="E2030"/>
          <cell r="F2030"/>
          <cell r="G2030" t="str">
            <v>WN PRM BRH CACAO</v>
          </cell>
          <cell r="H2030" t="str">
            <v>W&amp;N PROMARKER BRUSH COCOA</v>
          </cell>
          <cell r="I2030" t="str">
            <v>WN PRM BRH COCOA</v>
          </cell>
          <cell r="J2030">
            <v>2.2599999999999998</v>
          </cell>
          <cell r="K2030">
            <v>2.2599999999999998</v>
          </cell>
        </row>
        <row r="2031">
          <cell r="A2031" t="str">
            <v>884955043110</v>
          </cell>
          <cell r="B2031" t="str">
            <v>0204166</v>
          </cell>
          <cell r="C2031" t="str">
            <v>W&amp;N PROMARKER BRUSH CANARIE (Y367)</v>
          </cell>
          <cell r="D2031">
            <v>38</v>
          </cell>
          <cell r="E2031"/>
          <cell r="F2031"/>
          <cell r="G2031" t="str">
            <v>WN PRM BRH CANARIE</v>
          </cell>
          <cell r="H2031" t="str">
            <v>W&amp;N PROMARKER BRUSH CANARY</v>
          </cell>
          <cell r="I2031" t="str">
            <v>WN PRM BRH CANARY</v>
          </cell>
          <cell r="J2031">
            <v>2.2599999999999998</v>
          </cell>
          <cell r="K2031">
            <v>2.2599999999999998</v>
          </cell>
        </row>
        <row r="2032">
          <cell r="A2032" t="str">
            <v>884955042717</v>
          </cell>
          <cell r="B2032" t="str">
            <v>0204199</v>
          </cell>
          <cell r="C2032" t="str">
            <v>W&amp;N PROMARKER BRUSH CANNELLE (O427)</v>
          </cell>
          <cell r="D2032">
            <v>38</v>
          </cell>
          <cell r="E2032"/>
          <cell r="F2032"/>
          <cell r="G2032" t="str">
            <v>WN PRM BRH CANNELLE</v>
          </cell>
          <cell r="H2032" t="str">
            <v>W&amp;N PROMARKER BRUSH CINNAMON</v>
          </cell>
          <cell r="I2032" t="str">
            <v>WN PRM BRH CINNAMON</v>
          </cell>
          <cell r="J2032">
            <v>2.2599999999999998</v>
          </cell>
          <cell r="K2032">
            <v>2.2599999999999998</v>
          </cell>
        </row>
        <row r="2033">
          <cell r="A2033" t="str">
            <v>884955042830</v>
          </cell>
          <cell r="B2033" t="str">
            <v>0204127</v>
          </cell>
          <cell r="C2033" t="str">
            <v>W&amp;N PROMARKER BRUSH CARMIN (R156)</v>
          </cell>
          <cell r="D2033">
            <v>38</v>
          </cell>
          <cell r="E2033"/>
          <cell r="F2033"/>
          <cell r="G2033" t="str">
            <v>WN PRM BRH CARMIN</v>
          </cell>
          <cell r="H2033" t="str">
            <v>W&amp;N PROMARKER BRUSH CARMINE</v>
          </cell>
          <cell r="I2033" t="str">
            <v>WN PRM BRH CARMINE</v>
          </cell>
          <cell r="J2033">
            <v>2.2599999999999998</v>
          </cell>
          <cell r="K2033">
            <v>2.2599999999999998</v>
          </cell>
        </row>
        <row r="2034">
          <cell r="A2034" t="str">
            <v>884955042915</v>
          </cell>
          <cell r="B2034" t="str">
            <v>0204375</v>
          </cell>
          <cell r="C2034" t="str">
            <v>W&amp;N PROMARKER BRUSH CERISE (M647)</v>
          </cell>
          <cell r="D2034">
            <v>38</v>
          </cell>
          <cell r="E2034"/>
          <cell r="F2034"/>
          <cell r="G2034" t="str">
            <v>WN PRM BRH CERISE</v>
          </cell>
          <cell r="H2034" t="str">
            <v>W&amp;N PROMARKER BRUSH CERISE</v>
          </cell>
          <cell r="I2034" t="str">
            <v>WN PRM BRH CERISE</v>
          </cell>
          <cell r="J2034">
            <v>2.2599999999999998</v>
          </cell>
          <cell r="K2034">
            <v>2.2599999999999998</v>
          </cell>
        </row>
        <row r="2035">
          <cell r="A2035" t="str">
            <v>884955042762</v>
          </cell>
          <cell r="B2035" t="str">
            <v>0204372</v>
          </cell>
          <cell r="C2035" t="str">
            <v>W&amp;N PROMARKER BRUSH CHAMPAGNE (Y217)</v>
          </cell>
          <cell r="D2035">
            <v>38</v>
          </cell>
          <cell r="E2035"/>
          <cell r="F2035"/>
          <cell r="G2035" t="str">
            <v>WN PRM BRH CHAMPAGNE</v>
          </cell>
          <cell r="H2035" t="str">
            <v>W&amp;N PROMARKER BRUSH CHAMPAGNE</v>
          </cell>
          <cell r="I2035" t="str">
            <v>WN PRM BRH CHAMPAGNE</v>
          </cell>
          <cell r="J2035">
            <v>2.2599999999999998</v>
          </cell>
          <cell r="K2035">
            <v>2.2599999999999998</v>
          </cell>
        </row>
        <row r="2036">
          <cell r="A2036" t="str">
            <v>884955043097</v>
          </cell>
          <cell r="B2036" t="str">
            <v>0204206</v>
          </cell>
          <cell r="C2036" t="str">
            <v>W&amp;N PROMARKER BRUSH CITRON (Y747)</v>
          </cell>
          <cell r="D2036">
            <v>38</v>
          </cell>
          <cell r="E2036"/>
          <cell r="F2036"/>
          <cell r="G2036" t="str">
            <v>WN PRM BRH CITRON</v>
          </cell>
          <cell r="H2036" t="str">
            <v>W&amp;N PROMARKER BRUSH LEMON</v>
          </cell>
          <cell r="I2036" t="str">
            <v>WN PRM BRH LEMON</v>
          </cell>
          <cell r="J2036">
            <v>2.2599999999999998</v>
          </cell>
          <cell r="K2036">
            <v>2.2599999999999998</v>
          </cell>
        </row>
        <row r="2037">
          <cell r="A2037" t="str">
            <v>884955043165</v>
          </cell>
          <cell r="B2037" t="str">
            <v>0204071</v>
          </cell>
          <cell r="C2037" t="str">
            <v>W&amp;N PROMARKER BRUSH CITRON VERT (G178)</v>
          </cell>
          <cell r="D2037">
            <v>38</v>
          </cell>
          <cell r="E2037"/>
          <cell r="F2037"/>
          <cell r="G2037" t="str">
            <v>WN PRM BRH CITRON VERT</v>
          </cell>
          <cell r="H2037" t="str">
            <v>W&amp;N PROMARKER BRUSH LIME GREEN</v>
          </cell>
          <cell r="I2037" t="str">
            <v>WN PRM BRH LIME GREEN</v>
          </cell>
          <cell r="J2037">
            <v>2.2599999999999998</v>
          </cell>
          <cell r="K2037">
            <v>2.2599999999999998</v>
          </cell>
        </row>
        <row r="2038">
          <cell r="A2038" t="str">
            <v>884955042779</v>
          </cell>
          <cell r="B2038" t="str">
            <v>0204225</v>
          </cell>
          <cell r="C2038" t="str">
            <v>W&amp;N PROMARKER BRUSH CITROUILLE (O467)</v>
          </cell>
          <cell r="D2038">
            <v>38</v>
          </cell>
          <cell r="E2038"/>
          <cell r="F2038"/>
          <cell r="G2038" t="str">
            <v>WN PRM BRH CITROUILLE</v>
          </cell>
          <cell r="H2038" t="str">
            <v>W&amp;N PROMARKER BRUSH PUMPKIN</v>
          </cell>
          <cell r="I2038" t="str">
            <v>WN PRM BRH PUMPKIN</v>
          </cell>
          <cell r="J2038">
            <v>2.2599999999999998</v>
          </cell>
          <cell r="K2038">
            <v>2.2599999999999998</v>
          </cell>
        </row>
        <row r="2039">
          <cell r="A2039" t="str">
            <v>884955042540</v>
          </cell>
          <cell r="B2039" t="str">
            <v>0204207</v>
          </cell>
          <cell r="C2039" t="str">
            <v>W&amp;N PROMARKER BRUSH CYAN (C847)</v>
          </cell>
          <cell r="D2039">
            <v>38</v>
          </cell>
          <cell r="E2039"/>
          <cell r="F2039"/>
          <cell r="G2039" t="str">
            <v>WN PRM BRH CYAN</v>
          </cell>
          <cell r="H2039" t="str">
            <v>W&amp;N PROMARKER BRUSH CYAN</v>
          </cell>
          <cell r="I2039" t="str">
            <v>WN PRM BRH CYAN</v>
          </cell>
          <cell r="J2039">
            <v>2.2599999999999998</v>
          </cell>
          <cell r="K2039">
            <v>2.2599999999999998</v>
          </cell>
        </row>
        <row r="2040">
          <cell r="A2040" t="str">
            <v>884955042588</v>
          </cell>
          <cell r="B2040" t="str">
            <v>0204204</v>
          </cell>
          <cell r="C2040" t="str">
            <v>W&amp;N PROMARKER BRUSH EAU FRAICHE (C429)</v>
          </cell>
          <cell r="D2040">
            <v>38</v>
          </cell>
          <cell r="E2040"/>
          <cell r="F2040"/>
          <cell r="G2040" t="str">
            <v>WN PRM BRH EAU FRAICHE</v>
          </cell>
          <cell r="H2040" t="str">
            <v>W&amp;N PROMARKER BRUSH COOL AQUA</v>
          </cell>
          <cell r="I2040" t="str">
            <v>WN PRM BRH COOL AQUA</v>
          </cell>
          <cell r="J2040">
            <v>2.2599999999999998</v>
          </cell>
          <cell r="K2040">
            <v>2.2599999999999998</v>
          </cell>
        </row>
        <row r="2041">
          <cell r="A2041" t="str">
            <v>884955042687</v>
          </cell>
          <cell r="B2041" t="str">
            <v>0204174</v>
          </cell>
          <cell r="C2041" t="str">
            <v>W&amp;N PROMARKER BRUSH GRES (O928)</v>
          </cell>
          <cell r="D2041">
            <v>38</v>
          </cell>
          <cell r="E2041"/>
          <cell r="F2041"/>
          <cell r="G2041" t="str">
            <v>WN PRM BRH GRES</v>
          </cell>
          <cell r="H2041" t="str">
            <v>W&amp;N PROMARKER BRUSH SANDSTONE</v>
          </cell>
          <cell r="I2041" t="str">
            <v>WN PRM BRH SANDSTONE</v>
          </cell>
          <cell r="J2041">
            <v>2.2599999999999998</v>
          </cell>
          <cell r="K2041">
            <v>2.2599999999999998</v>
          </cell>
        </row>
        <row r="2042">
          <cell r="A2042" t="str">
            <v>884955043035</v>
          </cell>
          <cell r="B2042" t="str">
            <v>0204134</v>
          </cell>
          <cell r="C2042" t="str">
            <v>W&amp;N PROMARKER BRUSH GRIS CHAUD 1 (WG1)</v>
          </cell>
          <cell r="D2042">
            <v>38</v>
          </cell>
          <cell r="E2042"/>
          <cell r="F2042"/>
          <cell r="G2042" t="str">
            <v>WN PRM BRH GRIS CHAUD 1</v>
          </cell>
          <cell r="H2042" t="str">
            <v>W&amp;N PROMARKER BRUSH WARM GREY 1</v>
          </cell>
          <cell r="I2042" t="str">
            <v>WN PRM BRH WARM GREY 1</v>
          </cell>
          <cell r="J2042">
            <v>2.2599999999999998</v>
          </cell>
          <cell r="K2042">
            <v>2.2599999999999998</v>
          </cell>
        </row>
        <row r="2043">
          <cell r="A2043" t="str">
            <v>884955043042</v>
          </cell>
          <cell r="B2043" t="str">
            <v>0204133</v>
          </cell>
          <cell r="C2043" t="str">
            <v>W&amp;N PROMARKER BRUSH GRIS CHAUD 2 (WG2)</v>
          </cell>
          <cell r="D2043">
            <v>38</v>
          </cell>
          <cell r="E2043"/>
          <cell r="F2043"/>
          <cell r="G2043" t="str">
            <v>WN PRM BRH GRIS CHAUD 2</v>
          </cell>
          <cell r="H2043" t="str">
            <v>W&amp;N PROMARKER BRUSH WARM GREY 2</v>
          </cell>
          <cell r="I2043" t="str">
            <v>WN PRM BRH WARM GREY 2</v>
          </cell>
          <cell r="J2043">
            <v>2.2599999999999998</v>
          </cell>
          <cell r="K2043">
            <v>2.2599999999999998</v>
          </cell>
        </row>
        <row r="2044">
          <cell r="A2044" t="str">
            <v>884955043059</v>
          </cell>
          <cell r="B2044" t="str">
            <v>0204132</v>
          </cell>
          <cell r="C2044" t="str">
            <v>W&amp;N PROMARKER BRUSH GRIS CHAUD 3 (WG3)</v>
          </cell>
          <cell r="D2044">
            <v>38</v>
          </cell>
          <cell r="E2044"/>
          <cell r="F2044"/>
          <cell r="G2044" t="str">
            <v>WN PRM BRH GRIS CHAUD 3</v>
          </cell>
          <cell r="H2044" t="str">
            <v>W&amp;N PROMARKER BRUSH WARM GREY 3</v>
          </cell>
          <cell r="I2044" t="str">
            <v>WN PRM BRH WARM GREY 3</v>
          </cell>
          <cell r="J2044">
            <v>2.2599999999999998</v>
          </cell>
          <cell r="K2044">
            <v>2.2599999999999998</v>
          </cell>
        </row>
        <row r="2045">
          <cell r="A2045" t="str">
            <v>884955043066</v>
          </cell>
          <cell r="B2045" t="str">
            <v>0204131</v>
          </cell>
          <cell r="C2045" t="str">
            <v>W&amp;N PROMARKER BRUSH GRIS CHAUD 4 (WG4)</v>
          </cell>
          <cell r="D2045">
            <v>38</v>
          </cell>
          <cell r="E2045"/>
          <cell r="F2045"/>
          <cell r="G2045" t="str">
            <v>WN PRM BRH GRIS CHAUD 4</v>
          </cell>
          <cell r="H2045" t="str">
            <v>W&amp;N PROMARKER BRUSH WARM GREY 4</v>
          </cell>
          <cell r="I2045" t="str">
            <v>WN PRM BRH WARM GREY 4</v>
          </cell>
          <cell r="J2045">
            <v>2.2599999999999998</v>
          </cell>
          <cell r="K2045">
            <v>2.2599999999999998</v>
          </cell>
        </row>
        <row r="2046">
          <cell r="A2046" t="str">
            <v>884955043073</v>
          </cell>
          <cell r="B2046" t="str">
            <v>0204129</v>
          </cell>
          <cell r="C2046" t="str">
            <v>W&amp;N PROMARKER BRUSH GRIS CHAUD 5 (WG5)</v>
          </cell>
          <cell r="D2046">
            <v>38</v>
          </cell>
          <cell r="E2046"/>
          <cell r="F2046"/>
          <cell r="G2046" t="str">
            <v>WN PRM BRH GRIS CHAUD 5</v>
          </cell>
          <cell r="H2046" t="str">
            <v>W&amp;N PROMARKER BRUSH WARM GREY 5</v>
          </cell>
          <cell r="I2046" t="str">
            <v>WN PRM BRH WARM GREY 5</v>
          </cell>
          <cell r="J2046">
            <v>2.2599999999999998</v>
          </cell>
          <cell r="K2046">
            <v>2.2599999999999998</v>
          </cell>
        </row>
        <row r="2047">
          <cell r="A2047" t="str">
            <v>884955042595</v>
          </cell>
          <cell r="B2047" t="str">
            <v>0204161</v>
          </cell>
          <cell r="C2047" t="str">
            <v>W&amp;N PROMARKER BRUSH GRIS FROID 1 (CG1)</v>
          </cell>
          <cell r="D2047">
            <v>38</v>
          </cell>
          <cell r="E2047"/>
          <cell r="F2047"/>
          <cell r="G2047" t="str">
            <v>WN PRM BRH GRIS FROID 1</v>
          </cell>
          <cell r="H2047" t="str">
            <v>W&amp;N PROMARKER BRUSH COOL GREY 1</v>
          </cell>
          <cell r="I2047" t="str">
            <v>WN PRM BRH COOL GREY 1</v>
          </cell>
          <cell r="J2047">
            <v>2.2599999999999998</v>
          </cell>
          <cell r="K2047">
            <v>2.2599999999999998</v>
          </cell>
        </row>
        <row r="2048">
          <cell r="A2048" t="str">
            <v>884955042601</v>
          </cell>
          <cell r="B2048" t="str">
            <v>0204160</v>
          </cell>
          <cell r="C2048" t="str">
            <v>W&amp;N PROMARKER BRUSH GRIS FROID 2 (CG2)</v>
          </cell>
          <cell r="D2048">
            <v>38</v>
          </cell>
          <cell r="E2048"/>
          <cell r="F2048"/>
          <cell r="G2048" t="str">
            <v>WN PRM BRH GRIS FROID 2</v>
          </cell>
          <cell r="H2048" t="str">
            <v>W&amp;N PROMARKER BRUSH COOL GREY 2</v>
          </cell>
          <cell r="I2048" t="str">
            <v>WN PRM BRH COOL GREY 2</v>
          </cell>
          <cell r="J2048">
            <v>2.2599999999999998</v>
          </cell>
          <cell r="K2048">
            <v>2.2599999999999998</v>
          </cell>
        </row>
        <row r="2049">
          <cell r="A2049" t="str">
            <v>884955042618</v>
          </cell>
          <cell r="B2049" t="str">
            <v>0204159</v>
          </cell>
          <cell r="C2049" t="str">
            <v>W&amp;N PROMARKER BRUSH GRIS FROID 3 (CG3)</v>
          </cell>
          <cell r="D2049">
            <v>38</v>
          </cell>
          <cell r="E2049"/>
          <cell r="F2049"/>
          <cell r="G2049" t="str">
            <v>WN PRM BRH GRIS FROID 3</v>
          </cell>
          <cell r="H2049" t="str">
            <v>W&amp;N PROMARKER BRUSH COOL GREY 3</v>
          </cell>
          <cell r="I2049" t="str">
            <v>WN PRM BRH COOL GREY 3</v>
          </cell>
          <cell r="J2049">
            <v>2.2599999999999998</v>
          </cell>
          <cell r="K2049">
            <v>2.2599999999999998</v>
          </cell>
        </row>
        <row r="2050">
          <cell r="A2050" t="str">
            <v>884955042625</v>
          </cell>
          <cell r="B2050" t="str">
            <v>0204158</v>
          </cell>
          <cell r="C2050" t="str">
            <v>W&amp;N PROMARKER BRUSH GRIS FROID 4 (CG4)</v>
          </cell>
          <cell r="D2050">
            <v>38</v>
          </cell>
          <cell r="E2050"/>
          <cell r="F2050"/>
          <cell r="G2050" t="str">
            <v>WN PRM BRH GRIS FROID 4</v>
          </cell>
          <cell r="H2050" t="str">
            <v>W&amp;N PROMARKER BRUSH COOL GREY 4</v>
          </cell>
          <cell r="I2050" t="str">
            <v>WN PRM BRH COOL GREY 4</v>
          </cell>
          <cell r="J2050">
            <v>2.2599999999999998</v>
          </cell>
          <cell r="K2050">
            <v>2.2599999999999998</v>
          </cell>
        </row>
        <row r="2051">
          <cell r="A2051" t="str">
            <v>884955042632</v>
          </cell>
          <cell r="B2051" t="str">
            <v>0204157</v>
          </cell>
          <cell r="C2051" t="str">
            <v>W&amp;N PROMARKER BRUSH GRIS FROID 5 (CG5)</v>
          </cell>
          <cell r="D2051">
            <v>38</v>
          </cell>
          <cell r="E2051"/>
          <cell r="F2051"/>
          <cell r="G2051" t="str">
            <v>WN PRM BRH GRIS FROID 5</v>
          </cell>
          <cell r="H2051" t="str">
            <v>W&amp;N PROMARKER BRUSH COOL GREY 5</v>
          </cell>
          <cell r="I2051" t="str">
            <v>WN PRM BRH COOL GREY 5</v>
          </cell>
          <cell r="J2051">
            <v>2.2599999999999998</v>
          </cell>
          <cell r="K2051">
            <v>2.2599999999999998</v>
          </cell>
        </row>
        <row r="2052">
          <cell r="A2052" t="str">
            <v>884955042656</v>
          </cell>
          <cell r="B2052" t="str">
            <v>0204105</v>
          </cell>
          <cell r="C2052" t="str">
            <v>W&amp;N PROMARKER BRUSH HENNE (O225)</v>
          </cell>
          <cell r="D2052">
            <v>38</v>
          </cell>
          <cell r="E2052"/>
          <cell r="F2052"/>
          <cell r="G2052" t="str">
            <v>WN PRM BRH HENNE</v>
          </cell>
          <cell r="H2052" t="str">
            <v>W&amp;N PROMARKER BRUSH HENNA</v>
          </cell>
          <cell r="I2052" t="str">
            <v>WN PRM BRH HENNA</v>
          </cell>
          <cell r="J2052">
            <v>2.2599999999999998</v>
          </cell>
          <cell r="K2052">
            <v>2.2599999999999998</v>
          </cell>
        </row>
        <row r="2053">
          <cell r="A2053" t="str">
            <v>884955043103</v>
          </cell>
          <cell r="B2053" t="str">
            <v>0204173</v>
          </cell>
          <cell r="C2053" t="str">
            <v>W&amp;N PROMARKER BRUSH JAUNE (Y657)</v>
          </cell>
          <cell r="D2053">
            <v>38</v>
          </cell>
          <cell r="E2053"/>
          <cell r="F2053"/>
          <cell r="G2053" t="str">
            <v>WN PRM BRH JAUNE</v>
          </cell>
          <cell r="H2053" t="str">
            <v>W&amp;N PROMARKER BRUSH YELLOW</v>
          </cell>
          <cell r="I2053" t="str">
            <v>WN PRM BRH YELLOW</v>
          </cell>
          <cell r="J2053">
            <v>2.2599999999999998</v>
          </cell>
          <cell r="K2053">
            <v>2.2599999999999998</v>
          </cell>
        </row>
        <row r="2054">
          <cell r="A2054" t="str">
            <v>884955043028</v>
          </cell>
          <cell r="B2054" t="str">
            <v>0204226</v>
          </cell>
          <cell r="C2054" t="str">
            <v>W&amp;N PROMARKER BRUSH LILA (V327)</v>
          </cell>
          <cell r="D2054">
            <v>38</v>
          </cell>
          <cell r="E2054"/>
          <cell r="F2054"/>
          <cell r="G2054" t="str">
            <v>WN PRM BRH LILA</v>
          </cell>
          <cell r="H2054" t="str">
            <v>W&amp;N PROMARKER BRUSH LILAC</v>
          </cell>
          <cell r="I2054" t="str">
            <v>WN PRM BRH LILAC</v>
          </cell>
          <cell r="J2054">
            <v>2.2599999999999998</v>
          </cell>
          <cell r="K2054">
            <v>2.2599999999999998</v>
          </cell>
        </row>
        <row r="2055">
          <cell r="A2055" t="str">
            <v>884955042892</v>
          </cell>
          <cell r="B2055" t="str">
            <v>0204380</v>
          </cell>
          <cell r="C2055" t="str">
            <v>W&amp;N PROMARKER BRUSH MAGENTA (M865)</v>
          </cell>
          <cell r="D2055">
            <v>38</v>
          </cell>
          <cell r="E2055"/>
          <cell r="F2055"/>
          <cell r="G2055" t="str">
            <v>WN PRM BRH MAGENTA</v>
          </cell>
          <cell r="H2055" t="str">
            <v>W&amp;N PROMARKER BRUSH MAGENTA</v>
          </cell>
          <cell r="I2055" t="str">
            <v>WN PRM BRH MAGENTA</v>
          </cell>
          <cell r="J2055">
            <v>2.2599999999999998</v>
          </cell>
          <cell r="K2055">
            <v>2.2599999999999998</v>
          </cell>
        </row>
        <row r="2056">
          <cell r="A2056" t="str">
            <v>884955042991</v>
          </cell>
          <cell r="B2056" t="str">
            <v>0204332</v>
          </cell>
          <cell r="C2056" t="str">
            <v>W&amp;N PROMARKER BRUSH MARRON SELLE DE CHEVAL (O345)</v>
          </cell>
          <cell r="D2056">
            <v>38</v>
          </cell>
          <cell r="E2056"/>
          <cell r="F2056"/>
          <cell r="G2056" t="str">
            <v>WN PRM BRH MARRON CHEVAL</v>
          </cell>
          <cell r="H2056" t="str">
            <v>W&amp;N PROMARKER BRUSH SADDLE BROWN</v>
          </cell>
          <cell r="I2056" t="str">
            <v>WN PRM BRH SADDLE BROWN</v>
          </cell>
          <cell r="J2056">
            <v>2.2599999999999998</v>
          </cell>
          <cell r="K2056">
            <v>2.2599999999999998</v>
          </cell>
        </row>
        <row r="2057">
          <cell r="A2057" t="str">
            <v>884955042724</v>
          </cell>
          <cell r="B2057" t="str">
            <v>0204300</v>
          </cell>
          <cell r="C2057" t="str">
            <v>W&amp;N PROMARKER BRUSH MASTIC (O618)</v>
          </cell>
          <cell r="D2057">
            <v>38</v>
          </cell>
          <cell r="E2057"/>
          <cell r="F2057"/>
          <cell r="G2057" t="str">
            <v>WN PRM BRH MASTIC</v>
          </cell>
          <cell r="H2057" t="str">
            <v>W&amp;N PROMARKER BRUSH PUTTY</v>
          </cell>
          <cell r="I2057" t="str">
            <v>WN PRM BRH PUTTY</v>
          </cell>
          <cell r="J2057">
            <v>2.2599999999999998</v>
          </cell>
          <cell r="K2057">
            <v>2.2599999999999998</v>
          </cell>
        </row>
        <row r="2058">
          <cell r="A2058" t="str">
            <v>884955042496</v>
          </cell>
          <cell r="B2058" t="str">
            <v>0204030</v>
          </cell>
          <cell r="C2058" t="str">
            <v>W&amp;N PROMARKER BRUSH NOIR (XB)</v>
          </cell>
          <cell r="D2058">
            <v>38</v>
          </cell>
          <cell r="E2058"/>
          <cell r="F2058"/>
          <cell r="G2058" t="str">
            <v>WN PRM BRH NOIR</v>
          </cell>
          <cell r="H2058" t="str">
            <v>W&amp;N PROMARKER BRUSH BLACK</v>
          </cell>
          <cell r="I2058" t="str">
            <v>WN PRM BRH BLACK</v>
          </cell>
          <cell r="J2058">
            <v>2.2599999999999998</v>
          </cell>
          <cell r="K2058">
            <v>2.2599999999999998</v>
          </cell>
        </row>
        <row r="2059">
          <cell r="A2059" t="str">
            <v>884955042960</v>
          </cell>
          <cell r="B2059" t="str">
            <v>0204377</v>
          </cell>
          <cell r="C2059" t="str">
            <v>W&amp;N PROMARKER BRUSH OCEAN TURQUOISE (G956)</v>
          </cell>
          <cell r="D2059">
            <v>38</v>
          </cell>
          <cell r="E2059"/>
          <cell r="F2059"/>
          <cell r="G2059" t="str">
            <v>WN PRM BRH OCEAN TURQU</v>
          </cell>
          <cell r="H2059" t="str">
            <v>W&amp;N PROMARKER BRUSH OCEAN TEAL</v>
          </cell>
          <cell r="I2059" t="str">
            <v>WN PRM BRH OCEAN TEAL</v>
          </cell>
          <cell r="J2059">
            <v>2.2599999999999998</v>
          </cell>
          <cell r="K2059">
            <v>2.2599999999999998</v>
          </cell>
        </row>
        <row r="2060">
          <cell r="A2060" t="str">
            <v>884955042649</v>
          </cell>
          <cell r="B2060" t="str">
            <v>0204092</v>
          </cell>
          <cell r="C2060" t="str">
            <v>W&amp;N PROMARKER BRUSH ORANGE BRULEE (R946)</v>
          </cell>
          <cell r="D2060">
            <v>38</v>
          </cell>
          <cell r="E2060"/>
          <cell r="F2060"/>
          <cell r="G2060" t="str">
            <v>WN PRM BRH ORANGE BRULEE</v>
          </cell>
          <cell r="H2060" t="str">
            <v>W&amp;N PROMARKER BRUSH BURNT ORANGE</v>
          </cell>
          <cell r="I2060" t="str">
            <v>WN PRM BRH BURNT ORANGE</v>
          </cell>
          <cell r="J2060">
            <v>2.2599999999999998</v>
          </cell>
          <cell r="K2060">
            <v>2.2599999999999998</v>
          </cell>
        </row>
        <row r="2061">
          <cell r="A2061" t="str">
            <v>884955042786</v>
          </cell>
          <cell r="B2061" t="str">
            <v>0204051</v>
          </cell>
          <cell r="C2061" t="str">
            <v>W&amp;N PROMARKER BRUSH ORANGE CLAIR (O177)</v>
          </cell>
          <cell r="D2061">
            <v>38</v>
          </cell>
          <cell r="E2061"/>
          <cell r="F2061"/>
          <cell r="G2061" t="str">
            <v>WN PRM BRH ORANGE CLAIR</v>
          </cell>
          <cell r="H2061" t="str">
            <v>W&amp;N PROMARKER BRUSH BRIGHT ORANGE</v>
          </cell>
          <cell r="I2061" t="str">
            <v>WN PRM BRH BRIGHT ORANGE</v>
          </cell>
          <cell r="J2061">
            <v>2.2599999999999998</v>
          </cell>
          <cell r="K2061">
            <v>2.2599999999999998</v>
          </cell>
        </row>
        <row r="2062">
          <cell r="A2062" t="str">
            <v>884955042908</v>
          </cell>
          <cell r="B2062" t="str">
            <v>0204323</v>
          </cell>
          <cell r="C2062" t="str">
            <v>W&amp;N PROMARKER BRUSH ORCHIDEE SAUVAGE (V746)</v>
          </cell>
          <cell r="D2062">
            <v>38</v>
          </cell>
          <cell r="E2062"/>
          <cell r="F2062"/>
          <cell r="G2062" t="str">
            <v>WN PRM BRH ORCHID SAUVAG</v>
          </cell>
          <cell r="H2062" t="str">
            <v>W&amp;N PROMARKER BRUSH WILD ORCHID</v>
          </cell>
          <cell r="I2062" t="str">
            <v>WN PRM BRH WILD ORCHID</v>
          </cell>
          <cell r="J2062">
            <v>2.2599999999999998</v>
          </cell>
          <cell r="K2062">
            <v>2.2599999999999998</v>
          </cell>
        </row>
        <row r="2063">
          <cell r="A2063" t="str">
            <v>884955069080</v>
          </cell>
          <cell r="B2063" t="str">
            <v>0204656</v>
          </cell>
          <cell r="C2063" t="str">
            <v>W&amp;N PROMARKER BRUSH PAVOT</v>
          </cell>
          <cell r="D2063">
            <v>38</v>
          </cell>
          <cell r="E2063"/>
          <cell r="F2063"/>
          <cell r="G2063" t="str">
            <v>WN PRM BRH PAVOT</v>
          </cell>
          <cell r="H2063" t="str">
            <v>W&amp;N PROMARKER BRUSH POPPY</v>
          </cell>
          <cell r="I2063" t="str">
            <v>WN PRM BRH POPPY RED           SP</v>
          </cell>
          <cell r="J2063">
            <v>2.2599999999999998</v>
          </cell>
          <cell r="K2063">
            <v>2.2599999999999998</v>
          </cell>
        </row>
        <row r="2064">
          <cell r="A2064" t="str">
            <v>884955043141</v>
          </cell>
          <cell r="B2064" t="str">
            <v>0204253</v>
          </cell>
          <cell r="C2064" t="str">
            <v>W&amp;N PROMARKER BRUSH PELOUSE (G457)</v>
          </cell>
          <cell r="D2064">
            <v>38</v>
          </cell>
          <cell r="E2064"/>
          <cell r="F2064"/>
          <cell r="G2064" t="str">
            <v>WN PRM BRH PELOUSE</v>
          </cell>
          <cell r="H2064" t="str">
            <v>W&amp;N PROMARKER BRUSH GRASS</v>
          </cell>
          <cell r="I2064" t="str">
            <v>WN PRM BRH GRASS</v>
          </cell>
          <cell r="J2064">
            <v>2.2599999999999998</v>
          </cell>
          <cell r="K2064">
            <v>2.2599999999999998</v>
          </cell>
        </row>
        <row r="2065">
          <cell r="A2065" t="str">
            <v>884955042922</v>
          </cell>
          <cell r="B2065" t="str">
            <v>0204376</v>
          </cell>
          <cell r="C2065" t="str">
            <v>W&amp;N PROMARKER BRUSH PERLE ROSE (V718)</v>
          </cell>
          <cell r="D2065">
            <v>38</v>
          </cell>
          <cell r="E2065"/>
          <cell r="F2065"/>
          <cell r="G2065" t="str">
            <v>WN PRM BRH PERLE ROSE</v>
          </cell>
          <cell r="H2065" t="str">
            <v>W&amp;N PROMARKER BRUSH PINK PEARL</v>
          </cell>
          <cell r="I2065" t="str">
            <v>WN PRM BRH PINK PEARL</v>
          </cell>
          <cell r="J2065">
            <v>2.2599999999999998</v>
          </cell>
          <cell r="K2065">
            <v>2.2599999999999998</v>
          </cell>
        </row>
        <row r="2066">
          <cell r="A2066" t="str">
            <v>884955043189</v>
          </cell>
          <cell r="B2066" t="str">
            <v>0204210</v>
          </cell>
          <cell r="C2066" t="str">
            <v>W&amp;N PROMARKER BRUSH POMME (G338)</v>
          </cell>
          <cell r="D2066">
            <v>38</v>
          </cell>
          <cell r="E2066"/>
          <cell r="F2066"/>
          <cell r="G2066" t="str">
            <v>WN PRM BRH POMME</v>
          </cell>
          <cell r="H2066" t="str">
            <v>W&amp;N PROMARKER BRUSH APPLE</v>
          </cell>
          <cell r="I2066" t="str">
            <v>WN PRM BRH APPLE</v>
          </cell>
          <cell r="J2066">
            <v>2.2599999999999998</v>
          </cell>
          <cell r="K2066">
            <v>2.2599999999999998</v>
          </cell>
        </row>
        <row r="2067">
          <cell r="A2067" t="str">
            <v>884955042939</v>
          </cell>
          <cell r="B2067" t="str">
            <v>0204542</v>
          </cell>
          <cell r="C2067" t="str">
            <v>W&amp;N PROMARKER BRUSH POURPRE (V546)</v>
          </cell>
          <cell r="D2067">
            <v>38</v>
          </cell>
          <cell r="E2067"/>
          <cell r="F2067"/>
          <cell r="G2067" t="str">
            <v>WN PRM BRH POURPRE</v>
          </cell>
          <cell r="H2067" t="str">
            <v>W&amp;N PROMARKER BRUSH PURPLE</v>
          </cell>
          <cell r="I2067" t="str">
            <v>WN PRM BRH PURPLE</v>
          </cell>
          <cell r="J2067">
            <v>2.2599999999999998</v>
          </cell>
          <cell r="K2067">
            <v>2.2599999999999998</v>
          </cell>
        </row>
        <row r="2068">
          <cell r="A2068" t="str">
            <v>884955043004</v>
          </cell>
          <cell r="B2068" t="str">
            <v>0204385</v>
          </cell>
          <cell r="C2068" t="str">
            <v>W&amp;N PROMARKER BRUSH PRALINE (O837)</v>
          </cell>
          <cell r="D2068">
            <v>38</v>
          </cell>
          <cell r="E2068"/>
          <cell r="F2068"/>
          <cell r="G2068" t="str">
            <v>WN PRM BRH PRALINE</v>
          </cell>
          <cell r="H2068" t="str">
            <v>W&amp;N PROMARKER BRUSH PRALINE</v>
          </cell>
          <cell r="I2068" t="str">
            <v>WN PRM BRH PRALINE</v>
          </cell>
          <cell r="J2068">
            <v>2.2599999999999998</v>
          </cell>
          <cell r="K2068">
            <v>2.2599999999999998</v>
          </cell>
        </row>
        <row r="2069">
          <cell r="A2069" t="str">
            <v>884955042861</v>
          </cell>
          <cell r="B2069" t="str">
            <v>0204197</v>
          </cell>
          <cell r="C2069" t="str">
            <v>W&amp;N PROMARKER BRUSH PRUNE (V735)</v>
          </cell>
          <cell r="D2069">
            <v>38</v>
          </cell>
          <cell r="E2069"/>
          <cell r="F2069"/>
          <cell r="G2069" t="str">
            <v>WN PRM BRH PRUNE</v>
          </cell>
          <cell r="H2069" t="str">
            <v>W&amp;N PROMARKER BRUSH PLUM</v>
          </cell>
          <cell r="I2069" t="str">
            <v>WN PRM BRH PLUM</v>
          </cell>
          <cell r="J2069">
            <v>2.2599999999999998</v>
          </cell>
          <cell r="K2069">
            <v>2.2599999999999998</v>
          </cell>
        </row>
        <row r="2070">
          <cell r="A2070" t="str">
            <v>884955042823</v>
          </cell>
          <cell r="B2070" t="str">
            <v>0204220</v>
          </cell>
          <cell r="C2070" t="str">
            <v>W&amp;N PROMARKER BRUSH ROSE PALE (R519)</v>
          </cell>
          <cell r="D2070">
            <v>38</v>
          </cell>
          <cell r="E2070"/>
          <cell r="F2070"/>
          <cell r="G2070" t="str">
            <v>WN PRM BRH ROSE PALE</v>
          </cell>
          <cell r="H2070" t="str">
            <v>W&amp;N PROMARKER BRUSH PALE PINK</v>
          </cell>
          <cell r="I2070" t="str">
            <v>WN PRM BRH PALE PINK</v>
          </cell>
          <cell r="J2070">
            <v>2.2599999999999998</v>
          </cell>
          <cell r="K2070">
            <v>2.2599999999999998</v>
          </cell>
        </row>
        <row r="2071">
          <cell r="A2071" t="str">
            <v>884955042847</v>
          </cell>
          <cell r="B2071" t="str">
            <v>0204168</v>
          </cell>
          <cell r="C2071" t="str">
            <v>W&amp;N PROMARKER BRUSH ROSE ROSE (M727)</v>
          </cell>
          <cell r="D2071">
            <v>38</v>
          </cell>
          <cell r="E2071"/>
          <cell r="F2071"/>
          <cell r="G2071" t="str">
            <v>WN PRM BRH ROSE ROSE</v>
          </cell>
          <cell r="H2071" t="str">
            <v>W&amp;N PROMARKER BRUSH ROSE PINK</v>
          </cell>
          <cell r="I2071" t="str">
            <v>WN PRM BRH ROSE PINK</v>
          </cell>
          <cell r="J2071">
            <v>2.2599999999999998</v>
          </cell>
          <cell r="K2071">
            <v>2.2599999999999998</v>
          </cell>
        </row>
        <row r="2072">
          <cell r="A2072" t="str">
            <v>884955042946</v>
          </cell>
          <cell r="B2072" t="str">
            <v>0204209</v>
          </cell>
          <cell r="C2072" t="str">
            <v>W&amp;N PROMARKER BRUSH ROUGE (R666)</v>
          </cell>
          <cell r="D2072">
            <v>38</v>
          </cell>
          <cell r="E2072"/>
          <cell r="F2072"/>
          <cell r="G2072" t="str">
            <v>WN PRM BRH ROUGE</v>
          </cell>
          <cell r="H2072" t="str">
            <v>W&amp;N PROMARKER BRUSH RED</v>
          </cell>
          <cell r="I2072" t="str">
            <v>WN PRM BRH RED</v>
          </cell>
          <cell r="J2072">
            <v>2.2599999999999998</v>
          </cell>
          <cell r="K2072">
            <v>2.2599999999999998</v>
          </cell>
        </row>
        <row r="2073">
          <cell r="A2073" t="str">
            <v>884955042816</v>
          </cell>
          <cell r="B2073" t="str">
            <v>0204170</v>
          </cell>
          <cell r="C2073" t="str">
            <v>W&amp;N PROMARKER BRUSH RUBY (R455)</v>
          </cell>
          <cell r="D2073">
            <v>38</v>
          </cell>
          <cell r="E2073"/>
          <cell r="F2073"/>
          <cell r="G2073" t="str">
            <v>WN PRM BRH RUBY</v>
          </cell>
          <cell r="H2073" t="str">
            <v>W&amp;N PROMARKER BRUSH RUBY</v>
          </cell>
          <cell r="I2073" t="str">
            <v>WN PRM BRH RUBY</v>
          </cell>
          <cell r="J2073">
            <v>2.2599999999999998</v>
          </cell>
          <cell r="K2073">
            <v>2.2599999999999998</v>
          </cell>
        </row>
        <row r="2074">
          <cell r="A2074" t="str">
            <v>884955042748</v>
          </cell>
          <cell r="B2074" t="str">
            <v>0204186</v>
          </cell>
          <cell r="C2074" t="str">
            <v>W&amp;N PROMARKER BRUSH SATIN (Y129)</v>
          </cell>
          <cell r="D2074">
            <v>38</v>
          </cell>
          <cell r="E2074"/>
          <cell r="F2074"/>
          <cell r="G2074" t="str">
            <v>WN PRM BRH SATIN</v>
          </cell>
          <cell r="H2074" t="str">
            <v>W&amp;N PROMARKER BRUSH SATIN</v>
          </cell>
          <cell r="I2074" t="str">
            <v>WN PRM BRH SATIN</v>
          </cell>
          <cell r="J2074">
            <v>2.2599999999999998</v>
          </cell>
          <cell r="K2074">
            <v>2.2599999999999998</v>
          </cell>
        </row>
        <row r="2075">
          <cell r="A2075" t="str">
            <v>884955042663</v>
          </cell>
          <cell r="B2075" t="str">
            <v>0204074</v>
          </cell>
          <cell r="C2075" t="str">
            <v>W&amp;N PROMARKER BRUSH TERRE DE SIENNE (O324)</v>
          </cell>
          <cell r="D2075">
            <v>38</v>
          </cell>
          <cell r="E2075"/>
          <cell r="F2075"/>
          <cell r="G2075" t="str">
            <v>WN PRM BRH TERRE DE SIEN</v>
          </cell>
          <cell r="H2075" t="str">
            <v>W&amp;N PROMARKER BRUSH BURNT SIENNA</v>
          </cell>
          <cell r="I2075" t="str">
            <v>WN PRM BRH BURNT SIENNA</v>
          </cell>
          <cell r="J2075">
            <v>2.2599999999999998</v>
          </cell>
          <cell r="K2075">
            <v>2.2599999999999998</v>
          </cell>
        </row>
        <row r="2076">
          <cell r="A2076" t="str">
            <v>884955043127</v>
          </cell>
          <cell r="B2076" t="str">
            <v>0204224</v>
          </cell>
          <cell r="C2076" t="str">
            <v>W&amp;N PROMARKER BRUSH TOURNESOL (Y156)</v>
          </cell>
          <cell r="D2076">
            <v>38</v>
          </cell>
          <cell r="E2076"/>
          <cell r="F2076"/>
          <cell r="G2076" t="str">
            <v>WN PRM BRH TOURNESOL</v>
          </cell>
          <cell r="H2076" t="str">
            <v>W&amp;N PROMARKER BRUSH SUNFLOWER</v>
          </cell>
          <cell r="I2076" t="str">
            <v>WN PRM BRH SUNFLOWER</v>
          </cell>
          <cell r="J2076">
            <v>2.2599999999999998</v>
          </cell>
          <cell r="K2076">
            <v>2.2599999999999998</v>
          </cell>
        </row>
        <row r="2077">
          <cell r="A2077" t="str">
            <v>884955042564</v>
          </cell>
          <cell r="B2077" t="str">
            <v>0204654</v>
          </cell>
          <cell r="C2077" t="str">
            <v>W&amp;N PROMARKER BRUSH TURQUOISE (C247)</v>
          </cell>
          <cell r="D2077">
            <v>38</v>
          </cell>
          <cell r="E2077"/>
          <cell r="F2077"/>
          <cell r="G2077" t="str">
            <v>WN PRM BRH TURQUOISE</v>
          </cell>
          <cell r="H2077" t="str">
            <v>W&amp;N PROMARKER BRUSH TURQUOISE</v>
          </cell>
          <cell r="I2077" t="str">
            <v>WN PRM BRH TURQUOISE</v>
          </cell>
          <cell r="J2077">
            <v>2.2599999999999998</v>
          </cell>
          <cell r="K2077">
            <v>2.2599999999999998</v>
          </cell>
        </row>
        <row r="2078">
          <cell r="A2078" t="str">
            <v>884955043158</v>
          </cell>
          <cell r="B2078" t="str">
            <v>0204069</v>
          </cell>
          <cell r="C2078" t="str">
            <v>W&amp;N PROMARKER BRUSH VERT CLAIR (G267)</v>
          </cell>
          <cell r="D2078">
            <v>38</v>
          </cell>
          <cell r="E2078"/>
          <cell r="F2078"/>
          <cell r="G2078" t="str">
            <v>WN PRM BRH VERT CLAIR</v>
          </cell>
          <cell r="H2078" t="str">
            <v>W&amp;N PROMARKER BRUSH BRIGHT GREEN</v>
          </cell>
          <cell r="I2078" t="str">
            <v>WN PRM BRH BRIGHT GREEN</v>
          </cell>
          <cell r="J2078">
            <v>2.2599999999999998</v>
          </cell>
          <cell r="K2078">
            <v>2.2599999999999998</v>
          </cell>
        </row>
        <row r="2079">
          <cell r="A2079" t="str">
            <v>884955043134</v>
          </cell>
          <cell r="B2079" t="str">
            <v>0204068</v>
          </cell>
          <cell r="C2079" t="str">
            <v>W&amp;N PROMARKER BRUSH VERT FORET (G356)</v>
          </cell>
          <cell r="D2079">
            <v>38</v>
          </cell>
          <cell r="E2079"/>
          <cell r="F2079"/>
          <cell r="G2079" t="str">
            <v>WN PRM BRH VERT FORET</v>
          </cell>
          <cell r="H2079" t="str">
            <v>W&amp;N PROMARKER BRUSH FOREST GREEN</v>
          </cell>
          <cell r="I2079" t="str">
            <v>WN PRM BRH FOREST GREEN</v>
          </cell>
          <cell r="J2079">
            <v>2.2599999999999998</v>
          </cell>
          <cell r="K2079">
            <v>2.2599999999999998</v>
          </cell>
        </row>
        <row r="2080">
          <cell r="A2080" t="str">
            <v>884955042694</v>
          </cell>
          <cell r="B2080" t="str">
            <v>0204228</v>
          </cell>
          <cell r="C2080" t="str">
            <v>W&amp;N PROMARKER BRUSH VERT LUXURIANT (G756)</v>
          </cell>
          <cell r="D2080">
            <v>38</v>
          </cell>
          <cell r="E2080"/>
          <cell r="F2080"/>
          <cell r="G2080" t="str">
            <v>WN PRM BRH VERT LUX</v>
          </cell>
          <cell r="H2080" t="str">
            <v>W&amp;N PROMARKER BRUSH LUSH GREEN</v>
          </cell>
          <cell r="I2080" t="str">
            <v>WN PRM BRH LUSH GREEN</v>
          </cell>
          <cell r="J2080">
            <v>2.2599999999999998</v>
          </cell>
          <cell r="K2080">
            <v>2.2599999999999998</v>
          </cell>
        </row>
        <row r="2081">
          <cell r="A2081" t="str">
            <v>884955042571</v>
          </cell>
          <cell r="B2081" t="str">
            <v>0204223</v>
          </cell>
          <cell r="C2081" t="str">
            <v>W&amp;N PROMARKER BRUSH VERT MENTHE (G637)</v>
          </cell>
          <cell r="D2081">
            <v>38</v>
          </cell>
          <cell r="E2081"/>
          <cell r="F2081"/>
          <cell r="G2081" t="str">
            <v>WN PRM BRH VERT MENTHE</v>
          </cell>
          <cell r="H2081" t="str">
            <v>W&amp;N PROMARKER BRUSH MINT GREEN</v>
          </cell>
          <cell r="I2081" t="str">
            <v>WN PRM BRH MINT GREEN</v>
          </cell>
          <cell r="J2081">
            <v>2.2599999999999998</v>
          </cell>
          <cell r="K2081">
            <v>2.2599999999999998</v>
          </cell>
        </row>
        <row r="2082">
          <cell r="A2082" t="str">
            <v>884955043196</v>
          </cell>
          <cell r="B2082" t="str">
            <v>0204215</v>
          </cell>
          <cell r="C2082" t="str">
            <v>W&amp;N PROMARKER BRUSH VERT PRAIRIE (G339)</v>
          </cell>
          <cell r="D2082">
            <v>38</v>
          </cell>
          <cell r="E2082"/>
          <cell r="F2082"/>
          <cell r="G2082" t="str">
            <v>WN PRM BRH VERT PRAIRIE</v>
          </cell>
          <cell r="H2082" t="str">
            <v>W&amp;N PROMARKER BRUSH MEADOW GREEN</v>
          </cell>
          <cell r="I2082" t="str">
            <v>WN PRM BRH MEADOW GREEN</v>
          </cell>
          <cell r="J2082">
            <v>2.2599999999999998</v>
          </cell>
          <cell r="K2082">
            <v>2.2599999999999998</v>
          </cell>
        </row>
        <row r="2083">
          <cell r="A2083" t="str">
            <v>884955042700</v>
          </cell>
          <cell r="B2083" t="str">
            <v>0204200</v>
          </cell>
          <cell r="C2083" t="str">
            <v>W&amp;N PROMARKER BRUSH VIEUX ROSE (O518)</v>
          </cell>
          <cell r="D2083">
            <v>38</v>
          </cell>
          <cell r="E2083"/>
          <cell r="F2083"/>
          <cell r="G2083" t="str">
            <v>WN PRM BRH VIEUX ROSE</v>
          </cell>
          <cell r="H2083" t="str">
            <v>W&amp;N PROMARKER BRUSH DUSKY PINK</v>
          </cell>
          <cell r="I2083" t="str">
            <v>WN PRM BRH DUSKY PINK</v>
          </cell>
          <cell r="J2083">
            <v>2.2599999999999998</v>
          </cell>
          <cell r="K2083">
            <v>2.2599999999999998</v>
          </cell>
        </row>
        <row r="2084">
          <cell r="A2084" t="str">
            <v>884955047347</v>
          </cell>
          <cell r="B2084" t="str">
            <v>0204368</v>
          </cell>
          <cell r="C2084" t="str">
            <v>W&amp;N PROMARKER PINCEAU CITRON VERT TENDRE (Y828)</v>
          </cell>
          <cell r="D2084">
            <v>38</v>
          </cell>
          <cell r="E2084"/>
          <cell r="F2084"/>
          <cell r="G2084" t="str">
            <v>WN PRM BRH CIT VERT TENDRE</v>
          </cell>
          <cell r="H2084" t="str">
            <v>W&amp;N PROMARKER BRUSH SOFT LIME</v>
          </cell>
          <cell r="I2084" t="str">
            <v>WN PRM BRH SOFT LIME</v>
          </cell>
          <cell r="J2084">
            <v>2.2599999999999998</v>
          </cell>
          <cell r="K2084">
            <v>2.2599999999999998</v>
          </cell>
        </row>
        <row r="2085">
          <cell r="A2085" t="str">
            <v>884955070758</v>
          </cell>
          <cell r="B2085" t="str">
            <v>0290150</v>
          </cell>
          <cell r="C2085" t="str">
            <v>W&amp;N PROMARKER METALLIC X2 - OR + ARGENT</v>
          </cell>
          <cell r="D2085">
            <v>39</v>
          </cell>
          <cell r="E2085"/>
          <cell r="F2085"/>
          <cell r="G2085" t="str">
            <v>WN PRM METALLIC X2 OR + ARGENT</v>
          </cell>
          <cell r="H2085" t="str">
            <v>W&amp;N METALLICMARKER GOLD + SILVER</v>
          </cell>
          <cell r="I2085" t="str">
            <v>WN MTM GOLD + SILVER           SP</v>
          </cell>
          <cell r="J2085">
            <v>4.1900000000000004</v>
          </cell>
          <cell r="K2085">
            <v>4.1900000000000004</v>
          </cell>
        </row>
        <row r="2086">
          <cell r="A2086" t="str">
            <v>884955070604</v>
          </cell>
          <cell r="B2086" t="str">
            <v>0290135</v>
          </cell>
          <cell r="C2086" t="str">
            <v>W&amp;N PROMARKER METALLIC X6</v>
          </cell>
          <cell r="D2086">
            <v>39</v>
          </cell>
          <cell r="E2086"/>
          <cell r="F2086"/>
          <cell r="G2086" t="str">
            <v>WN PRM METALLIC X6</v>
          </cell>
          <cell r="H2086" t="str">
            <v>W&amp;N METALLICMARKER 6 SET</v>
          </cell>
          <cell r="I2086" t="str">
            <v>WN MTM 6 SET                   SP</v>
          </cell>
          <cell r="J2086">
            <v>11.94</v>
          </cell>
          <cell r="K2086">
            <v>11.94</v>
          </cell>
        </row>
        <row r="2087">
          <cell r="A2087" t="str">
            <v>884955070994</v>
          </cell>
          <cell r="B2087" t="str">
            <v>0206695</v>
          </cell>
          <cell r="C2087" t="str">
            <v>W&amp;N PROMARKER METALLIC BLEU</v>
          </cell>
          <cell r="D2087">
            <v>39</v>
          </cell>
          <cell r="E2087"/>
          <cell r="F2087"/>
          <cell r="G2087" t="str">
            <v>WN PRM METALLIC BLEU</v>
          </cell>
          <cell r="H2087" t="str">
            <v>W&amp;N METALLIC MARKER BLAUW</v>
          </cell>
          <cell r="I2087" t="str">
            <v>WN MTL MKR BL                  SP</v>
          </cell>
          <cell r="J2087">
            <v>2.1</v>
          </cell>
          <cell r="K2087">
            <v>2.1</v>
          </cell>
        </row>
        <row r="2088">
          <cell r="A2088" t="str">
            <v>884955069165</v>
          </cell>
          <cell r="B2088" t="str">
            <v>0206689</v>
          </cell>
          <cell r="C2088" t="str">
            <v>W&amp;N PROMARKER METALLIC GOLD</v>
          </cell>
          <cell r="D2088">
            <v>39</v>
          </cell>
          <cell r="E2088"/>
          <cell r="F2088"/>
          <cell r="G2088" t="str">
            <v>WN PRM METALLIC GOLD</v>
          </cell>
          <cell r="H2088" t="str">
            <v>W&amp;N METALLIC MARKER GOLD</v>
          </cell>
          <cell r="I2088" t="str">
            <v>WN MTM GLD                     SP</v>
          </cell>
          <cell r="J2088">
            <v>2.1</v>
          </cell>
          <cell r="K2088">
            <v>2.1</v>
          </cell>
        </row>
        <row r="2089">
          <cell r="A2089" t="str">
            <v>884955069172</v>
          </cell>
          <cell r="B2089" t="str">
            <v>0206690</v>
          </cell>
          <cell r="C2089" t="str">
            <v>W&amp;N PROMARKER METALLIC RED GOLD</v>
          </cell>
          <cell r="D2089">
            <v>39</v>
          </cell>
          <cell r="E2089"/>
          <cell r="F2089"/>
          <cell r="G2089" t="str">
            <v>WN PRM METALLIC RED GOLD</v>
          </cell>
          <cell r="H2089" t="str">
            <v>W&amp;N METALLIC MARKER RED GOLD</v>
          </cell>
          <cell r="I2089" t="str">
            <v>WN MTM RED GLD                 SP</v>
          </cell>
          <cell r="J2089">
            <v>2.1</v>
          </cell>
          <cell r="K2089">
            <v>2.1</v>
          </cell>
        </row>
        <row r="2090">
          <cell r="A2090" t="str">
            <v>884955069189</v>
          </cell>
          <cell r="B2090" t="str">
            <v>0206691</v>
          </cell>
          <cell r="C2090" t="str">
            <v>W&amp;N PROMARKER METALLIC SILVER</v>
          </cell>
          <cell r="D2090">
            <v>39</v>
          </cell>
          <cell r="E2090"/>
          <cell r="F2090"/>
          <cell r="G2090" t="str">
            <v>WN PRM METALLIC SILVER</v>
          </cell>
          <cell r="H2090" t="str">
            <v>W&amp;N METALLIC MARKER SILVER</v>
          </cell>
          <cell r="I2090" t="str">
            <v>WN MTM SLVR                    SP</v>
          </cell>
          <cell r="J2090">
            <v>2.1</v>
          </cell>
          <cell r="K2090">
            <v>2.1</v>
          </cell>
        </row>
        <row r="2091">
          <cell r="A2091" t="str">
            <v>884955070987</v>
          </cell>
          <cell r="B2091" t="str">
            <v>0206694</v>
          </cell>
          <cell r="C2091" t="str">
            <v>W&amp;N PROMARKER METALLIC VERT</v>
          </cell>
          <cell r="D2091">
            <v>39</v>
          </cell>
          <cell r="E2091"/>
          <cell r="F2091"/>
          <cell r="G2091" t="str">
            <v>WN PRM METALLIC VERT</v>
          </cell>
          <cell r="H2091" t="str">
            <v>W&amp;N METALLIC MARKER GROEN</v>
          </cell>
          <cell r="I2091" t="str">
            <v>WN MTL MKR GRE                 SP</v>
          </cell>
          <cell r="J2091">
            <v>2.1</v>
          </cell>
          <cell r="K2091">
            <v>2.1</v>
          </cell>
        </row>
        <row r="2092">
          <cell r="A2092" t="str">
            <v>884955071007</v>
          </cell>
          <cell r="B2092" t="str">
            <v>0206696</v>
          </cell>
          <cell r="C2092" t="str">
            <v>W&amp;N PROMARKER METALLIC VIOLET</v>
          </cell>
          <cell r="D2092">
            <v>39</v>
          </cell>
          <cell r="E2092"/>
          <cell r="F2092"/>
          <cell r="G2092" t="str">
            <v>WN PRM METALLIC VIOLET</v>
          </cell>
          <cell r="H2092" t="str">
            <v>W&amp;N METALLIC MARKER VIOLET</v>
          </cell>
          <cell r="I2092" t="str">
            <v>WN MTL MKR VLT                 SP</v>
          </cell>
          <cell r="J2092">
            <v>2.1</v>
          </cell>
          <cell r="K2092">
            <v>2.1</v>
          </cell>
        </row>
        <row r="2093">
          <cell r="A2093" t="str">
            <v>884955070611</v>
          </cell>
          <cell r="B2093" t="str">
            <v>0290136</v>
          </cell>
          <cell r="C2093" t="str">
            <v>W&amp;N PROMARKER NEON X6</v>
          </cell>
          <cell r="D2093">
            <v>39</v>
          </cell>
          <cell r="E2093"/>
          <cell r="F2093"/>
          <cell r="G2093" t="str">
            <v>WN PRM NEON X6</v>
          </cell>
          <cell r="H2093" t="str">
            <v>W&amp;N NEONMARKER 6 SET</v>
          </cell>
          <cell r="I2093" t="str">
            <v>WN NNM 6 SET                   SP</v>
          </cell>
          <cell r="J2093">
            <v>11.94</v>
          </cell>
          <cell r="K2093">
            <v>11.94</v>
          </cell>
        </row>
        <row r="2094">
          <cell r="A2094" t="str">
            <v>884955069134</v>
          </cell>
          <cell r="B2094" t="str">
            <v>0205406</v>
          </cell>
          <cell r="C2094" t="str">
            <v>W&amp;N PROMARKER NEON ELECTRIC PINK</v>
          </cell>
          <cell r="D2094">
            <v>39</v>
          </cell>
          <cell r="E2094"/>
          <cell r="F2094"/>
          <cell r="G2094" t="str">
            <v>WN PRM NEON ELECTRIC PINK</v>
          </cell>
          <cell r="H2094" t="str">
            <v>W&amp;N NEON MARKER ELECTRIC PINK</v>
          </cell>
          <cell r="I2094" t="str">
            <v>WN NNM ELEC PNK                SP</v>
          </cell>
          <cell r="J2094">
            <v>2.1</v>
          </cell>
          <cell r="K2094">
            <v>2.1</v>
          </cell>
        </row>
        <row r="2095">
          <cell r="A2095" t="str">
            <v>884955069158</v>
          </cell>
          <cell r="B2095" t="str">
            <v>0205408</v>
          </cell>
          <cell r="C2095" t="str">
            <v>W&amp;N PROMARKER NEON GLOWING GREEN</v>
          </cell>
          <cell r="D2095">
            <v>39</v>
          </cell>
          <cell r="E2095"/>
          <cell r="F2095"/>
          <cell r="G2095" t="str">
            <v>WN PRM NEON GLOWING GREEN</v>
          </cell>
          <cell r="H2095" t="str">
            <v>W&amp;N NEON MARKER GLOWING GREEN</v>
          </cell>
          <cell r="I2095" t="str">
            <v>WN NNM GLOWING GRE             SP</v>
          </cell>
          <cell r="J2095">
            <v>2.1</v>
          </cell>
          <cell r="K2095">
            <v>2.1</v>
          </cell>
        </row>
        <row r="2096">
          <cell r="A2096" t="str">
            <v>884955069103</v>
          </cell>
          <cell r="B2096" t="str">
            <v>0205403</v>
          </cell>
          <cell r="C2096" t="str">
            <v>W&amp;N PROMARKER NEON LUMINOUS YELLOW</v>
          </cell>
          <cell r="D2096">
            <v>39</v>
          </cell>
          <cell r="E2096"/>
          <cell r="F2096"/>
          <cell r="G2096" t="str">
            <v>WN PRM NEON LUMINOUS YELLOW</v>
          </cell>
          <cell r="H2096" t="str">
            <v>W&amp;N NEON MARKER LUMINOUS YELLOW</v>
          </cell>
          <cell r="I2096" t="str">
            <v>WN NNM LUMINOUS YEL            SP</v>
          </cell>
          <cell r="J2096">
            <v>2.1</v>
          </cell>
          <cell r="K2096">
            <v>2.1</v>
          </cell>
        </row>
        <row r="2097">
          <cell r="A2097" t="str">
            <v>884955069110</v>
          </cell>
          <cell r="B2097" t="str">
            <v>0205404</v>
          </cell>
          <cell r="C2097" t="str">
            <v>W&amp;N PROMARKER NEON RADIANT ORANGE</v>
          </cell>
          <cell r="D2097">
            <v>39</v>
          </cell>
          <cell r="E2097"/>
          <cell r="F2097"/>
          <cell r="G2097" t="str">
            <v>WN PRM NEON RADIANT ORANGE</v>
          </cell>
          <cell r="H2097" t="str">
            <v>W&amp;N NEON MARKER RADIANT ORANGE</v>
          </cell>
          <cell r="I2097" t="str">
            <v>WN NNM RADIANT ORA             SP</v>
          </cell>
          <cell r="J2097">
            <v>2.1</v>
          </cell>
          <cell r="K2097">
            <v>2.1</v>
          </cell>
        </row>
        <row r="2098">
          <cell r="A2098" t="str">
            <v>884955069127</v>
          </cell>
          <cell r="B2098" t="str">
            <v>0205405</v>
          </cell>
          <cell r="C2098" t="str">
            <v>W&amp;N PROMARKER NEON SPARK RED</v>
          </cell>
          <cell r="D2098">
            <v>39</v>
          </cell>
          <cell r="E2098"/>
          <cell r="F2098"/>
          <cell r="G2098" t="str">
            <v>WN PRM NEON SPARK RED</v>
          </cell>
          <cell r="H2098" t="str">
            <v>W&amp;N NEON MARKER SPARK RED</v>
          </cell>
          <cell r="I2098" t="str">
            <v>WN NNM SPARK RED               SP</v>
          </cell>
          <cell r="J2098">
            <v>2.1</v>
          </cell>
          <cell r="K2098">
            <v>2.1</v>
          </cell>
        </row>
        <row r="2099">
          <cell r="A2099" t="str">
            <v>884955069141</v>
          </cell>
          <cell r="B2099" t="str">
            <v>0205407</v>
          </cell>
          <cell r="C2099" t="str">
            <v>W&amp;N PROMARKER NEON VOLT BLUE</v>
          </cell>
          <cell r="D2099">
            <v>39</v>
          </cell>
          <cell r="E2099"/>
          <cell r="F2099"/>
          <cell r="G2099" t="str">
            <v>WN PRM NEON VOLT BLUE</v>
          </cell>
          <cell r="H2099" t="str">
            <v>W&amp;N NEON MARKER VOLT BLUE</v>
          </cell>
          <cell r="I2099" t="str">
            <v>WN NNM VOLT BL                 SP</v>
          </cell>
          <cell r="J2099">
            <v>2.1</v>
          </cell>
          <cell r="K2099">
            <v>2.1</v>
          </cell>
        </row>
        <row r="2100">
          <cell r="A2100" t="str">
            <v>884955048252</v>
          </cell>
          <cell r="B2100" t="str">
            <v>0290058</v>
          </cell>
          <cell r="C2100" t="str">
            <v>W&amp;N TROUSSE VIDE POUR 24 MARQUEURS</v>
          </cell>
          <cell r="D2100">
            <v>40</v>
          </cell>
          <cell r="E2100"/>
          <cell r="F2100"/>
          <cell r="G2100" t="str">
            <v>WN TROUSSE VIDE 24 MARQUEURS</v>
          </cell>
          <cell r="H2100" t="str">
            <v>W&amp;N ETUI VOOR 24 MARKERS LEEG</v>
          </cell>
          <cell r="I2100" t="str">
            <v>WN 24 MARKER EMPTY WALLET</v>
          </cell>
          <cell r="J2100">
            <v>12.81</v>
          </cell>
          <cell r="K2100">
            <v>12.81</v>
          </cell>
        </row>
        <row r="2101">
          <cell r="A2101" t="str">
            <v>884955043363</v>
          </cell>
          <cell r="B2101" t="str">
            <v>0290037</v>
          </cell>
          <cell r="C2101" t="str">
            <v>W&amp;N PROMARKER SET TROUSSE X24 ASSORTIS</v>
          </cell>
          <cell r="D2101">
            <v>40</v>
          </cell>
          <cell r="E2101"/>
          <cell r="F2101"/>
          <cell r="G2101" t="str">
            <v>WN PRM SET TROU X24 ASSORTIS</v>
          </cell>
          <cell r="H2101" t="str">
            <v>W&amp;N SET MIXED MARKERS 24 STUKS IN ETUI</v>
          </cell>
          <cell r="I2101" t="str">
            <v>WN MIXED MARKER SET 24 WALLET</v>
          </cell>
          <cell r="J2101">
            <v>47.8</v>
          </cell>
          <cell r="K2101">
            <v>47.8</v>
          </cell>
        </row>
        <row r="2102">
          <cell r="A2102" t="str">
            <v>884955070338</v>
          </cell>
          <cell r="B2102" t="str">
            <v>0290108</v>
          </cell>
          <cell r="C2102" t="str">
            <v>W&amp;N FINELINER GRIS SET x3 ASSORTIS</v>
          </cell>
          <cell r="D2102">
            <v>41</v>
          </cell>
          <cell r="E2102"/>
          <cell r="F2102"/>
          <cell r="G2102" t="str">
            <v>WN FLN GRIS SET x3 ASSORTIS</v>
          </cell>
          <cell r="H2102" t="str">
            <v>W&amp;N FINELINER COOL GREY SET x3 AST</v>
          </cell>
          <cell r="I2102" t="str">
            <v>WN FLN COO GRY SET X3 AST      SP</v>
          </cell>
          <cell r="J2102">
            <v>4.78</v>
          </cell>
          <cell r="K2102">
            <v>4.78</v>
          </cell>
        </row>
        <row r="2103">
          <cell r="A2103" t="str">
            <v>884955070345</v>
          </cell>
          <cell r="B2103" t="str">
            <v>0290109</v>
          </cell>
          <cell r="C2103" t="str">
            <v>W&amp;N FINELINER SEPIA SET x3 ASSORTIS</v>
          </cell>
          <cell r="D2103">
            <v>41</v>
          </cell>
          <cell r="E2103"/>
          <cell r="F2103"/>
          <cell r="G2103" t="str">
            <v>WN FLN SEPIA SET x3 ASSORTIS</v>
          </cell>
          <cell r="H2103" t="str">
            <v>W&amp;N FINELINER SEPIA SET x3 AST</v>
          </cell>
          <cell r="I2103" t="str">
            <v>WN FLN SEPIA SET X3 AST        SP</v>
          </cell>
          <cell r="J2103">
            <v>4.78</v>
          </cell>
          <cell r="K2103">
            <v>4.78</v>
          </cell>
        </row>
        <row r="2104">
          <cell r="A2104" t="str">
            <v>884955093306</v>
          </cell>
          <cell r="B2104" t="str">
            <v>0290178</v>
          </cell>
          <cell r="C2104" t="str">
            <v>W&amp;N FINELINER NOIR X3 AST PETIT</v>
          </cell>
          <cell r="D2104">
            <v>41</v>
          </cell>
          <cell r="E2104"/>
          <cell r="F2104"/>
          <cell r="G2104" t="str">
            <v>WN FLN NOIR X3 AST PT</v>
          </cell>
          <cell r="H2104" t="str">
            <v>W&amp;N FINELINER ZWART X3 KLEIN</v>
          </cell>
          <cell r="I2104" t="str">
            <v>WN FLN BLK X3 AST SM           SP</v>
          </cell>
          <cell r="J2104">
            <v>4.78</v>
          </cell>
          <cell r="K2104">
            <v>4.78</v>
          </cell>
        </row>
        <row r="2105">
          <cell r="A2105" t="str">
            <v>884955093313</v>
          </cell>
          <cell r="B2105" t="str">
            <v>0290179</v>
          </cell>
          <cell r="C2105" t="str">
            <v>W&amp;N FINELINER NOIR X3 AST LARGE</v>
          </cell>
          <cell r="D2105">
            <v>41</v>
          </cell>
          <cell r="E2105"/>
          <cell r="F2105"/>
          <cell r="G2105" t="str">
            <v>WN FLN NOIR X3 AST LRG</v>
          </cell>
          <cell r="H2105" t="str">
            <v>W&amp;N FINELINER ZWART X3 GROOT</v>
          </cell>
          <cell r="I2105" t="str">
            <v>WN FLN BLK X3 AST BIG          SP</v>
          </cell>
          <cell r="J2105">
            <v>4.78</v>
          </cell>
          <cell r="K2105">
            <v>4.78</v>
          </cell>
        </row>
        <row r="2106">
          <cell r="A2106" t="str">
            <v>884955060773</v>
          </cell>
          <cell r="B2106" t="str">
            <v>0290068</v>
          </cell>
          <cell r="C2106" t="str">
            <v>W&amp;N FINELINER NOIR ASSORTMENT SET</v>
          </cell>
          <cell r="D2106">
            <v>41</v>
          </cell>
          <cell r="E2106"/>
          <cell r="F2106"/>
          <cell r="G2106" t="str">
            <v>WN FLN NOIR ASSMENT SET</v>
          </cell>
          <cell r="H2106" t="str">
            <v>W&amp;N ZWARTE FINELINER SET X5 ASSORTIMENT</v>
          </cell>
          <cell r="I2106" t="str">
            <v>WN FLN BLK ASST SET</v>
          </cell>
          <cell r="J2106">
            <v>7.55</v>
          </cell>
          <cell r="K2106">
            <v>7.55</v>
          </cell>
        </row>
        <row r="2107">
          <cell r="A2107" t="str">
            <v>884955070154</v>
          </cell>
          <cell r="B2107" t="str">
            <v>7001039</v>
          </cell>
          <cell r="C2107" t="str">
            <v>W&amp;N FINELINER GRIS UNITE 0,1MM</v>
          </cell>
          <cell r="D2107">
            <v>41</v>
          </cell>
          <cell r="E2107"/>
          <cell r="F2107"/>
          <cell r="G2107" t="str">
            <v>WN FLN GRIS UNITE 0,1MM</v>
          </cell>
          <cell r="H2107" t="str">
            <v>W&amp;N FINELINER COOL GREY LS 0.1</v>
          </cell>
          <cell r="I2107" t="str">
            <v>WN FLN COO GRY LS 0.1          SP</v>
          </cell>
          <cell r="J2107">
            <v>1.63</v>
          </cell>
          <cell r="K2107">
            <v>1.63</v>
          </cell>
        </row>
        <row r="2108">
          <cell r="A2108" t="str">
            <v>884955070161</v>
          </cell>
          <cell r="B2108" t="str">
            <v>7001040</v>
          </cell>
          <cell r="C2108" t="str">
            <v>W&amp;N FINELINER GRIS UNITE 0,3MM</v>
          </cell>
          <cell r="D2108">
            <v>41</v>
          </cell>
          <cell r="E2108"/>
          <cell r="F2108"/>
          <cell r="G2108" t="str">
            <v>WN FLN GRIS UNITE 0,3MM</v>
          </cell>
          <cell r="H2108" t="str">
            <v>W&amp;N FINELINER COOL GREY LS 0.3</v>
          </cell>
          <cell r="I2108" t="str">
            <v>WN FLN COO GRY LS 0.3          SP</v>
          </cell>
          <cell r="J2108">
            <v>1.63</v>
          </cell>
          <cell r="K2108">
            <v>1.63</v>
          </cell>
        </row>
        <row r="2109">
          <cell r="A2109" t="str">
            <v>884955070178</v>
          </cell>
          <cell r="B2109" t="str">
            <v>7001041</v>
          </cell>
          <cell r="C2109" t="str">
            <v>W&amp;N FINELINER GRIS UNITE 0,5MM</v>
          </cell>
          <cell r="D2109">
            <v>41</v>
          </cell>
          <cell r="E2109"/>
          <cell r="F2109"/>
          <cell r="G2109" t="str">
            <v>WN FLN GRIS UNITE 0,5MM</v>
          </cell>
          <cell r="H2109" t="str">
            <v>W&amp;N FINELINER COOL GREY LS 0.5</v>
          </cell>
          <cell r="I2109" t="str">
            <v>WN FLN COO GRY LS 0.5          SP</v>
          </cell>
          <cell r="J2109">
            <v>1.63</v>
          </cell>
          <cell r="K2109">
            <v>1.63</v>
          </cell>
        </row>
        <row r="2110">
          <cell r="A2110" t="str">
            <v>884955060728</v>
          </cell>
          <cell r="B2110" t="str">
            <v>7001019</v>
          </cell>
          <cell r="C2110" t="str">
            <v>W&amp;N FINELINER NOIR LS 0,1</v>
          </cell>
          <cell r="D2110">
            <v>41</v>
          </cell>
          <cell r="E2110"/>
          <cell r="F2110"/>
          <cell r="G2110" t="str">
            <v>WN FLN NOIR LS 0,1</v>
          </cell>
          <cell r="H2110" t="str">
            <v>W&amp;N ZWARTE FINELINERÿ 0.1</v>
          </cell>
          <cell r="I2110" t="str">
            <v>WN FLN BLS LS 0.1</v>
          </cell>
          <cell r="J2110">
            <v>1.63</v>
          </cell>
          <cell r="K2110">
            <v>1.63</v>
          </cell>
        </row>
        <row r="2111">
          <cell r="A2111" t="str">
            <v>884955060735</v>
          </cell>
          <cell r="B2111" t="str">
            <v>7001020</v>
          </cell>
          <cell r="C2111" t="str">
            <v>W&amp;N FINELINER NOIR LS 0,3</v>
          </cell>
          <cell r="D2111">
            <v>41</v>
          </cell>
          <cell r="E2111"/>
          <cell r="F2111"/>
          <cell r="G2111" t="str">
            <v>WN FLN NOIR LS 0,3</v>
          </cell>
          <cell r="H2111" t="str">
            <v>W&amp;N ZWARTE FINELINERÿ 0.3</v>
          </cell>
          <cell r="I2111" t="str">
            <v>WN FLN BLS LS 0.3</v>
          </cell>
          <cell r="J2111">
            <v>1.63</v>
          </cell>
          <cell r="K2111">
            <v>1.63</v>
          </cell>
        </row>
        <row r="2112">
          <cell r="A2112" t="str">
            <v>884955060742</v>
          </cell>
          <cell r="B2112" t="str">
            <v>7001021</v>
          </cell>
          <cell r="C2112" t="str">
            <v>W&amp;N FINELINER NOIR LS 0,5</v>
          </cell>
          <cell r="D2112">
            <v>41</v>
          </cell>
          <cell r="E2112"/>
          <cell r="F2112"/>
          <cell r="G2112" t="str">
            <v>WN FLN NOIR LS 0,5</v>
          </cell>
          <cell r="H2112" t="str">
            <v>W&amp;N ZWARTE FINELINER  0.5</v>
          </cell>
          <cell r="I2112" t="str">
            <v>WN FLN BLS LS 0.5</v>
          </cell>
          <cell r="J2112">
            <v>1.63</v>
          </cell>
          <cell r="K2112">
            <v>1.63</v>
          </cell>
        </row>
        <row r="2113">
          <cell r="A2113" t="str">
            <v>884955060759</v>
          </cell>
          <cell r="B2113" t="str">
            <v>7001022</v>
          </cell>
          <cell r="C2113" t="str">
            <v>W&amp;N FINELINER NOIR LS 0,8</v>
          </cell>
          <cell r="D2113">
            <v>41</v>
          </cell>
          <cell r="E2113"/>
          <cell r="F2113"/>
          <cell r="G2113" t="str">
            <v>WN FLN NOIR LS 0,8</v>
          </cell>
          <cell r="H2113" t="str">
            <v>W&amp;N ZWARTE FINELINER  0.8</v>
          </cell>
          <cell r="I2113" t="str">
            <v>WN FLN BLS LS 0.8</v>
          </cell>
          <cell r="J2113">
            <v>1.63</v>
          </cell>
          <cell r="K2113">
            <v>1.63</v>
          </cell>
        </row>
        <row r="2114">
          <cell r="A2114" t="str">
            <v>884955060766</v>
          </cell>
          <cell r="B2114" t="str">
            <v>7001023</v>
          </cell>
          <cell r="C2114" t="str">
            <v>W&amp;N FINELINER NOIR LS 1,0</v>
          </cell>
          <cell r="D2114">
            <v>41</v>
          </cell>
          <cell r="E2114"/>
          <cell r="F2114"/>
          <cell r="G2114" t="str">
            <v>WN FLN NOIR LS 1,0</v>
          </cell>
          <cell r="H2114" t="str">
            <v>W&amp;N ZWARTE FINELINERÿ 1.0</v>
          </cell>
          <cell r="I2114" t="str">
            <v>WN FLN BLK LS 1.0</v>
          </cell>
          <cell r="J2114">
            <v>1.63</v>
          </cell>
          <cell r="K2114">
            <v>1.63</v>
          </cell>
        </row>
        <row r="2115">
          <cell r="A2115" t="str">
            <v>884955070055</v>
          </cell>
          <cell r="B2115" t="str">
            <v>7001029</v>
          </cell>
          <cell r="C2115" t="str">
            <v>W&amp;N FINELINER NOIR UNITE 0,05MM</v>
          </cell>
          <cell r="D2115">
            <v>41</v>
          </cell>
          <cell r="E2115"/>
          <cell r="F2115"/>
          <cell r="G2115" t="str">
            <v>WN FLN NOIR UNITE 0,05MM</v>
          </cell>
          <cell r="H2115" t="str">
            <v>W&amp;N FINELINER ZWART LS 0.05</v>
          </cell>
          <cell r="I2115" t="str">
            <v>WN FLN BLK LS 0.05             SP</v>
          </cell>
          <cell r="J2115">
            <v>1.63</v>
          </cell>
          <cell r="K2115">
            <v>1.63</v>
          </cell>
        </row>
        <row r="2116">
          <cell r="A2116" t="str">
            <v>884955070215</v>
          </cell>
          <cell r="B2116" t="str">
            <v>7001045</v>
          </cell>
          <cell r="C2116" t="str">
            <v>W&amp;N FINELINER SEPIA UNITE 0,1MM</v>
          </cell>
          <cell r="D2116">
            <v>41</v>
          </cell>
          <cell r="E2116"/>
          <cell r="F2116"/>
          <cell r="G2116" t="str">
            <v>WN FLN SEPIA UNITE 0,1MM</v>
          </cell>
          <cell r="H2116" t="str">
            <v>W&amp;N FINELINER SEPIA LS 0.1</v>
          </cell>
          <cell r="I2116" t="str">
            <v>WN FLN SEPIA LS 0.1            SP</v>
          </cell>
          <cell r="J2116">
            <v>1.63</v>
          </cell>
          <cell r="K2116">
            <v>1.63</v>
          </cell>
        </row>
        <row r="2117">
          <cell r="A2117" t="str">
            <v>884955070222</v>
          </cell>
          <cell r="B2117" t="str">
            <v>7001046</v>
          </cell>
          <cell r="C2117" t="str">
            <v>W&amp;N FINELINER SEPIA UNITE 0,3MM</v>
          </cell>
          <cell r="D2117">
            <v>41</v>
          </cell>
          <cell r="E2117"/>
          <cell r="F2117"/>
          <cell r="G2117" t="str">
            <v>WN FLN SEPIA UNITE 0,3MM</v>
          </cell>
          <cell r="H2117" t="str">
            <v>W&amp;N FINELINER SEPIA LS 0.3</v>
          </cell>
          <cell r="I2117" t="str">
            <v>WN FLN SEPIA LS 0.3            SP</v>
          </cell>
          <cell r="J2117">
            <v>1.63</v>
          </cell>
          <cell r="K2117">
            <v>1.63</v>
          </cell>
        </row>
        <row r="2118">
          <cell r="A2118" t="str">
            <v>884955070239</v>
          </cell>
          <cell r="B2118" t="str">
            <v>7001047</v>
          </cell>
          <cell r="C2118" t="str">
            <v>W&amp;N FINELINER SEPIA UNITE 0,5MM</v>
          </cell>
          <cell r="D2118">
            <v>41</v>
          </cell>
          <cell r="E2118"/>
          <cell r="F2118"/>
          <cell r="G2118" t="str">
            <v>WN FLN SEPIA UNITE 0,5MM</v>
          </cell>
          <cell r="H2118" t="str">
            <v>W&amp;N FINELINER SEPIA LS 0.5</v>
          </cell>
          <cell r="I2118" t="str">
            <v>WN FLN SEPIA LS 0.5            SP</v>
          </cell>
          <cell r="J2118">
            <v>1.63</v>
          </cell>
          <cell r="K2118">
            <v>1.63</v>
          </cell>
        </row>
        <row r="2119">
          <cell r="A2119" t="str">
            <v>884955080580</v>
          </cell>
          <cell r="B2119" t="str">
            <v>1890001</v>
          </cell>
          <cell r="C2119" t="str">
            <v>W&amp;N PASTEL HUILE X15 BOITE</v>
          </cell>
          <cell r="D2119">
            <v>42</v>
          </cell>
          <cell r="E2119"/>
          <cell r="F2119"/>
          <cell r="G2119" t="str">
            <v>WN PAST HLE X15 BOITE</v>
          </cell>
          <cell r="H2119" t="str">
            <v>W&amp;N OIL PASTEL 15 STUKS</v>
          </cell>
          <cell r="I2119" t="str">
            <v>WN OIL PAST X15 BOX            SP</v>
          </cell>
          <cell r="J2119">
            <v>10.32</v>
          </cell>
          <cell r="K2119">
            <v>10.53</v>
          </cell>
        </row>
        <row r="2120">
          <cell r="A2120" t="str">
            <v>884955080597</v>
          </cell>
          <cell r="B2120" t="str">
            <v>1890002</v>
          </cell>
          <cell r="C2120" t="str">
            <v>W&amp;N PASTEL HUILE X30 BOITE</v>
          </cell>
          <cell r="D2120">
            <v>42</v>
          </cell>
          <cell r="E2120"/>
          <cell r="F2120"/>
          <cell r="G2120" t="str">
            <v>WN PAST HLE X30 BOITE</v>
          </cell>
          <cell r="H2120" t="str">
            <v>W&amp;N OIL PASTEL 30 STUKS</v>
          </cell>
          <cell r="I2120" t="str">
            <v>WN OIL PAST X30 BOX            SP</v>
          </cell>
          <cell r="J2120">
            <v>20.36</v>
          </cell>
          <cell r="K2120">
            <v>20.77</v>
          </cell>
        </row>
        <row r="2121">
          <cell r="A2121" t="str">
            <v>884955080566</v>
          </cell>
          <cell r="B2121" t="str">
            <v>1790001</v>
          </cell>
          <cell r="C2121" t="str">
            <v>W&amp;N PASTEL TENDRE X15 BOITE</v>
          </cell>
          <cell r="D2121">
            <v>42</v>
          </cell>
          <cell r="E2121"/>
          <cell r="F2121"/>
          <cell r="G2121" t="str">
            <v>WN PAST TENDRE X15 BOITE</v>
          </cell>
          <cell r="H2121" t="str">
            <v>W&amp;N SOFT PASTEL 15 STUKS</v>
          </cell>
          <cell r="I2121" t="str">
            <v>WN SFT PAST X15 BOX            SP</v>
          </cell>
          <cell r="J2121">
            <v>10.32</v>
          </cell>
          <cell r="K2121">
            <v>10.53</v>
          </cell>
        </row>
        <row r="2122">
          <cell r="A2122" t="str">
            <v>884955080573</v>
          </cell>
          <cell r="B2122" t="str">
            <v>1790002</v>
          </cell>
          <cell r="C2122" t="str">
            <v>W&amp;N PASTEL TENDRE X30 BOITE</v>
          </cell>
          <cell r="D2122">
            <v>42</v>
          </cell>
          <cell r="E2122"/>
          <cell r="F2122"/>
          <cell r="G2122" t="str">
            <v>WN PAST TENDRE X30 BOITE</v>
          </cell>
          <cell r="H2122" t="str">
            <v>W&amp;N SOFT PASTEL 30 STUKS</v>
          </cell>
          <cell r="I2122" t="str">
            <v>WN SFT PAST X30 BOX            SP</v>
          </cell>
          <cell r="J2122">
            <v>20.36</v>
          </cell>
          <cell r="K2122">
            <v>20.77</v>
          </cell>
        </row>
        <row r="2123">
          <cell r="A2123" t="str">
            <v>094376907322</v>
          </cell>
          <cell r="B2123" t="str">
            <v>1110702</v>
          </cell>
          <cell r="C2123" t="str">
            <v>W&amp;N ENCRE DE CALLIGRAPHIE 30ML BLANC</v>
          </cell>
          <cell r="D2123">
            <v>42</v>
          </cell>
          <cell r="E2123"/>
          <cell r="F2123"/>
          <cell r="G2123" t="str">
            <v>WN ENC CALLIGR 30ML BLC</v>
          </cell>
          <cell r="H2123" t="str">
            <v>W&amp;N KALLIGRAFIE INKT 30ML WHITE</v>
          </cell>
          <cell r="I2123" t="str">
            <v>WN CIK 30ML WHITE</v>
          </cell>
          <cell r="J2123">
            <v>4</v>
          </cell>
          <cell r="K2123">
            <v>4.08</v>
          </cell>
        </row>
        <row r="2124">
          <cell r="A2124" t="str">
            <v>094376907209</v>
          </cell>
          <cell r="B2124" t="str">
            <v>1111350</v>
          </cell>
          <cell r="C2124" t="str">
            <v>W&amp;N ENCRE DE CALLIGRAPHIE 30ML BLEU CLAIR</v>
          </cell>
          <cell r="D2124">
            <v>42</v>
          </cell>
          <cell r="E2124"/>
          <cell r="F2124"/>
          <cell r="G2124" t="str">
            <v>WN ENC CALLIGR 30ML BLEU CL</v>
          </cell>
          <cell r="H2124" t="str">
            <v>W&amp;N KALLIGRAFIE INKT 30ML LIGHT BLUE</v>
          </cell>
          <cell r="I2124" t="str">
            <v>WN CIK 30ML LT BLUE</v>
          </cell>
          <cell r="J2124">
            <v>4</v>
          </cell>
          <cell r="K2124">
            <v>4.08</v>
          </cell>
        </row>
        <row r="2125">
          <cell r="A2125" t="str">
            <v>094376907216</v>
          </cell>
          <cell r="B2125" t="str">
            <v>1111222</v>
          </cell>
          <cell r="C2125" t="str">
            <v>W&amp;N ENCRE DE CALLIGRAPHIE 30ML BLEU FONCE</v>
          </cell>
          <cell r="D2125">
            <v>42</v>
          </cell>
          <cell r="E2125"/>
          <cell r="F2125"/>
          <cell r="G2125" t="str">
            <v>WN ENC CALLIGR 30ML BLEU FC</v>
          </cell>
          <cell r="H2125" t="str">
            <v>W&amp;N KALLIGRAFIE INKT 30ML DARK BLUE</v>
          </cell>
          <cell r="I2125" t="str">
            <v>WN CIK 30ML DK BLUE</v>
          </cell>
          <cell r="J2125">
            <v>4</v>
          </cell>
          <cell r="K2125">
            <v>4.08</v>
          </cell>
        </row>
        <row r="2126">
          <cell r="A2126" t="str">
            <v>094376907186</v>
          </cell>
          <cell r="B2126" t="str">
            <v>1111203</v>
          </cell>
          <cell r="C2126" t="str">
            <v>W&amp;N ENCRE DE CALLIGRAPHIE 30ML CRAMOISIE</v>
          </cell>
          <cell r="D2126">
            <v>42</v>
          </cell>
          <cell r="E2126"/>
          <cell r="F2126"/>
          <cell r="G2126" t="str">
            <v>WN ENC CALLIGR 30ML CRAMOISIE</v>
          </cell>
          <cell r="H2126" t="str">
            <v>W&amp;N KALLIGRAFIE INKT 30ML CRIMSON</v>
          </cell>
          <cell r="I2126" t="str">
            <v>WN CIK 30ML CRIMSON</v>
          </cell>
          <cell r="J2126">
            <v>4</v>
          </cell>
          <cell r="K2126">
            <v>4.08</v>
          </cell>
        </row>
        <row r="2127">
          <cell r="A2127" t="str">
            <v>094376907179</v>
          </cell>
          <cell r="B2127" t="str">
            <v>1111601</v>
          </cell>
          <cell r="C2127" t="str">
            <v>W&amp;N ENCRE DE CALLIGRAPHIE 30ML ECARLATE</v>
          </cell>
          <cell r="D2127">
            <v>42</v>
          </cell>
          <cell r="E2127"/>
          <cell r="F2127"/>
          <cell r="G2127" t="str">
            <v>WN ENC CALLIGR 30ML ECARLATE</v>
          </cell>
          <cell r="H2127" t="str">
            <v>W&amp;N KALLIGRAFIE INKT 30ML SCARLET</v>
          </cell>
          <cell r="I2127" t="str">
            <v>WN CIK 30ML SCARLET</v>
          </cell>
          <cell r="J2127">
            <v>4</v>
          </cell>
          <cell r="K2127">
            <v>4.08</v>
          </cell>
        </row>
        <row r="2128">
          <cell r="A2128" t="str">
            <v>094376907155</v>
          </cell>
          <cell r="B2128" t="str">
            <v>1111345</v>
          </cell>
          <cell r="C2128" t="str">
            <v>W&amp;N ENCRE DE CALLIGRAPHIE 30ML JAUNE CITRON</v>
          </cell>
          <cell r="D2128">
            <v>42</v>
          </cell>
          <cell r="E2128"/>
          <cell r="F2128"/>
          <cell r="G2128" t="str">
            <v>WN ENC CALLIGR 30ML JNE CITRON</v>
          </cell>
          <cell r="H2128" t="str">
            <v>W&amp;N KALLIGRAFIE INKT 30ML LEMON YELLOW</v>
          </cell>
          <cell r="I2128" t="str">
            <v>WN CIK 30ML LEM.YELLOW</v>
          </cell>
          <cell r="J2128">
            <v>4</v>
          </cell>
          <cell r="K2128">
            <v>4.08</v>
          </cell>
        </row>
        <row r="2129">
          <cell r="A2129" t="str">
            <v>094376907162</v>
          </cell>
          <cell r="B2129" t="str">
            <v>1111730</v>
          </cell>
          <cell r="C2129" t="str">
            <v>W&amp;N ENCRE DE CALLIGRAPHIE 30ML JAUNE WINSOR</v>
          </cell>
          <cell r="D2129">
            <v>42</v>
          </cell>
          <cell r="E2129"/>
          <cell r="F2129"/>
          <cell r="G2129" t="str">
            <v>WN ENC CALLIGR 30ML JNE WN</v>
          </cell>
          <cell r="H2129" t="str">
            <v>W&amp;N KALLIGRAFIE INKT 30ML WINSOR YELLOW</v>
          </cell>
          <cell r="I2129" t="str">
            <v>WN CIK 30ML WIN.YELLOW</v>
          </cell>
          <cell r="J2129">
            <v>4</v>
          </cell>
          <cell r="K2129">
            <v>4.08</v>
          </cell>
        </row>
        <row r="2130">
          <cell r="A2130" t="str">
            <v>094376907285</v>
          </cell>
          <cell r="B2130" t="str">
            <v>1111030</v>
          </cell>
          <cell r="C2130" t="str">
            <v>W&amp;N ENCRE DE CALLIGRAPHIE 30ML NOIR</v>
          </cell>
          <cell r="D2130">
            <v>42</v>
          </cell>
          <cell r="E2130"/>
          <cell r="F2130"/>
          <cell r="G2130" t="str">
            <v>WN ENC CALLIGR 30ML NOIR</v>
          </cell>
          <cell r="H2130" t="str">
            <v>W&amp;N KALLIGRAFIE INKT 30ML BLACK</v>
          </cell>
          <cell r="I2130" t="str">
            <v>WN CIK 30ML BLACK</v>
          </cell>
          <cell r="J2130">
            <v>4</v>
          </cell>
          <cell r="K2130">
            <v>4.08</v>
          </cell>
        </row>
        <row r="2131">
          <cell r="A2131" t="str">
            <v>094376907230</v>
          </cell>
          <cell r="B2131" t="str">
            <v>1111034</v>
          </cell>
          <cell r="C2131" t="str">
            <v>W&amp;N ENCRE DE CALLIGRAPHIE 30ML NOIR DE VIGNE</v>
          </cell>
          <cell r="D2131">
            <v>42</v>
          </cell>
          <cell r="E2131"/>
          <cell r="F2131"/>
          <cell r="G2131" t="str">
            <v>WN ENC CALLIGR 30ML NOIR VIGNE</v>
          </cell>
          <cell r="H2131" t="str">
            <v>W&amp;N KALLIGRAFIE INKT 30ML BLUE BLACK</v>
          </cell>
          <cell r="I2131" t="str">
            <v>WN CIK 30ML BLUE BLACK</v>
          </cell>
          <cell r="J2131">
            <v>4</v>
          </cell>
          <cell r="K2131">
            <v>4.08</v>
          </cell>
        </row>
        <row r="2132">
          <cell r="A2132" t="str">
            <v>094376907315</v>
          </cell>
          <cell r="B2132" t="str">
            <v>1110030</v>
          </cell>
          <cell r="C2132" t="str">
            <v>W&amp;N ENCRE DE CALLIGRAPHIE 30ML NOIR MAT</v>
          </cell>
          <cell r="D2132">
            <v>42</v>
          </cell>
          <cell r="E2132"/>
          <cell r="F2132"/>
          <cell r="G2132" t="str">
            <v>WN ENC CALLIGR 30ML NOIR MAT</v>
          </cell>
          <cell r="H2132" t="str">
            <v>W&amp;N KALLIGRAFIE INKT 30ML MAT BLACK</v>
          </cell>
          <cell r="I2132" t="str">
            <v>WN CIK 30ML MATT BLACK</v>
          </cell>
          <cell r="J2132">
            <v>4</v>
          </cell>
          <cell r="K2132">
            <v>4.08</v>
          </cell>
        </row>
        <row r="2133">
          <cell r="A2133" t="str">
            <v>094376907247</v>
          </cell>
          <cell r="B2133" t="str">
            <v>1111744</v>
          </cell>
          <cell r="C2133" t="str">
            <v>W&amp;N ENCRE DE CALLIGRAPHIE 30ML OCRE JAUNE</v>
          </cell>
          <cell r="D2133">
            <v>42</v>
          </cell>
          <cell r="E2133"/>
          <cell r="F2133"/>
          <cell r="G2133" t="str">
            <v>WN ENC CALLIGR 30ML OCRE JNE</v>
          </cell>
          <cell r="H2133" t="str">
            <v>W&amp;N KALLIGRAFIE INKT 30ML YELLOW OCHRE</v>
          </cell>
          <cell r="I2133" t="str">
            <v>WN CIK 30ML YELL OCHRE</v>
          </cell>
          <cell r="J2133">
            <v>4</v>
          </cell>
          <cell r="K2133">
            <v>4.08</v>
          </cell>
        </row>
        <row r="2134">
          <cell r="A2134" t="str">
            <v>094376907254</v>
          </cell>
          <cell r="B2134" t="str">
            <v>1111317</v>
          </cell>
          <cell r="C2134" t="str">
            <v>W&amp;N ENCRE DE CALLIGRAPHIE 30ML ROUGE INDIEN</v>
          </cell>
          <cell r="D2134">
            <v>42</v>
          </cell>
          <cell r="E2134"/>
          <cell r="F2134"/>
          <cell r="G2134" t="str">
            <v>WN ENC CALLIGR 30ML RGE INDIEN</v>
          </cell>
          <cell r="H2134" t="str">
            <v>W&amp;N KALLIGRAFIE INKT 30ML INDIAN RED</v>
          </cell>
          <cell r="I2134" t="str">
            <v>WN CIK 30ML INDIAN RED</v>
          </cell>
          <cell r="J2134">
            <v>4</v>
          </cell>
          <cell r="K2134">
            <v>4.08</v>
          </cell>
        </row>
        <row r="2135">
          <cell r="A2135" t="str">
            <v>094376907261</v>
          </cell>
          <cell r="B2135" t="str">
            <v>1111609</v>
          </cell>
          <cell r="C2135" t="str">
            <v>W&amp;N ENCRE DE CALLIGRAPHIE 30ML SEPIA</v>
          </cell>
          <cell r="D2135">
            <v>42</v>
          </cell>
          <cell r="E2135"/>
          <cell r="F2135"/>
          <cell r="G2135" t="str">
            <v>WN ENC CALLIGR 30ML SEPIA</v>
          </cell>
          <cell r="H2135" t="str">
            <v>W&amp;N KALLIGRAFIE INKT 30ML SEPIA</v>
          </cell>
          <cell r="I2135" t="str">
            <v>WN CIK 30ML SEPIA</v>
          </cell>
          <cell r="J2135">
            <v>4</v>
          </cell>
          <cell r="K2135">
            <v>4.08</v>
          </cell>
        </row>
        <row r="2136">
          <cell r="A2136" t="str">
            <v>094376907278</v>
          </cell>
          <cell r="B2136" t="str">
            <v>1111289</v>
          </cell>
          <cell r="C2136" t="str">
            <v>W&amp;N ENCRE DE CALLIGRAPHIE 30ML VERT</v>
          </cell>
          <cell r="D2136">
            <v>42</v>
          </cell>
          <cell r="E2136"/>
          <cell r="F2136"/>
          <cell r="G2136" t="str">
            <v>WN ENC CALLIGR 30ML VERT</v>
          </cell>
          <cell r="H2136" t="str">
            <v>W&amp;N KALLIGRAFIE INKT 30ML GREEN</v>
          </cell>
          <cell r="I2136" t="str">
            <v>WN CIK 30ML GREEN</v>
          </cell>
          <cell r="J2136">
            <v>4</v>
          </cell>
          <cell r="K2136">
            <v>4.08</v>
          </cell>
        </row>
        <row r="2137">
          <cell r="A2137" t="str">
            <v>094376907223</v>
          </cell>
          <cell r="B2137" t="str">
            <v>1111341</v>
          </cell>
          <cell r="C2137" t="str">
            <v>W&amp;N ENCRE DE CALLIGRAPHIE 30ML VERT CLAIR</v>
          </cell>
          <cell r="D2137">
            <v>42</v>
          </cell>
          <cell r="E2137"/>
          <cell r="F2137"/>
          <cell r="G2137" t="str">
            <v>WN ENC CALLIGR 30ML VERT CLAIR</v>
          </cell>
          <cell r="H2137" t="str">
            <v>W&amp;N KALLIGRAFIE INKT 30ML LEAF GREEN</v>
          </cell>
          <cell r="I2137" t="str">
            <v>WN CIK 30ML LEAF GREEN</v>
          </cell>
          <cell r="J2137">
            <v>4</v>
          </cell>
          <cell r="K2137">
            <v>4.08</v>
          </cell>
        </row>
        <row r="2138">
          <cell r="A2138" t="str">
            <v>094376907193</v>
          </cell>
          <cell r="B2138" t="str">
            <v>1111688</v>
          </cell>
          <cell r="C2138" t="str">
            <v>W&amp;N ENCRE DE CALLIGRAPHIE 30ML VIOLET</v>
          </cell>
          <cell r="D2138">
            <v>42</v>
          </cell>
          <cell r="E2138"/>
          <cell r="F2138"/>
          <cell r="G2138" t="str">
            <v>WN ENC CALLIGR 30ML VIOLET</v>
          </cell>
          <cell r="H2138" t="str">
            <v>W&amp;N KALLIGRAFIE INKT 30ML VIOLET</v>
          </cell>
          <cell r="I2138" t="str">
            <v>WN CIK 30ML VIOLET</v>
          </cell>
          <cell r="J2138">
            <v>4</v>
          </cell>
          <cell r="K2138">
            <v>4.08</v>
          </cell>
        </row>
        <row r="2139">
          <cell r="A2139" t="str">
            <v>094376907308</v>
          </cell>
          <cell r="B2139" t="str">
            <v>1110617</v>
          </cell>
          <cell r="C2139" t="str">
            <v>W&amp;N ENCRE DE CALLIGRAPHIE 30ML ARGENT</v>
          </cell>
          <cell r="D2139">
            <v>42</v>
          </cell>
          <cell r="E2139"/>
          <cell r="F2139"/>
          <cell r="G2139" t="str">
            <v>WN ENC CALLIGR 30ML ARG</v>
          </cell>
          <cell r="H2139" t="str">
            <v>W&amp;N KALLIGRAFIE INKT 30ML SILVER</v>
          </cell>
          <cell r="I2139" t="str">
            <v>WN CIK 30ML SILVER</v>
          </cell>
          <cell r="J2139">
            <v>4.42</v>
          </cell>
          <cell r="K2139">
            <v>4.51</v>
          </cell>
        </row>
        <row r="2140">
          <cell r="A2140" t="str">
            <v>094376907292</v>
          </cell>
          <cell r="B2140" t="str">
            <v>1110283</v>
          </cell>
          <cell r="C2140" t="str">
            <v>W&amp;N ENCRE DE CALLIGRAPHIE 30ML OR</v>
          </cell>
          <cell r="D2140">
            <v>42</v>
          </cell>
          <cell r="E2140"/>
          <cell r="F2140"/>
          <cell r="G2140" t="str">
            <v>WN ENC CALLIGR 30ML OR</v>
          </cell>
          <cell r="H2140" t="str">
            <v>W&amp;N KALLIGRAFIE INKT 30ML GOLD</v>
          </cell>
          <cell r="I2140" t="str">
            <v>WN CIK 30ML GOLD</v>
          </cell>
          <cell r="J2140">
            <v>4.42</v>
          </cell>
          <cell r="K2140">
            <v>4.51</v>
          </cell>
        </row>
        <row r="2141">
          <cell r="A2141" t="str">
            <v>094376907407</v>
          </cell>
          <cell r="B2141" t="str">
            <v>1190192</v>
          </cell>
          <cell r="C2141" t="str">
            <v>W&amp;N ENCRE DE CALLIGRAPHIE ASSORTIMENT 6X30ML</v>
          </cell>
          <cell r="D2141">
            <v>42</v>
          </cell>
          <cell r="E2141"/>
          <cell r="F2141"/>
          <cell r="G2141" t="str">
            <v>WN ENC CALLIGR ASSORT 6X30ML</v>
          </cell>
          <cell r="H2141" t="str">
            <v>W&amp;N KALLIGRAFIE INKT SET 6X30ML</v>
          </cell>
          <cell r="I2141" t="str">
            <v>WN CIK 6 ASST SET</v>
          </cell>
          <cell r="J2141">
            <v>23.12</v>
          </cell>
          <cell r="K2141">
            <v>23.58</v>
          </cell>
        </row>
        <row r="2142">
          <cell r="A2142" t="str">
            <v>094376954180</v>
          </cell>
          <cell r="B2142" t="str">
            <v>1005754</v>
          </cell>
          <cell r="C2142" t="str">
            <v>W&amp;N ENCRE A DESSINER 14ML 754 ENCRE DE CHINE LIQUIDE</v>
          </cell>
          <cell r="D2142">
            <v>42</v>
          </cell>
          <cell r="E2142"/>
          <cell r="F2142"/>
          <cell r="G2142" t="str">
            <v>WN ENC DESS 14ML 754 CHINE LIQ</v>
          </cell>
          <cell r="H2142" t="str">
            <v>W&amp;N INK 14ML LIQUID INDIAN</v>
          </cell>
          <cell r="I2142" t="str">
            <v>WN DIK 14ML LIQUID INDIAN</v>
          </cell>
          <cell r="J2142">
            <v>2.44</v>
          </cell>
          <cell r="K2142">
            <v>2.4900000000000002</v>
          </cell>
        </row>
        <row r="2143">
          <cell r="A2143" t="str">
            <v>094376953053</v>
          </cell>
          <cell r="B2143" t="str">
            <v>1040030</v>
          </cell>
          <cell r="C2143" t="str">
            <v>W&amp;N ENCRE DE CHINE 250ML 030 NOIR</v>
          </cell>
          <cell r="D2143">
            <v>42</v>
          </cell>
          <cell r="E2143"/>
          <cell r="F2143"/>
          <cell r="G2143" t="str">
            <v>WN ENC DE CHINE 250ML 030 NOIR</v>
          </cell>
          <cell r="H2143" t="str">
            <v>W&amp;N INK 250ML BLACK</v>
          </cell>
          <cell r="I2143" t="str">
            <v>WN DIK 250ML BLACK</v>
          </cell>
          <cell r="J2143">
            <v>15.6</v>
          </cell>
          <cell r="K2143">
            <v>15.91</v>
          </cell>
        </row>
        <row r="2144">
          <cell r="A2144" t="str">
            <v>094376895346</v>
          </cell>
          <cell r="B2144" t="str">
            <v>1011030</v>
          </cell>
          <cell r="C2144" t="str">
            <v>W&amp;N ENCRE DE CHINE 30ML 030 NOIR AVEC COMPTE-GOUTTE</v>
          </cell>
          <cell r="D2144">
            <v>42</v>
          </cell>
          <cell r="E2144"/>
          <cell r="F2144"/>
          <cell r="G2144" t="str">
            <v>WN ENC CH 30ML 030 NOI C-GOUTT</v>
          </cell>
          <cell r="H2144" t="str">
            <v>W&amp;N INK 30ML DROPPER BLACK</v>
          </cell>
          <cell r="I2144" t="str">
            <v>WN DIK 30ML DROPPER BLACK</v>
          </cell>
          <cell r="J2144">
            <v>4.8899999999999997</v>
          </cell>
          <cell r="K2144">
            <v>4.99</v>
          </cell>
        </row>
        <row r="2145">
          <cell r="A2145" t="str">
            <v>5012572003377</v>
          </cell>
          <cell r="B2145" t="str">
            <v>1010754</v>
          </cell>
          <cell r="C2145" t="str">
            <v>W&amp;N ENCRE DE CHINE 30ML 754</v>
          </cell>
          <cell r="D2145">
            <v>42</v>
          </cell>
          <cell r="E2145"/>
          <cell r="F2145"/>
          <cell r="G2145" t="str">
            <v>WN ENCRE DE CHINE 30ML 754</v>
          </cell>
          <cell r="H2145" t="str">
            <v>W&amp;N INK 30ML LIQUID INDIAN</v>
          </cell>
          <cell r="I2145" t="str">
            <v>WN DIK 30ML LIQUID INDIAN</v>
          </cell>
          <cell r="J2145">
            <v>4.8899999999999997</v>
          </cell>
          <cell r="K2145">
            <v>4.99</v>
          </cell>
        </row>
        <row r="2146">
          <cell r="A2146" t="str">
            <v>094376953060</v>
          </cell>
          <cell r="B2146" t="str">
            <v>1050030</v>
          </cell>
          <cell r="C2146" t="str">
            <v>W&amp;N ENCRE DE CHINE 500ML</v>
          </cell>
          <cell r="D2146">
            <v>42</v>
          </cell>
          <cell r="E2146"/>
          <cell r="F2146"/>
          <cell r="G2146" t="str">
            <v>WN ENCRE DE CHINE 500ML</v>
          </cell>
          <cell r="H2146" t="str">
            <v>W&amp;N INK 500ML BLACK (IND)</v>
          </cell>
          <cell r="I2146" t="str">
            <v>WN DIK 500ML BLACK (IND)</v>
          </cell>
          <cell r="J2146">
            <v>26.12</v>
          </cell>
          <cell r="K2146">
            <v>26.64</v>
          </cell>
        </row>
        <row r="2147">
          <cell r="A2147" t="str">
            <v>094376968583</v>
          </cell>
          <cell r="B2147" t="str">
            <v>1190190</v>
          </cell>
          <cell r="C2147" t="str">
            <v>W&amp;N SET COMPLET POUR LA CALLIGRAPHIE</v>
          </cell>
          <cell r="D2147">
            <v>43</v>
          </cell>
          <cell r="E2147"/>
          <cell r="F2147"/>
          <cell r="G2147" t="str">
            <v>WN SET COMPLET CALLIGRAPHIE</v>
          </cell>
          <cell r="H2147" t="str">
            <v>W&amp;N COMPLETE CALLIGRAPHY SET</v>
          </cell>
          <cell r="I2147" t="str">
            <v>WN CIK COMPLETE SET</v>
          </cell>
          <cell r="J2147">
            <v>26.93</v>
          </cell>
          <cell r="K2147">
            <v>27.47</v>
          </cell>
        </row>
        <row r="2148">
          <cell r="A2148" t="str">
            <v>094376970661</v>
          </cell>
          <cell r="B2148" t="str">
            <v>1190193</v>
          </cell>
          <cell r="C2148" t="str">
            <v>W&amp;N COFFRET BOIS CALLIGRAPHIE</v>
          </cell>
          <cell r="D2148">
            <v>43</v>
          </cell>
          <cell r="E2148"/>
          <cell r="F2148"/>
          <cell r="G2148" t="str">
            <v>WN COFFRET BOIS CALLIGRAPHIE</v>
          </cell>
          <cell r="H2148" t="str">
            <v>W&amp;N KALLIGRAFIESET IN HOUTEN KIST</v>
          </cell>
          <cell r="I2148" t="str">
            <v>WN CIK WOOD BOX USA</v>
          </cell>
          <cell r="J2148">
            <v>40.53</v>
          </cell>
          <cell r="K2148">
            <v>41.34</v>
          </cell>
        </row>
        <row r="2149">
          <cell r="A2149" t="str">
            <v>094376899870</v>
          </cell>
          <cell r="B2149" t="str">
            <v>1005011</v>
          </cell>
          <cell r="C2149" t="str">
            <v>W&amp;N ENCRE A DESSINER 14ML 011 VERT POMME</v>
          </cell>
          <cell r="D2149">
            <v>43</v>
          </cell>
          <cell r="E2149"/>
          <cell r="F2149"/>
          <cell r="G2149" t="str">
            <v>WN ENC DESS 14ML 011 VERT POMM</v>
          </cell>
          <cell r="H2149" t="str">
            <v>W&amp;N INK 14ML APPLE GREEN</v>
          </cell>
          <cell r="I2149" t="str">
            <v>WN DIK 14ML APPLE GREEN</v>
          </cell>
          <cell r="J2149">
            <v>2.44</v>
          </cell>
          <cell r="K2149">
            <v>2.4900000000000002</v>
          </cell>
        </row>
        <row r="2150">
          <cell r="A2150" t="str">
            <v>094376905311</v>
          </cell>
          <cell r="B2150" t="str">
            <v>1005030</v>
          </cell>
          <cell r="C2150" t="str">
            <v>W&amp;N ENCRE A DESSINER 14ML 030 NOIR</v>
          </cell>
          <cell r="D2150">
            <v>43</v>
          </cell>
          <cell r="E2150"/>
          <cell r="F2150"/>
          <cell r="G2150" t="str">
            <v>WN ENC DESS 14ML 030 NOIR</v>
          </cell>
          <cell r="H2150" t="str">
            <v>W&amp;N INK 14ML BLACK (IND)</v>
          </cell>
          <cell r="I2150" t="str">
            <v>WN DIK 14ML BLACK (IND)</v>
          </cell>
          <cell r="J2150">
            <v>2.44</v>
          </cell>
          <cell r="K2150">
            <v>2.4900000000000002</v>
          </cell>
        </row>
        <row r="2151">
          <cell r="A2151" t="str">
            <v>094376899887</v>
          </cell>
          <cell r="B2151" t="str">
            <v>1005032</v>
          </cell>
          <cell r="C2151" t="str">
            <v>W&amp;N ENCRE A DESSINER 14ML 032 BLEU</v>
          </cell>
          <cell r="D2151">
            <v>43</v>
          </cell>
          <cell r="E2151"/>
          <cell r="F2151"/>
          <cell r="G2151" t="str">
            <v>WN ENC DESS 14ML 032 BLEU</v>
          </cell>
          <cell r="H2151" t="str">
            <v>W&amp;N INK 14ML BLUE</v>
          </cell>
          <cell r="I2151" t="str">
            <v>WN DIK 14ML BLUE</v>
          </cell>
          <cell r="J2151">
            <v>2.44</v>
          </cell>
          <cell r="K2151">
            <v>2.4900000000000002</v>
          </cell>
        </row>
        <row r="2152">
          <cell r="A2152" t="str">
            <v>094376896367</v>
          </cell>
          <cell r="B2152" t="str">
            <v>1005040</v>
          </cell>
          <cell r="C2152" t="str">
            <v>W&amp;N ENCRE A DESSINER 14ML 040 ROUGE BRIQUE</v>
          </cell>
          <cell r="D2152">
            <v>43</v>
          </cell>
          <cell r="E2152"/>
          <cell r="F2152"/>
          <cell r="G2152" t="str">
            <v>WN ENC DESS 14ML 040 RGE BRIQU</v>
          </cell>
          <cell r="H2152" t="str">
            <v>W&amp;N INK 14ML BRICK RED</v>
          </cell>
          <cell r="I2152" t="str">
            <v>WN DIK 14ML BRICK RED</v>
          </cell>
          <cell r="J2152">
            <v>2.44</v>
          </cell>
          <cell r="K2152">
            <v>2.4900000000000002</v>
          </cell>
        </row>
        <row r="2153">
          <cell r="A2153" t="str">
            <v>094376899894</v>
          </cell>
          <cell r="B2153" t="str">
            <v>1005046</v>
          </cell>
          <cell r="C2153" t="str">
            <v>W&amp;N ENCRE A DESSINER 14ML 046 VERT BRILLANT</v>
          </cell>
          <cell r="D2153">
            <v>43</v>
          </cell>
          <cell r="E2153"/>
          <cell r="F2153"/>
          <cell r="G2153" t="str">
            <v>WN ENC DESS 14ML 046 VERT BRIL</v>
          </cell>
          <cell r="H2153" t="str">
            <v>W&amp;N INK 14ML BRILL GREEN</v>
          </cell>
          <cell r="I2153" t="str">
            <v>WN DIK 14ML BRILL GREEN</v>
          </cell>
          <cell r="J2153">
            <v>2.44</v>
          </cell>
          <cell r="K2153">
            <v>2.4900000000000002</v>
          </cell>
        </row>
        <row r="2154">
          <cell r="A2154" t="str">
            <v>094376896466</v>
          </cell>
          <cell r="B2154" t="str">
            <v>1005074</v>
          </cell>
          <cell r="C2154" t="str">
            <v>W&amp;N ENCRE A DESSINER 14ML 074 TERRE DE SIENNE BRULEE</v>
          </cell>
          <cell r="D2154">
            <v>43</v>
          </cell>
          <cell r="E2154"/>
          <cell r="F2154"/>
          <cell r="G2154" t="str">
            <v>WN ENC DESS 14ML 074 T S B</v>
          </cell>
          <cell r="H2154" t="str">
            <v>W&amp;N INK 14ML BURNT SIENNA</v>
          </cell>
          <cell r="I2154" t="str">
            <v>WN DIK 14ML BURNT SIENNA</v>
          </cell>
          <cell r="J2154">
            <v>2.44</v>
          </cell>
          <cell r="K2154">
            <v>2.4900000000000002</v>
          </cell>
        </row>
        <row r="2155">
          <cell r="A2155" t="str">
            <v>094376899900</v>
          </cell>
          <cell r="B2155" t="str">
            <v>1005123</v>
          </cell>
          <cell r="C2155" t="str">
            <v>W&amp;N ENCRE A DESSINER 14ML 123 JAUNE CANARI</v>
          </cell>
          <cell r="D2155">
            <v>43</v>
          </cell>
          <cell r="E2155"/>
          <cell r="F2155"/>
          <cell r="G2155" t="str">
            <v>WN ENC DESS 14ML 123 JNE CANAR</v>
          </cell>
          <cell r="H2155" t="str">
            <v>W&amp;N INK 14ML CANARY YELLOW</v>
          </cell>
          <cell r="I2155" t="str">
            <v>WN DIK 14ML CANARY YELLOW</v>
          </cell>
          <cell r="J2155">
            <v>2.44</v>
          </cell>
          <cell r="K2155">
            <v>2.4900000000000002</v>
          </cell>
        </row>
        <row r="2156">
          <cell r="A2156" t="str">
            <v>094376896442</v>
          </cell>
          <cell r="B2156" t="str">
            <v>1005127</v>
          </cell>
          <cell r="C2156" t="str">
            <v>W&amp;N ENCRE A DESSINER 14ML 127 CARMIN</v>
          </cell>
          <cell r="D2156">
            <v>43</v>
          </cell>
          <cell r="E2156"/>
          <cell r="F2156"/>
          <cell r="G2156" t="str">
            <v>WN ENC DESS 14ML 127 CARMIN</v>
          </cell>
          <cell r="H2156" t="str">
            <v>W&amp;N INK 14ML CARMINE</v>
          </cell>
          <cell r="I2156" t="str">
            <v>WN DIK 14ML CARMINE</v>
          </cell>
          <cell r="J2156">
            <v>2.44</v>
          </cell>
          <cell r="K2156">
            <v>2.4900000000000002</v>
          </cell>
        </row>
        <row r="2157">
          <cell r="A2157" t="str">
            <v>094376899917</v>
          </cell>
          <cell r="B2157" t="str">
            <v>1005176</v>
          </cell>
          <cell r="C2157" t="str">
            <v>W&amp;N ENCRE A DESSINER 14ML 176 BLEU DE COBALT</v>
          </cell>
          <cell r="D2157">
            <v>43</v>
          </cell>
          <cell r="E2157"/>
          <cell r="F2157"/>
          <cell r="G2157" t="str">
            <v>WN ENC DESS 14ML 176 BLEU COB</v>
          </cell>
          <cell r="H2157" t="str">
            <v>W&amp;N INK 14ML COBALT</v>
          </cell>
          <cell r="I2157" t="str">
            <v>WN DIK 14ML COBALT</v>
          </cell>
          <cell r="J2157">
            <v>2.44</v>
          </cell>
          <cell r="K2157">
            <v>2.4900000000000002</v>
          </cell>
        </row>
        <row r="2158">
          <cell r="A2158" t="str">
            <v>094376896459</v>
          </cell>
          <cell r="B2158" t="str">
            <v>1005203</v>
          </cell>
          <cell r="C2158" t="str">
            <v>W&amp;N ENCRE A DESSINER 14ML 203 CRAMOISI</v>
          </cell>
          <cell r="D2158">
            <v>43</v>
          </cell>
          <cell r="E2158"/>
          <cell r="F2158"/>
          <cell r="G2158" t="str">
            <v>WN ENC DESS 14ML 203 CRAMOISI</v>
          </cell>
          <cell r="H2158" t="str">
            <v>W&amp;N INK 14ML CRIMSON</v>
          </cell>
          <cell r="I2158" t="str">
            <v>WN DIK 14ML CRIMSON</v>
          </cell>
          <cell r="J2158">
            <v>2.44</v>
          </cell>
          <cell r="K2158">
            <v>2.4900000000000002</v>
          </cell>
        </row>
        <row r="2159">
          <cell r="A2159" t="str">
            <v>094376896374</v>
          </cell>
          <cell r="B2159" t="str">
            <v>1005227</v>
          </cell>
          <cell r="C2159" t="str">
            <v>W&amp;N ENCRE A DESSINER 14ML 227 ROUGE FRANC</v>
          </cell>
          <cell r="D2159">
            <v>43</v>
          </cell>
          <cell r="E2159"/>
          <cell r="F2159"/>
          <cell r="G2159" t="str">
            <v>WN ENC DESS 14ML 227 RGE FRANC</v>
          </cell>
          <cell r="H2159" t="str">
            <v>W&amp;N INK 14ML DEEP RED</v>
          </cell>
          <cell r="I2159" t="str">
            <v>WN DIK 14ML DEEP RED</v>
          </cell>
          <cell r="J2159">
            <v>2.44</v>
          </cell>
          <cell r="K2159">
            <v>2.4900000000000002</v>
          </cell>
        </row>
        <row r="2160">
          <cell r="A2160" t="str">
            <v>094376899924</v>
          </cell>
          <cell r="B2160" t="str">
            <v>1005235</v>
          </cell>
          <cell r="C2160" t="str">
            <v>W&amp;N ENCRE A DESSINER 14ML 235 VERT VERONESE</v>
          </cell>
          <cell r="D2160">
            <v>43</v>
          </cell>
          <cell r="E2160"/>
          <cell r="F2160"/>
          <cell r="G2160" t="str">
            <v>WN ENC DESS 14ML 235 VER VERON</v>
          </cell>
          <cell r="H2160" t="str">
            <v>W&amp;N INK 14ML EMERALD</v>
          </cell>
          <cell r="I2160" t="str">
            <v>WN DIK 14ML EMERALD</v>
          </cell>
          <cell r="J2160">
            <v>2.44</v>
          </cell>
          <cell r="K2160">
            <v>2.4900000000000002</v>
          </cell>
        </row>
        <row r="2161">
          <cell r="A2161" t="str">
            <v>094376896381</v>
          </cell>
          <cell r="B2161" t="str">
            <v>1005449</v>
          </cell>
          <cell r="C2161" t="str">
            <v>W&amp;N ENCRE A DESSINER 14ML 449 ORANGE</v>
          </cell>
          <cell r="D2161">
            <v>43</v>
          </cell>
          <cell r="E2161"/>
          <cell r="F2161"/>
          <cell r="G2161" t="str">
            <v>WN ENC DESS 14ML 449 ORANGE</v>
          </cell>
          <cell r="H2161" t="str">
            <v>W&amp;N INK 14ML ORANGE</v>
          </cell>
          <cell r="I2161" t="str">
            <v>WN DIK 14ML ORANGE</v>
          </cell>
          <cell r="J2161">
            <v>2.44</v>
          </cell>
          <cell r="K2161">
            <v>2.4900000000000002</v>
          </cell>
        </row>
        <row r="2162">
          <cell r="A2162" t="str">
            <v>094376896398</v>
          </cell>
          <cell r="B2162" t="str">
            <v>1005542</v>
          </cell>
          <cell r="C2162" t="str">
            <v>W&amp;N ENCRE A DESSINER 14ML 542 POURPRE</v>
          </cell>
          <cell r="D2162">
            <v>43</v>
          </cell>
          <cell r="E2162"/>
          <cell r="F2162"/>
          <cell r="G2162" t="str">
            <v>WN ENC DESS 14ML 542 POURPRE</v>
          </cell>
          <cell r="H2162" t="str">
            <v>W&amp;N INK 14ML PURPLE</v>
          </cell>
          <cell r="I2162" t="str">
            <v>WN DIK 14ML PURPLE</v>
          </cell>
          <cell r="J2162">
            <v>2.44</v>
          </cell>
          <cell r="K2162">
            <v>2.4900000000000002</v>
          </cell>
        </row>
        <row r="2163">
          <cell r="A2163" t="str">
            <v>094376896404</v>
          </cell>
          <cell r="B2163" t="str">
            <v>1005601</v>
          </cell>
          <cell r="C2163" t="str">
            <v>W&amp;N ENCRE A DESSINER 14ML 601 ECARLATE</v>
          </cell>
          <cell r="D2163">
            <v>43</v>
          </cell>
          <cell r="E2163"/>
          <cell r="F2163"/>
          <cell r="G2163" t="str">
            <v>WN ENC DESS 14ML 601 ECARLATE</v>
          </cell>
          <cell r="H2163" t="str">
            <v>W&amp;N INK 14ML SCARLET</v>
          </cell>
          <cell r="I2163" t="str">
            <v>WN DIK 14ML SCARLET</v>
          </cell>
          <cell r="J2163">
            <v>2.44</v>
          </cell>
          <cell r="K2163">
            <v>2.4900000000000002</v>
          </cell>
        </row>
        <row r="2164">
          <cell r="A2164" t="str">
            <v>094376899979</v>
          </cell>
          <cell r="B2164" t="str">
            <v>1005633</v>
          </cell>
          <cell r="C2164" t="str">
            <v>W&amp;N ENCRE A DESSINER 14ML 633 JAUNE LUMINEUX</v>
          </cell>
          <cell r="D2164">
            <v>43</v>
          </cell>
          <cell r="E2164"/>
          <cell r="F2164"/>
          <cell r="G2164" t="str">
            <v>WN ENC DESS 14ML 633 JNE LUMIN</v>
          </cell>
          <cell r="H2164" t="str">
            <v>W&amp;N INK 14ML SUNSHINE YELLOW</v>
          </cell>
          <cell r="I2164" t="str">
            <v>WN DIK 14ML SUNSHINE YELL</v>
          </cell>
          <cell r="J2164">
            <v>2.44</v>
          </cell>
          <cell r="K2164">
            <v>2.4900000000000002</v>
          </cell>
        </row>
        <row r="2165">
          <cell r="A2165" t="str">
            <v>094376896411</v>
          </cell>
          <cell r="B2165" t="str">
            <v>1005680</v>
          </cell>
          <cell r="C2165" t="str">
            <v>W&amp;N ENCRE A DESSINER 14ML 680 VERMILLON</v>
          </cell>
          <cell r="D2165">
            <v>43</v>
          </cell>
          <cell r="E2165"/>
          <cell r="F2165"/>
          <cell r="G2165" t="str">
            <v>WN ENC DESS 14ML 680 VERMILLON</v>
          </cell>
          <cell r="H2165" t="str">
            <v>W&amp;N INK 14ML VERMILION</v>
          </cell>
          <cell r="I2165" t="str">
            <v>WN DIK 14ML VERMILION</v>
          </cell>
          <cell r="J2165">
            <v>2.44</v>
          </cell>
          <cell r="K2165">
            <v>2.4900000000000002</v>
          </cell>
        </row>
        <row r="2166">
          <cell r="A2166" t="str">
            <v>094376896435</v>
          </cell>
          <cell r="B2166" t="str">
            <v>1005688</v>
          </cell>
          <cell r="C2166" t="str">
            <v>W&amp;N ENCRE A DESSINER 14ML 688 VIOLET</v>
          </cell>
          <cell r="D2166">
            <v>43</v>
          </cell>
          <cell r="E2166"/>
          <cell r="F2166"/>
          <cell r="G2166" t="str">
            <v>WN ENC DESS 14ML 688 VIOLET</v>
          </cell>
          <cell r="H2166" t="str">
            <v>W&amp;N INK 14ML VIOLET</v>
          </cell>
          <cell r="I2166" t="str">
            <v>WN DIK 14ML VIOLET</v>
          </cell>
          <cell r="J2166">
            <v>2.44</v>
          </cell>
          <cell r="K2166">
            <v>2.4900000000000002</v>
          </cell>
        </row>
        <row r="2167">
          <cell r="A2167" t="str">
            <v>094376899986</v>
          </cell>
          <cell r="B2167" t="str">
            <v>1005692</v>
          </cell>
          <cell r="C2167" t="str">
            <v>W&amp;N ENCRE A DESSINER 14ML 692 VERT EMERAUDE</v>
          </cell>
          <cell r="D2167">
            <v>43</v>
          </cell>
          <cell r="E2167"/>
          <cell r="F2167"/>
          <cell r="G2167" t="str">
            <v>WN ENC DESS 14ML 692 VERT EMER</v>
          </cell>
          <cell r="H2167" t="str">
            <v>W&amp;N INK 14ML VIRIDIAN</v>
          </cell>
          <cell r="I2167" t="str">
            <v>WN DIK 14ML VIRIDIAN</v>
          </cell>
          <cell r="J2167">
            <v>2.44</v>
          </cell>
          <cell r="K2167">
            <v>2.4900000000000002</v>
          </cell>
        </row>
        <row r="2168">
          <cell r="A2168" t="str">
            <v>094376899993</v>
          </cell>
          <cell r="B2168" t="str">
            <v>1005702</v>
          </cell>
          <cell r="C2168" t="str">
            <v>W&amp;N ENCRE A DESSINER 14ML 702 BLANC</v>
          </cell>
          <cell r="D2168">
            <v>43</v>
          </cell>
          <cell r="E2168"/>
          <cell r="F2168"/>
          <cell r="G2168" t="str">
            <v>WN ENC DESS 14ML 702 BLANC</v>
          </cell>
          <cell r="H2168" t="str">
            <v>W&amp;N INK 14ML WHITE</v>
          </cell>
          <cell r="I2168" t="str">
            <v>WN DIK 14ML WHITE</v>
          </cell>
          <cell r="J2168">
            <v>2.44</v>
          </cell>
          <cell r="K2168">
            <v>2.4900000000000002</v>
          </cell>
        </row>
        <row r="2169">
          <cell r="A2169" t="str">
            <v>094376896473</v>
          </cell>
          <cell r="B2169" t="str">
            <v>1005441</v>
          </cell>
          <cell r="C2169" t="str">
            <v>W&amp;N ENCRE A DESSINER 14ML BRUN NOISETTE</v>
          </cell>
          <cell r="D2169">
            <v>43</v>
          </cell>
          <cell r="E2169"/>
          <cell r="F2169"/>
          <cell r="G2169" t="str">
            <v>WN ENC DESS 14ML BRUN NOISETTE</v>
          </cell>
          <cell r="H2169" t="str">
            <v>W&amp;N INK 14ML NUT BROW&amp;N</v>
          </cell>
          <cell r="I2169" t="str">
            <v>WN DIK 14ML NUT BROWN</v>
          </cell>
          <cell r="J2169">
            <v>2.44</v>
          </cell>
          <cell r="K2169">
            <v>2.4900000000000002</v>
          </cell>
        </row>
        <row r="2170">
          <cell r="A2170" t="str">
            <v>094376899955</v>
          </cell>
          <cell r="B2170" t="str">
            <v>1005469</v>
          </cell>
          <cell r="C2170" t="str">
            <v>W&amp;N ENCRE A DESSINER 14ML BRUN TOURBE</v>
          </cell>
          <cell r="D2170">
            <v>43</v>
          </cell>
          <cell r="E2170"/>
          <cell r="F2170"/>
          <cell r="G2170" t="str">
            <v>WN ENC DESS 14ML BRUN TOURBE</v>
          </cell>
          <cell r="H2170" t="str">
            <v>W&amp;N INK 14ML PEAT BROWN</v>
          </cell>
          <cell r="I2170" t="str">
            <v>WN DIK 14ML PEAT BROWN</v>
          </cell>
          <cell r="J2170">
            <v>2.44</v>
          </cell>
          <cell r="K2170">
            <v>2.4900000000000002</v>
          </cell>
        </row>
        <row r="2171">
          <cell r="A2171" t="str">
            <v>094376896428</v>
          </cell>
          <cell r="B2171" t="str">
            <v>1005660</v>
          </cell>
          <cell r="C2171" t="str">
            <v>W&amp;N ENCRE A DESSINER 14ML ULTRAMARINE</v>
          </cell>
          <cell r="D2171">
            <v>43</v>
          </cell>
          <cell r="E2171"/>
          <cell r="F2171"/>
          <cell r="G2171" t="str">
            <v>WN ENC DESS 14ML ULTRAMARINE</v>
          </cell>
          <cell r="H2171" t="str">
            <v>W&amp;N INK 14ML ULTRAMARINE</v>
          </cell>
          <cell r="I2171" t="str">
            <v>WN DIK 14ML ULTRAMARINE</v>
          </cell>
          <cell r="J2171">
            <v>2.44</v>
          </cell>
          <cell r="K2171">
            <v>2.4900000000000002</v>
          </cell>
        </row>
        <row r="2172">
          <cell r="A2172" t="str">
            <v>094376899948</v>
          </cell>
          <cell r="B2172" t="str">
            <v>1005283</v>
          </cell>
          <cell r="C2172" t="str">
            <v>W&amp;N ENCRE A DESSINER 14ML 283 OR</v>
          </cell>
          <cell r="D2172">
            <v>43</v>
          </cell>
          <cell r="E2172"/>
          <cell r="F2172"/>
          <cell r="G2172" t="str">
            <v>WN ENC DESSINER 14ML 283 OR</v>
          </cell>
          <cell r="H2172" t="str">
            <v>W&amp;N INK 14ML GOLD</v>
          </cell>
          <cell r="I2172" t="str">
            <v>WN DIK 14ML GOLD</v>
          </cell>
          <cell r="J2172">
            <v>2.59</v>
          </cell>
          <cell r="K2172">
            <v>2.64</v>
          </cell>
        </row>
        <row r="2173">
          <cell r="A2173" t="str">
            <v>884955090404</v>
          </cell>
          <cell r="B2173" t="str">
            <v>8840524</v>
          </cell>
          <cell r="C2173" t="str">
            <v>W&amp;N ENCRE A DESSINER 14ML 617 ARGENT ROW</v>
          </cell>
          <cell r="D2173">
            <v>43</v>
          </cell>
          <cell r="E2173" t="str">
            <v>094376899962</v>
          </cell>
          <cell r="F2173" t="str">
            <v>1005617</v>
          </cell>
          <cell r="G2173" t="str">
            <v>WN ENC DESS 14ML 617 ARGEN ROW</v>
          </cell>
          <cell r="H2173" t="str">
            <v>W&amp;N INK 14ML SILVER ROW</v>
          </cell>
          <cell r="I2173" t="str">
            <v>WN DIK 14ML SILVER ROW         SP</v>
          </cell>
          <cell r="J2173">
            <v>2.59</v>
          </cell>
          <cell r="K2173">
            <v>2.64</v>
          </cell>
        </row>
        <row r="2174">
          <cell r="A2174" t="str">
            <v>5012572003384</v>
          </cell>
          <cell r="B2174" t="str">
            <v>1010030</v>
          </cell>
          <cell r="C2174" t="str">
            <v>W&amp;N ENCRE A DESSINER 30ML 030 NOIR</v>
          </cell>
          <cell r="D2174">
            <v>43</v>
          </cell>
          <cell r="E2174"/>
          <cell r="F2174"/>
          <cell r="G2174" t="str">
            <v>WN ENC DESS 30ML 030 NOIR</v>
          </cell>
          <cell r="H2174" t="str">
            <v>W&amp;N INK 30ML BLACK</v>
          </cell>
          <cell r="I2174" t="str">
            <v>WN DIK 30ML BLACK</v>
          </cell>
          <cell r="J2174">
            <v>4.8899999999999997</v>
          </cell>
          <cell r="K2174">
            <v>4.99</v>
          </cell>
        </row>
        <row r="2175">
          <cell r="A2175" t="str">
            <v>5012572003391</v>
          </cell>
          <cell r="B2175" t="str">
            <v>1010283</v>
          </cell>
          <cell r="C2175" t="str">
            <v>W&amp;N ENCRE A DESSINER 30ML 283 OR</v>
          </cell>
          <cell r="D2175">
            <v>43</v>
          </cell>
          <cell r="E2175"/>
          <cell r="F2175"/>
          <cell r="G2175" t="str">
            <v>WN ENC DESSINER 30ML 283 OR</v>
          </cell>
          <cell r="H2175" t="str">
            <v>W&amp;N INK 30ML GOLD</v>
          </cell>
          <cell r="I2175" t="str">
            <v>WN DIK 30ML GOLD</v>
          </cell>
          <cell r="J2175">
            <v>5.47</v>
          </cell>
          <cell r="K2175">
            <v>5.58</v>
          </cell>
        </row>
        <row r="2176">
          <cell r="A2176" t="str">
            <v>5012572003407</v>
          </cell>
          <cell r="B2176" t="str">
            <v>1010617</v>
          </cell>
          <cell r="C2176" t="str">
            <v>W&amp;N ENCRE A DESSINER 30ML 617 ARGENT</v>
          </cell>
          <cell r="D2176">
            <v>43</v>
          </cell>
          <cell r="E2176"/>
          <cell r="F2176"/>
          <cell r="G2176" t="str">
            <v>WN ENC DESS 30ML 617 ARGENT</v>
          </cell>
          <cell r="H2176" t="str">
            <v>W&amp;N INK 30ML SILVER</v>
          </cell>
          <cell r="I2176" t="str">
            <v>WN DIK 30ML SILVER</v>
          </cell>
          <cell r="J2176">
            <v>5.47</v>
          </cell>
          <cell r="K2176">
            <v>5.58</v>
          </cell>
        </row>
        <row r="2177">
          <cell r="A2177" t="str">
            <v>884955065198</v>
          </cell>
          <cell r="B2177" t="str">
            <v>1090105</v>
          </cell>
          <cell r="C2177" t="str">
            <v>W&amp;N COLLECTION ENCRE A DESSINER X4 TON DYNAMIQUE</v>
          </cell>
          <cell r="D2177">
            <v>43</v>
          </cell>
          <cell r="E2177"/>
          <cell r="F2177"/>
          <cell r="G2177" t="str">
            <v>WN COL ENC DESS X4 TON DYNAM</v>
          </cell>
          <cell r="H2177" t="str">
            <v>W&amp;N DRAWINK INK SET VIBRANT TONES</v>
          </cell>
          <cell r="I2177" t="str">
            <v>WN DIK VIBRANT TONE SET</v>
          </cell>
          <cell r="J2177">
            <v>9.7899999999999991</v>
          </cell>
          <cell r="K2177">
            <v>9.99</v>
          </cell>
        </row>
        <row r="2178">
          <cell r="A2178" t="str">
            <v>884955065181</v>
          </cell>
          <cell r="B2178" t="str">
            <v>1090104</v>
          </cell>
          <cell r="C2178" t="str">
            <v>W&amp;N COLLECTION ENCRE A DESSINER X4 TON RICHE</v>
          </cell>
          <cell r="D2178">
            <v>43</v>
          </cell>
          <cell r="E2178"/>
          <cell r="F2178"/>
          <cell r="G2178" t="str">
            <v>WN COL ENC DESS X4 TON RICHE</v>
          </cell>
          <cell r="H2178" t="str">
            <v>W&amp;N DRAWINK INK SET RICH TONES</v>
          </cell>
          <cell r="I2178" t="str">
            <v>WN DIK RICH TONE SET</v>
          </cell>
          <cell r="J2178">
            <v>9.7899999999999991</v>
          </cell>
          <cell r="K2178">
            <v>9.99</v>
          </cell>
        </row>
        <row r="2179">
          <cell r="A2179" t="str">
            <v>5012572402484</v>
          </cell>
          <cell r="B2179" t="str">
            <v>1090093</v>
          </cell>
          <cell r="C2179" t="str">
            <v>W&amp;N COLLECTION ENCRE HENRY ASSORTIMENT</v>
          </cell>
          <cell r="D2179">
            <v>43</v>
          </cell>
          <cell r="E2179"/>
          <cell r="F2179"/>
          <cell r="G2179" t="str">
            <v>WN COL ENC HENRY ASSIMENT</v>
          </cell>
          <cell r="H2179" t="str">
            <v>W&amp;N HENRY COLLECTION INK PCK</v>
          </cell>
          <cell r="I2179" t="str">
            <v>WN DIK HENRY COLL PCK</v>
          </cell>
          <cell r="J2179">
            <v>18.59</v>
          </cell>
          <cell r="K2179">
            <v>18.96</v>
          </cell>
        </row>
        <row r="2180">
          <cell r="A2180" t="str">
            <v>5012572402491</v>
          </cell>
          <cell r="B2180" t="str">
            <v>1090094</v>
          </cell>
          <cell r="C2180" t="str">
            <v>W&amp;N COLLECTION ENCRE WILLIAM ASSORTIMENT</v>
          </cell>
          <cell r="D2180">
            <v>43</v>
          </cell>
          <cell r="E2180"/>
          <cell r="F2180"/>
          <cell r="G2180" t="str">
            <v>WN COL ENC WILLIAM ASSIMENT</v>
          </cell>
          <cell r="H2180" t="str">
            <v>W&amp;N WILLIAM COLLECTN.INK PCK</v>
          </cell>
          <cell r="I2180" t="str">
            <v>WN DIK WILLIAM COLL PCK</v>
          </cell>
          <cell r="J2180">
            <v>18.59</v>
          </cell>
          <cell r="K2180">
            <v>18.96</v>
          </cell>
        </row>
        <row r="2181">
          <cell r="A2181" t="str">
            <v>884955069677</v>
          </cell>
          <cell r="B2181" t="str">
            <v>0490025</v>
          </cell>
          <cell r="C2181" t="str">
            <v>W&amp;N STUDIO COLLECTION SET DE 6 CRAYONS FUSAINS ASSORTIS</v>
          </cell>
          <cell r="D2181">
            <v>44</v>
          </cell>
          <cell r="E2181"/>
          <cell r="F2181"/>
          <cell r="G2181" t="str">
            <v>WN ST COLL 6 CRAY FUSA ASS</v>
          </cell>
          <cell r="H2181" t="str">
            <v>W&amp;N STUDIO COLLECTION 6 HOUTSKOOLPOTLODEN</v>
          </cell>
          <cell r="I2181" t="str">
            <v>WN CHARC PEN X6 ASST           SP</v>
          </cell>
          <cell r="J2181">
            <v>3.53</v>
          </cell>
          <cell r="K2181">
            <v>3.6</v>
          </cell>
        </row>
        <row r="2182">
          <cell r="A2182" t="str">
            <v>884955064894</v>
          </cell>
          <cell r="B2182" t="str">
            <v>0490012</v>
          </cell>
          <cell r="C2182" t="str">
            <v>W&amp;N STUDIO COLLECTION CRAYONS COULEUR X12 BOITE METAL</v>
          </cell>
          <cell r="D2182">
            <v>44</v>
          </cell>
          <cell r="E2182"/>
          <cell r="F2182"/>
          <cell r="G2182" t="str">
            <v>WN STUD COLL CRAY CLR X12 SET</v>
          </cell>
          <cell r="H2182" t="str">
            <v>W&amp;N STUDIO COLLECTION 12 KLEURPOTLODEN</v>
          </cell>
          <cell r="I2182" t="str">
            <v>WN PRE PEN CLR X12 TIN SET</v>
          </cell>
          <cell r="J2182">
            <v>7.38</v>
          </cell>
          <cell r="K2182">
            <v>7.53</v>
          </cell>
        </row>
        <row r="2183">
          <cell r="A2183" t="str">
            <v>884955064900</v>
          </cell>
          <cell r="B2183" t="str">
            <v>0490013</v>
          </cell>
          <cell r="C2183" t="str">
            <v>W&amp;N STUDIO COLLECTION CRAYONS COULEUR X24 BOITE METAL</v>
          </cell>
          <cell r="D2183">
            <v>44</v>
          </cell>
          <cell r="E2183"/>
          <cell r="F2183"/>
          <cell r="G2183" t="str">
            <v>WN STUD COLL CRAY CLR X24 SET</v>
          </cell>
          <cell r="H2183" t="str">
            <v>W&amp;N STUDIO COLLECTION 24 KLEURPOTLODEN</v>
          </cell>
          <cell r="I2183" t="str">
            <v>WN PRE PEN CLR X24 TIN SET</v>
          </cell>
          <cell r="J2183">
            <v>14.64</v>
          </cell>
          <cell r="K2183">
            <v>14.93</v>
          </cell>
        </row>
        <row r="2184">
          <cell r="A2184" t="str">
            <v>884955064917</v>
          </cell>
          <cell r="B2184" t="str">
            <v>0490014</v>
          </cell>
          <cell r="C2184" t="str">
            <v>W&amp;N STUDIO COLLECTION CRAYONS COULEUR X48 BOITE METAL</v>
          </cell>
          <cell r="D2184">
            <v>44</v>
          </cell>
          <cell r="E2184"/>
          <cell r="F2184"/>
          <cell r="G2184" t="str">
            <v>WN STUD COLL CRAY CLR X48 SET</v>
          </cell>
          <cell r="H2184" t="str">
            <v>W&amp;N STUDIO COLLECTION 48 KLEURPOTLODEN</v>
          </cell>
          <cell r="I2184" t="str">
            <v>WN PRE PEN CLR X48 TIN SET</v>
          </cell>
          <cell r="J2184">
            <v>26.05</v>
          </cell>
          <cell r="K2184">
            <v>26.57</v>
          </cell>
        </row>
        <row r="2185">
          <cell r="A2185" t="str">
            <v>884955064818</v>
          </cell>
          <cell r="B2185" t="str">
            <v>0490004</v>
          </cell>
          <cell r="C2185" t="str">
            <v>W&amp;N STUDIO COLLECTION CRAYONS GRAPHITE ET GOMME SET X5</v>
          </cell>
          <cell r="D2185">
            <v>44</v>
          </cell>
          <cell r="E2185"/>
          <cell r="F2185"/>
          <cell r="G2185" t="str">
            <v>WN STUD COL CRAY GRAPH+GOM X5</v>
          </cell>
          <cell r="H2185" t="str">
            <v>W&amp;N STUDIO COLLECTION 4 GRAFIETPOTLODEN + GUM</v>
          </cell>
          <cell r="I2185" t="str">
            <v>WN GRAPH PEN SFT X5 W ERAS BL</v>
          </cell>
          <cell r="J2185">
            <v>2.88</v>
          </cell>
          <cell r="K2185">
            <v>2.94</v>
          </cell>
        </row>
        <row r="2186">
          <cell r="A2186" t="str">
            <v>884955064832</v>
          </cell>
          <cell r="B2186" t="str">
            <v>0490006</v>
          </cell>
          <cell r="C2186" t="str">
            <v>W&amp;N STUDIO COLLECTION CRAYONS GRAPHITE ASSORT X6 SET</v>
          </cell>
          <cell r="D2186">
            <v>44</v>
          </cell>
          <cell r="E2186"/>
          <cell r="F2186"/>
          <cell r="G2186" t="str">
            <v>WN STUD COL CRAY GRAPH X6 SET</v>
          </cell>
          <cell r="H2186" t="str">
            <v>W&amp;N STUDIO COLLECTION 6 GRAFIETPOTLODEN</v>
          </cell>
          <cell r="I2186" t="str">
            <v>WN GRAPH PEN ASST X6 TIN SET</v>
          </cell>
          <cell r="J2186">
            <v>3.53</v>
          </cell>
          <cell r="K2186">
            <v>3.6</v>
          </cell>
        </row>
        <row r="2187">
          <cell r="A2187" t="str">
            <v>884955064849</v>
          </cell>
          <cell r="B2187" t="str">
            <v>0490007</v>
          </cell>
          <cell r="C2187" t="str">
            <v>W&amp;N STUDIO COLLECTION CRAYONS GRAPHITE MINES TENDRE X12</v>
          </cell>
          <cell r="D2187">
            <v>44</v>
          </cell>
          <cell r="E2187"/>
          <cell r="F2187"/>
          <cell r="G2187" t="str">
            <v>WN STUD COL CRAY GRA MNE TDX12</v>
          </cell>
          <cell r="H2187" t="str">
            <v>W&amp;N STUDIO COLLECTION 12 ZACHT GRAFIETPOTLODEN</v>
          </cell>
          <cell r="I2187" t="str">
            <v>WN GRAPH PEN SFT X12 TIN SET</v>
          </cell>
          <cell r="J2187">
            <v>5.98</v>
          </cell>
          <cell r="K2187">
            <v>6.1</v>
          </cell>
        </row>
        <row r="2188">
          <cell r="A2188" t="str">
            <v>884955064856</v>
          </cell>
          <cell r="B2188" t="str">
            <v>0490008</v>
          </cell>
          <cell r="C2188" t="str">
            <v>W&amp;N STUDIO COLLECTION CRAYONS GRAPHITE MEDIUM X12</v>
          </cell>
          <cell r="D2188">
            <v>44</v>
          </cell>
          <cell r="E2188"/>
          <cell r="F2188"/>
          <cell r="G2188" t="str">
            <v>WN STUD COL CRAY GRAPH MED X12</v>
          </cell>
          <cell r="H2188" t="str">
            <v>W&amp;N STUDIO COLLECTION 12 GRAFIETPOTLODEN</v>
          </cell>
          <cell r="I2188" t="str">
            <v>WN GRAPH PEN MED X12 TIN SET</v>
          </cell>
          <cell r="J2188">
            <v>6.15</v>
          </cell>
          <cell r="K2188">
            <v>6.27</v>
          </cell>
        </row>
        <row r="2189">
          <cell r="A2189" t="str">
            <v>884955064863</v>
          </cell>
          <cell r="B2189" t="str">
            <v>0490009</v>
          </cell>
          <cell r="C2189" t="str">
            <v>W&amp;N STUDIO COLLECTION CRAYONS ESQUISSE X4 + GOMME</v>
          </cell>
          <cell r="D2189">
            <v>44</v>
          </cell>
          <cell r="E2189"/>
          <cell r="F2189"/>
          <cell r="G2189" t="str">
            <v>WN STUD COL CRAY ESQ X4 + GOM</v>
          </cell>
          <cell r="H2189" t="str">
            <v>W&amp;N STUDIO COLLECTION 4 SCHETSPOTLODEN + GUM</v>
          </cell>
          <cell r="I2189" t="str">
            <v>WN SKETC PEN X5 W ERAS BL</v>
          </cell>
          <cell r="J2189">
            <v>2.88</v>
          </cell>
          <cell r="K2189">
            <v>2.94</v>
          </cell>
        </row>
        <row r="2190">
          <cell r="A2190" t="str">
            <v>884955064887</v>
          </cell>
          <cell r="B2190" t="str">
            <v>0490011</v>
          </cell>
          <cell r="C2190" t="str">
            <v>W&amp;N STUDIO COLLECTION CRAYONS ESQUISSE X6</v>
          </cell>
          <cell r="D2190">
            <v>44</v>
          </cell>
          <cell r="E2190"/>
          <cell r="F2190"/>
          <cell r="G2190" t="str">
            <v>WN STUD COL CRAY ESQE X6</v>
          </cell>
          <cell r="H2190" t="str">
            <v>W&amp;N STUDIO COLLECTION 6 SCHETSPOTLODEN</v>
          </cell>
          <cell r="I2190" t="str">
            <v>WN SKETC PEN X6 TIN SET</v>
          </cell>
          <cell r="J2190">
            <v>5.21</v>
          </cell>
          <cell r="K2190">
            <v>5.31</v>
          </cell>
        </row>
        <row r="2191">
          <cell r="A2191" t="str">
            <v>884955064870</v>
          </cell>
          <cell r="B2191" t="str">
            <v>0490010</v>
          </cell>
          <cell r="C2191" t="str">
            <v>W&amp;N STUDIO COLLECTION CRAYONS ESQUISSE X10</v>
          </cell>
          <cell r="D2191">
            <v>44</v>
          </cell>
          <cell r="E2191"/>
          <cell r="F2191"/>
          <cell r="G2191" t="str">
            <v>WN STUD COL CRAY ESQ X10</v>
          </cell>
          <cell r="H2191" t="str">
            <v>W&amp;N STUDIO COLLECTION 10 SCHETSPOTLODEN</v>
          </cell>
          <cell r="I2191" t="str">
            <v>WN SKETC PEN X10 TIN SET</v>
          </cell>
          <cell r="J2191">
            <v>12.34</v>
          </cell>
          <cell r="K2191">
            <v>12.59</v>
          </cell>
        </row>
        <row r="2192">
          <cell r="A2192" t="str">
            <v>884955085233</v>
          </cell>
          <cell r="B2192" t="str">
            <v>2090005</v>
          </cell>
          <cell r="C2192" t="str">
            <v>W&amp;N STUDIO COLLECTION CRAYONS AQUARELLABLE X26P TROUSSE</v>
          </cell>
          <cell r="D2192">
            <v>44</v>
          </cell>
          <cell r="E2192"/>
          <cell r="F2192"/>
          <cell r="G2192" t="str">
            <v>WN STUD COL TROUSSE ASS AQUA</v>
          </cell>
          <cell r="H2192" t="str">
            <v>W&amp;N STUDIO COLLECTION WALLET SET WATERCOLOUR</v>
          </cell>
          <cell r="I2192" t="str">
            <v>WN STUD COL WALLET SET WCOLOUR SP</v>
          </cell>
          <cell r="J2192">
            <v>20.079999999999998</v>
          </cell>
          <cell r="K2192">
            <v>20.48</v>
          </cell>
        </row>
        <row r="2193">
          <cell r="A2193" t="str">
            <v>884955085226</v>
          </cell>
          <cell r="B2193" t="str">
            <v>2090004</v>
          </cell>
          <cell r="C2193" t="str">
            <v>W&amp;N STUDIO COLLECTION CRAYONS COULEUR X27P TROUSSE</v>
          </cell>
          <cell r="D2193">
            <v>44</v>
          </cell>
          <cell r="E2193"/>
          <cell r="F2193"/>
          <cell r="G2193" t="str">
            <v>WN STUD COL TROUSSE ASS CLR</v>
          </cell>
          <cell r="H2193" t="str">
            <v>W&amp;N STUDIO COLLECTION WALLET SET COLOUR</v>
          </cell>
          <cell r="I2193" t="str">
            <v>WN STUD COL WALLET SET CLR     SP</v>
          </cell>
          <cell r="J2193">
            <v>20.079999999999998</v>
          </cell>
          <cell r="K2193">
            <v>20.48</v>
          </cell>
        </row>
        <row r="2194">
          <cell r="A2194" t="str">
            <v>884955085219</v>
          </cell>
          <cell r="B2194" t="str">
            <v>2090003</v>
          </cell>
          <cell r="C2194" t="str">
            <v>W&amp;N STUDIO COLLECTION CRAYONS AQUARELLABLE X48 +2ACC COFFRET</v>
          </cell>
          <cell r="D2194">
            <v>44</v>
          </cell>
          <cell r="E2194"/>
          <cell r="F2194"/>
          <cell r="G2194" t="str">
            <v>WN STUD COL BOITE ASS AQUA</v>
          </cell>
          <cell r="H2194" t="str">
            <v>W&amp;N STUDIO COLLECTION BOX SET WATERCOLOUR</v>
          </cell>
          <cell r="I2194" t="str">
            <v>WN STUD COL BOX SET WCOLOUR    SP</v>
          </cell>
          <cell r="J2194">
            <v>30.98</v>
          </cell>
          <cell r="K2194">
            <v>31.6</v>
          </cell>
        </row>
        <row r="2195">
          <cell r="A2195" t="str">
            <v>884955085202</v>
          </cell>
          <cell r="B2195" t="str">
            <v>2090002</v>
          </cell>
          <cell r="C2195" t="str">
            <v>W&amp;N STUDIO COLLECTION CRAYONS COULEUR X48 +2ACC COFFRET</v>
          </cell>
          <cell r="D2195">
            <v>44</v>
          </cell>
          <cell r="E2195"/>
          <cell r="F2195"/>
          <cell r="G2195" t="str">
            <v>WN STUD COL BOITE ASS COULEUR</v>
          </cell>
          <cell r="H2195" t="str">
            <v>W&amp;N STUDIO COLLECTION BOX SET COLOUR</v>
          </cell>
          <cell r="I2195" t="str">
            <v>WN STUD COL BOX SET CLR        SP</v>
          </cell>
          <cell r="J2195">
            <v>30.98</v>
          </cell>
          <cell r="K2195">
            <v>31.6</v>
          </cell>
        </row>
        <row r="2196">
          <cell r="A2196" t="str">
            <v>884955085196</v>
          </cell>
          <cell r="B2196" t="str">
            <v>2090001</v>
          </cell>
          <cell r="C2196" t="str">
            <v>W&amp;N STUDIO COLLECTION CRAYONS ASSORTIS X45P COFFRET</v>
          </cell>
          <cell r="D2196">
            <v>44</v>
          </cell>
          <cell r="E2196"/>
          <cell r="F2196"/>
          <cell r="G2196" t="str">
            <v>WN STUD COL BOITE ASS MIXTE</v>
          </cell>
          <cell r="H2196" t="str">
            <v>W&amp;N STUDIO COLLECTION BOX SET MIXED</v>
          </cell>
          <cell r="I2196" t="str">
            <v>WN STUD COL BOX SET MIXED      SP</v>
          </cell>
          <cell r="J2196">
            <v>30.98</v>
          </cell>
          <cell r="K2196">
            <v>31.6</v>
          </cell>
        </row>
        <row r="2197">
          <cell r="A2197" t="str">
            <v>884955065013</v>
          </cell>
          <cell r="B2197" t="str">
            <v>0490016</v>
          </cell>
          <cell r="C2197" t="str">
            <v>W&amp;N STUDIO COLLECTION CRAYON AQUARELLABLE X12 BOITE METAL</v>
          </cell>
          <cell r="D2197">
            <v>44</v>
          </cell>
          <cell r="E2197"/>
          <cell r="F2197"/>
          <cell r="G2197" t="str">
            <v>WN STUD COL CRAYON AQUA X12</v>
          </cell>
          <cell r="H2197" t="str">
            <v>W&amp;N STUDIO COLLECTION 12 AQUARELPOTLODEN</v>
          </cell>
          <cell r="I2197" t="str">
            <v>WN PRE WC PEN X12 TIN SET</v>
          </cell>
          <cell r="J2197">
            <v>7.38</v>
          </cell>
          <cell r="K2197">
            <v>7.53</v>
          </cell>
        </row>
        <row r="2198">
          <cell r="A2198" t="str">
            <v>884955064924</v>
          </cell>
          <cell r="B2198" t="str">
            <v>0490015</v>
          </cell>
          <cell r="C2198" t="str">
            <v>W&amp;N STUDIO COLLECTION CRAYONS AQUARELLABLE X24 BOITE METAL</v>
          </cell>
          <cell r="D2198">
            <v>44</v>
          </cell>
          <cell r="E2198"/>
          <cell r="F2198"/>
          <cell r="G2198" t="str">
            <v>WN STUD COL CRAYONS AQUA X24</v>
          </cell>
          <cell r="H2198" t="str">
            <v>W&amp;N STUDIO COLLECTION 24 AQUARELPOTLODEN</v>
          </cell>
          <cell r="I2198" t="str">
            <v>WN PRE WC PEN X24 TIN SET</v>
          </cell>
          <cell r="J2198">
            <v>14.64</v>
          </cell>
          <cell r="K2198">
            <v>14.93</v>
          </cell>
        </row>
        <row r="2199">
          <cell r="A2199" t="str">
            <v>884955080627</v>
          </cell>
          <cell r="B2199" t="str">
            <v>0490057</v>
          </cell>
          <cell r="C2199" t="str">
            <v>W&amp;N STUDIO COLLECTION CRAYONS AQUARELLABLE X48 BOITE METAL</v>
          </cell>
          <cell r="D2199">
            <v>44</v>
          </cell>
          <cell r="E2199"/>
          <cell r="F2199"/>
          <cell r="G2199" t="str">
            <v>WN STUD COL CRAYON AQUA X48</v>
          </cell>
          <cell r="H2199" t="str">
            <v>W&amp;N WATERCOLOUR PENCILS 48PC SET</v>
          </cell>
          <cell r="I2199" t="str">
            <v>WN WC PENCILS 48PC SET         SP</v>
          </cell>
          <cell r="J2199">
            <v>26.05</v>
          </cell>
          <cell r="K2199">
            <v>26.57</v>
          </cell>
        </row>
        <row r="2200">
          <cell r="A2200" t="str">
            <v>884955097151</v>
          </cell>
          <cell r="B2200" t="str">
            <v>2090008</v>
          </cell>
          <cell r="C2200" t="str">
            <v>W&amp;N STUDIO COLLECTION CRAYONS COULEUR X50 COFFRET</v>
          </cell>
          <cell r="D2200">
            <v>46</v>
          </cell>
          <cell r="E2200"/>
          <cell r="F2200"/>
          <cell r="G2200" t="str">
            <v>WN STUD COLL CRAYONS CLR X50</v>
          </cell>
          <cell r="H2200" t="str">
            <v>W&amp;N COLLECTIE VAN 50 KLEURPOTLODEN</v>
          </cell>
          <cell r="I2200" t="str">
            <v>WN STUD COL PEN COL - CLR X50  SP</v>
          </cell>
          <cell r="J2200">
            <v>27.15</v>
          </cell>
          <cell r="K2200">
            <v>27.69</v>
          </cell>
        </row>
        <row r="2201">
          <cell r="A2201" t="str">
            <v>884955097168</v>
          </cell>
          <cell r="B2201" t="str">
            <v>2090009</v>
          </cell>
          <cell r="C2201" t="str">
            <v>W&amp;N STUDIO COLLECTION CRAYONS AQUARELLABLE X50 COFFRET</v>
          </cell>
          <cell r="D2201">
            <v>46</v>
          </cell>
          <cell r="E2201"/>
          <cell r="F2201"/>
          <cell r="G2201" t="str">
            <v>WN STUD COLL CRAY AQUAREL X50</v>
          </cell>
          <cell r="H2201" t="str">
            <v>W&amp;N COLLECTIE VAN 50 AQUARELPOTLODEN</v>
          </cell>
          <cell r="I2201" t="str">
            <v>WN STUD COL PEN COL - WAC X50  SP</v>
          </cell>
          <cell r="J2201">
            <v>27.15</v>
          </cell>
          <cell r="K2201">
            <v>27.69</v>
          </cell>
        </row>
        <row r="2202">
          <cell r="A2202" t="str">
            <v>884955097137</v>
          </cell>
          <cell r="B2202" t="str">
            <v>2090006</v>
          </cell>
          <cell r="C2202" t="str">
            <v>W&amp;N STUDIO COLLECTION CRAYONS COULEUR X72 BOITE METAL</v>
          </cell>
          <cell r="D2202">
            <v>46</v>
          </cell>
          <cell r="E2202"/>
          <cell r="F2202"/>
          <cell r="G2202" t="str">
            <v>WN ST COL BT MTL CRAY CLR X72</v>
          </cell>
          <cell r="H2202" t="str">
            <v>W&amp;N STUDIO COLLECTION 72 KLEURPOTLODEN</v>
          </cell>
          <cell r="I2202" t="str">
            <v>WN STUD COL PEN CLR X72        SP</v>
          </cell>
          <cell r="J2202">
            <v>38</v>
          </cell>
          <cell r="K2202">
            <v>38.76</v>
          </cell>
        </row>
        <row r="2203">
          <cell r="A2203" t="str">
            <v>884955097144</v>
          </cell>
          <cell r="B2203" t="str">
            <v>2090007</v>
          </cell>
          <cell r="C2203" t="str">
            <v>W&amp;N STUDIO COLLECTION CRAYONS AQUARELLABLE X72 BOITE METAL</v>
          </cell>
          <cell r="D2203">
            <v>46</v>
          </cell>
          <cell r="E2203"/>
          <cell r="F2203"/>
          <cell r="G2203" t="str">
            <v>WN STUD CRAY AQUA X72</v>
          </cell>
          <cell r="H2203" t="str">
            <v>W&amp;N STUDIO COLLECTION 72 AQUARELPOTLODEN</v>
          </cell>
          <cell r="I2203" t="str">
            <v>WN STUD COL PEN WAC X72        SP</v>
          </cell>
          <cell r="J2203">
            <v>38</v>
          </cell>
          <cell r="K2203">
            <v>38.76</v>
          </cell>
        </row>
        <row r="2204">
          <cell r="A2204" t="str">
            <v>884955076361</v>
          </cell>
          <cell r="B2204" t="str">
            <v>6664009</v>
          </cell>
          <cell r="C2204" t="str">
            <v>W&amp;N PAPIER AQUA PRO BLOC 4CO GRAINTORCHON300G 17,8X25,4CM20F</v>
          </cell>
          <cell r="D2204">
            <v>48</v>
          </cell>
          <cell r="E2204"/>
          <cell r="F2204"/>
          <cell r="G2204" t="str">
            <v>WN PAQ PRO BL GT300G 18X25 20F</v>
          </cell>
          <cell r="H2204" t="str">
            <v>W&amp;N PROF AQUARELPAPIER GT BLOK 300GR 20 VEL 17,8X25,4CM</v>
          </cell>
          <cell r="I2204" t="str">
            <v>WN PWC BLK RGH 300 18X25 20S   SP</v>
          </cell>
          <cell r="J2204">
            <v>18.96</v>
          </cell>
          <cell r="K2204">
            <v>19.149999999999999</v>
          </cell>
        </row>
        <row r="2205">
          <cell r="A2205" t="str">
            <v>884955076378</v>
          </cell>
          <cell r="B2205" t="str">
            <v>6664010</v>
          </cell>
          <cell r="C2205" t="str">
            <v>W&amp;N PAPIER AQUA PRO BLOC 4CO GRAINTORCHON300G 22,9X30,5CM20F</v>
          </cell>
          <cell r="D2205">
            <v>48</v>
          </cell>
          <cell r="E2205"/>
          <cell r="F2205"/>
          <cell r="G2205" t="str">
            <v>WN PAQ PRO BL GT300G 23X31 20F</v>
          </cell>
          <cell r="H2205" t="str">
            <v>W&amp;N PROF AQUARELPAPIER GT BLOK 300GR 20 VEL 22,9X31CM</v>
          </cell>
          <cell r="I2205" t="str">
            <v>WN PWC BLK RGH 300 23X30,5 20S SP</v>
          </cell>
          <cell r="J2205">
            <v>23.02</v>
          </cell>
          <cell r="K2205">
            <v>23.25</v>
          </cell>
        </row>
        <row r="2206">
          <cell r="A2206" t="str">
            <v>884955076385</v>
          </cell>
          <cell r="B2206" t="str">
            <v>6664011</v>
          </cell>
          <cell r="C2206" t="str">
            <v>W&amp;N PAPIER AQUA PRO BLOC 4CO GRAINTORCHON300G 25,4X35,6CM20F</v>
          </cell>
          <cell r="D2206">
            <v>48</v>
          </cell>
          <cell r="E2206"/>
          <cell r="F2206"/>
          <cell r="G2206" t="str">
            <v>WN PAQ PRO BL GT300G 25X36 20F</v>
          </cell>
          <cell r="H2206" t="str">
            <v>W&amp;N PROF AQUARELPAPIER GT BLOK 300GR 20 VEL 25,4X35,6CM</v>
          </cell>
          <cell r="I2206" t="str">
            <v>WN PWC BLK RGH 300 26X36 20S   SP</v>
          </cell>
          <cell r="J2206">
            <v>27.08</v>
          </cell>
          <cell r="K2206">
            <v>27.35</v>
          </cell>
        </row>
        <row r="2207">
          <cell r="A2207" t="str">
            <v>884955076392</v>
          </cell>
          <cell r="B2207" t="str">
            <v>6664012</v>
          </cell>
          <cell r="C2207" t="str">
            <v>W&amp;N PAPIER AQUA PRO BLOC 4CO GRAINTORCHON300G 30,5X40,6CM20F</v>
          </cell>
          <cell r="D2207">
            <v>48</v>
          </cell>
          <cell r="E2207"/>
          <cell r="F2207"/>
          <cell r="G2207" t="str">
            <v>WN PAQ PRO BL GT300G 31X41 20F</v>
          </cell>
          <cell r="H2207" t="str">
            <v>W&amp;N PROF AQUARELPAPIER GT BLOK 300GR 20 VEL 30,5X40,6CM</v>
          </cell>
          <cell r="I2207" t="str">
            <v>WN PWC BLK RGH 300 31X41 20S   SP</v>
          </cell>
          <cell r="J2207">
            <v>35.229999999999997</v>
          </cell>
          <cell r="K2207">
            <v>35.58</v>
          </cell>
        </row>
        <row r="2208">
          <cell r="A2208" t="str">
            <v>884955076200</v>
          </cell>
          <cell r="B2208" t="str">
            <v>6663286</v>
          </cell>
          <cell r="C2208" t="str">
            <v>W&amp;N PAPIER AQUA PRO FEUILLE GRAIN TORCHON 300G 56X76 CM</v>
          </cell>
          <cell r="D2208">
            <v>48</v>
          </cell>
          <cell r="E2208"/>
          <cell r="F2208"/>
          <cell r="G2208" t="str">
            <v>WN PAQ PRO FEUILL GT300G 56X76</v>
          </cell>
          <cell r="H2208" t="str">
            <v>W&amp;N PROF AQUARELPAPIER GRAIN TORCHON VEL 300GR 56X76CM</v>
          </cell>
          <cell r="I2208" t="str">
            <v>WN PWC SHE RGH 300 56X76 (10S) SP</v>
          </cell>
          <cell r="J2208">
            <v>3.93</v>
          </cell>
          <cell r="K2208">
            <v>3.97</v>
          </cell>
        </row>
        <row r="2209">
          <cell r="A2209" t="str">
            <v>884955076286</v>
          </cell>
          <cell r="B2209" t="str">
            <v>6664001</v>
          </cell>
          <cell r="C2209" t="str">
            <v>W&amp;N PAPIER AQUA PRO BLOC 4CO GRAIN FIN 300G 17,8X25,4CM 20F</v>
          </cell>
          <cell r="D2209">
            <v>48</v>
          </cell>
          <cell r="E2209"/>
          <cell r="F2209"/>
          <cell r="G2209" t="str">
            <v>WN PAQ PRO BL GF300G 18X25 20F</v>
          </cell>
          <cell r="H2209" t="str">
            <v>W&amp;N PROF AQUARELPAPIER GF BLOK 300GR 20 VEL 17,8X25,4CM</v>
          </cell>
          <cell r="I2209" t="str">
            <v>WN PWC BLK CLD 300 18X25 20S   SP</v>
          </cell>
          <cell r="J2209">
            <v>18.96</v>
          </cell>
          <cell r="K2209">
            <v>19.149999999999999</v>
          </cell>
        </row>
        <row r="2210">
          <cell r="A2210" t="str">
            <v>884955076293</v>
          </cell>
          <cell r="B2210" t="str">
            <v>6664002</v>
          </cell>
          <cell r="C2210" t="str">
            <v>W&amp;N PAPIER AQUA PRO BLOC 4CO GRAIN FIN 300G 22,9X30,5CM 20F</v>
          </cell>
          <cell r="D2210">
            <v>48</v>
          </cell>
          <cell r="E2210"/>
          <cell r="F2210"/>
          <cell r="G2210" t="str">
            <v>WN PAQ PRO BL GF300G 23X31 20F</v>
          </cell>
          <cell r="H2210" t="str">
            <v>W&amp;N PROF AQUARELPAPIER GF BLOK 300GR 20 VEL 22,9X31CM</v>
          </cell>
          <cell r="I2210" t="str">
            <v>WN PWC BLK CLD 300 23X30.5 20S SP</v>
          </cell>
          <cell r="J2210">
            <v>23.02</v>
          </cell>
          <cell r="K2210">
            <v>23.25</v>
          </cell>
        </row>
        <row r="2211">
          <cell r="A2211" t="str">
            <v>884955076309</v>
          </cell>
          <cell r="B2211" t="str">
            <v>6664003</v>
          </cell>
          <cell r="C2211" t="str">
            <v>W&amp;N PAPIER AQUA PRO BLOC 4CO GRAIN FIN 300G 25,4X35,6CM 20F</v>
          </cell>
          <cell r="D2211">
            <v>48</v>
          </cell>
          <cell r="E2211"/>
          <cell r="F2211"/>
          <cell r="G2211" t="str">
            <v>WN PAQ PRO BL GF300G 25X36 20F</v>
          </cell>
          <cell r="H2211" t="str">
            <v>W&amp;N PROF AQUARELPAPIER GF BLOK 300GR 20 VEL 25,4X35,6CM</v>
          </cell>
          <cell r="I2211" t="str">
            <v>WN PWC BLK CLD 300 26X36 20S   SP</v>
          </cell>
          <cell r="J2211">
            <v>27.08</v>
          </cell>
          <cell r="K2211">
            <v>27.35</v>
          </cell>
        </row>
        <row r="2212">
          <cell r="A2212" t="str">
            <v>884955076316</v>
          </cell>
          <cell r="B2212" t="str">
            <v>6664004</v>
          </cell>
          <cell r="C2212" t="str">
            <v>W&amp;N PAPIER AQUA PRO BLOC 4CO GRAIN FIN 300G 30,5X40,6CM 20F</v>
          </cell>
          <cell r="D2212">
            <v>48</v>
          </cell>
          <cell r="E2212"/>
          <cell r="F2212"/>
          <cell r="G2212" t="str">
            <v>WN PAQ PRO BL GF300G 31X41 20F</v>
          </cell>
          <cell r="H2212" t="str">
            <v>W&amp;N PROF AQUARELPAPIER GF BLOK 300GR 20 VEL 30,5X40,6CM</v>
          </cell>
          <cell r="I2212" t="str">
            <v>WN PWC BLK CLD 300 31X41 20S   SP</v>
          </cell>
          <cell r="J2212">
            <v>35.229999999999997</v>
          </cell>
          <cell r="K2212">
            <v>35.58</v>
          </cell>
        </row>
        <row r="2213">
          <cell r="A2213" t="str">
            <v>884955076408</v>
          </cell>
          <cell r="B2213" t="str">
            <v>6662578</v>
          </cell>
          <cell r="C2213" t="str">
            <v>W&amp;N PAPIER AQUA PRO BLOC SPIRALE GRAINFIN300G 12,7X17,8CM15F</v>
          </cell>
          <cell r="D2213">
            <v>48</v>
          </cell>
          <cell r="E2213"/>
          <cell r="F2213"/>
          <cell r="G2213" t="str">
            <v>WN PAQ PRO BL SPI GF300G 13X18</v>
          </cell>
          <cell r="H2213" t="str">
            <v>W&amp;N PROF AQUARELPAPIER GF JOURN SPIRL 300GR 15 VEL 13X18CM</v>
          </cell>
          <cell r="I2213" t="str">
            <v>WN PWC PADW CLD 300 13X18P 15S SP</v>
          </cell>
          <cell r="J2213">
            <v>8.1300000000000008</v>
          </cell>
          <cell r="K2213">
            <v>8.2100000000000009</v>
          </cell>
        </row>
        <row r="2214">
          <cell r="A2214" t="str">
            <v>884955076255</v>
          </cell>
          <cell r="B2214" t="str">
            <v>6665001</v>
          </cell>
          <cell r="C2214" t="str">
            <v>W&amp;N PAPIER AQUA PRO ROULEAU GRAIN FIN 300G 140X1000CM</v>
          </cell>
          <cell r="D2214">
            <v>48</v>
          </cell>
          <cell r="E2214"/>
          <cell r="F2214"/>
          <cell r="G2214" t="str">
            <v>WN PAQ PRO RL GF300G 140X1000</v>
          </cell>
          <cell r="H2214" t="str">
            <v>W&amp;N PROF AQUARELPAPIER GRAIN FIN ROL 300GR 140X1000CM</v>
          </cell>
          <cell r="I2214" t="str">
            <v>WN PWC ROL CLD 300 140X1000    SP</v>
          </cell>
          <cell r="J2214">
            <v>94.76</v>
          </cell>
          <cell r="K2214">
            <v>95.71</v>
          </cell>
        </row>
        <row r="2215">
          <cell r="A2215" t="str">
            <v>884955076163</v>
          </cell>
          <cell r="B2215" t="str">
            <v>6663282</v>
          </cell>
          <cell r="C2215" t="str">
            <v>W&amp;N PAPIER AQUA PRO FEUILLE GRAIN FIN 300G 56X76 CM</v>
          </cell>
          <cell r="D2215">
            <v>48</v>
          </cell>
          <cell r="E2215"/>
          <cell r="F2215"/>
          <cell r="G2215" t="str">
            <v>WN PAQ PRO FEUILL GF300G 56X76</v>
          </cell>
          <cell r="H2215" t="str">
            <v>W&amp;N PROFESSIONAL AQUARELPAPIER GRAIN FIN VEL 300GR 56X76CM</v>
          </cell>
          <cell r="I2215" t="str">
            <v>WN PWC SHE CLD 300 56X76 (10S) SP</v>
          </cell>
          <cell r="J2215">
            <v>3.93</v>
          </cell>
          <cell r="K2215">
            <v>3.97</v>
          </cell>
        </row>
        <row r="2216">
          <cell r="A2216" t="str">
            <v>884955076170</v>
          </cell>
          <cell r="B2216" t="str">
            <v>6663283</v>
          </cell>
          <cell r="C2216" t="str">
            <v>W&amp;N PAPIER AQUA PRO FEUILLE GRAIN FIN 640 56X76 CM</v>
          </cell>
          <cell r="D2216">
            <v>48</v>
          </cell>
          <cell r="E2216"/>
          <cell r="F2216"/>
          <cell r="G2216" t="str">
            <v>WN PAQ PRO FEUILL GF640 56X76</v>
          </cell>
          <cell r="H2216" t="str">
            <v>W&amp;N PROFESSIONAL AQUARELPAPIER GRAIN FIN VEL 640GR 56X76CM</v>
          </cell>
          <cell r="I2216" t="str">
            <v>WN PWC SHE CLD 640 56X76 (10S) SP</v>
          </cell>
          <cell r="J2216">
            <v>7.18</v>
          </cell>
          <cell r="K2216">
            <v>7.25</v>
          </cell>
        </row>
        <row r="2217">
          <cell r="A2217" t="str">
            <v>884955076323</v>
          </cell>
          <cell r="B2217" t="str">
            <v>6664005</v>
          </cell>
          <cell r="C2217" t="str">
            <v>W&amp;N PAPIER AQUA PRO BLOC 4CO GR SATINE 300G 17,8X25,4CM20F</v>
          </cell>
          <cell r="D2217">
            <v>48</v>
          </cell>
          <cell r="E2217"/>
          <cell r="F2217"/>
          <cell r="G2217" t="str">
            <v>WN PAQ PRO BL GS300G 18X25 20F</v>
          </cell>
          <cell r="H2217" t="str">
            <v>W&amp;N PROF AQUARELPAPIER GS BLOK 300GR 20 VEL 17,8X25,4CM</v>
          </cell>
          <cell r="I2217" t="str">
            <v>WN PWC BLK HOT 300 18X25 20S   SP</v>
          </cell>
          <cell r="J2217">
            <v>18.96</v>
          </cell>
          <cell r="K2217">
            <v>19.149999999999999</v>
          </cell>
        </row>
        <row r="2218">
          <cell r="A2218" t="str">
            <v>884955076330</v>
          </cell>
          <cell r="B2218" t="str">
            <v>6664006</v>
          </cell>
          <cell r="C2218" t="str">
            <v>W&amp;N PAPIER AQUA PRO BLOC 4CO GR SATINE 300G 22,9X30,5CM20F</v>
          </cell>
          <cell r="D2218">
            <v>48</v>
          </cell>
          <cell r="E2218"/>
          <cell r="F2218"/>
          <cell r="G2218" t="str">
            <v>WN PAQ PRO BL GS300G 23X31 20F</v>
          </cell>
          <cell r="H2218" t="str">
            <v>W&amp;N PROF AQUARELPAPIER GS BLOK 300GR 20 VEL 22,9X31CM</v>
          </cell>
          <cell r="I2218" t="str">
            <v>WN PWC BLK HOT 300 23X30,5 20S SP</v>
          </cell>
          <cell r="J2218">
            <v>23.02</v>
          </cell>
          <cell r="K2218">
            <v>23.25</v>
          </cell>
        </row>
        <row r="2219">
          <cell r="A2219" t="str">
            <v>884955076347</v>
          </cell>
          <cell r="B2219" t="str">
            <v>6664007</v>
          </cell>
          <cell r="C2219" t="str">
            <v>W&amp;N PAPIER AQUA PRO BLOC 4CO GR SATINE 300G 25,4X35,6CM20F</v>
          </cell>
          <cell r="D2219">
            <v>48</v>
          </cell>
          <cell r="E2219"/>
          <cell r="F2219"/>
          <cell r="G2219" t="str">
            <v>WN PAQ PRO BL GS300G 25X36 20F</v>
          </cell>
          <cell r="H2219" t="str">
            <v>W&amp;N PROF AQUARELPAPIER GS BLOK 300GR 20 VEL 25,4X35,6CM</v>
          </cell>
          <cell r="I2219" t="str">
            <v>WN PWC BLK HOT 300 26X36 20S   SP</v>
          </cell>
          <cell r="J2219">
            <v>27.08</v>
          </cell>
          <cell r="K2219">
            <v>27.35</v>
          </cell>
        </row>
        <row r="2220">
          <cell r="A2220" t="str">
            <v>884955076354</v>
          </cell>
          <cell r="B2220" t="str">
            <v>6664008</v>
          </cell>
          <cell r="C2220" t="str">
            <v>W&amp;N PAPIER AQUA PRO BLOC 4CO GR SATINE 300G 30,5X40,6CM20F</v>
          </cell>
          <cell r="D2220">
            <v>48</v>
          </cell>
          <cell r="E2220"/>
          <cell r="F2220"/>
          <cell r="G2220" t="str">
            <v>WN PAQ PRO BL GS300G 31X41 20F</v>
          </cell>
          <cell r="H2220" t="str">
            <v>W&amp;N PROF AQUARELPAPIER GS BLOK 300GR 20 VEL 30,5X40,6CM</v>
          </cell>
          <cell r="I2220" t="str">
            <v>WN PWC BLK HOT 300 31X41 20S   SP</v>
          </cell>
          <cell r="J2220">
            <v>35.229999999999997</v>
          </cell>
          <cell r="K2220">
            <v>35.58</v>
          </cell>
        </row>
        <row r="2221">
          <cell r="A2221" t="str">
            <v>884955076187</v>
          </cell>
          <cell r="B2221" t="str">
            <v>6663284</v>
          </cell>
          <cell r="C2221" t="str">
            <v>W&amp;N PAPIER AQUA PRO FEUILLE GRAIN SATINE 300G 56X76 CM</v>
          </cell>
          <cell r="D2221">
            <v>48</v>
          </cell>
          <cell r="E2221"/>
          <cell r="F2221"/>
          <cell r="G2221" t="str">
            <v>WN PAQ PRO FEUILL GS300G 56X76</v>
          </cell>
          <cell r="H2221" t="str">
            <v>W&amp;N PROF AQUARELPAPIER GRAIN SATIN VEL 300GR 56X76CM</v>
          </cell>
          <cell r="I2221" t="str">
            <v>WN PWC SHE HOT 300 56X76 (10S) SP</v>
          </cell>
          <cell r="J2221">
            <v>3.93</v>
          </cell>
          <cell r="K2221">
            <v>3.97</v>
          </cell>
        </row>
        <row r="2222">
          <cell r="A2222" t="str">
            <v>884955076514</v>
          </cell>
          <cell r="B2222" t="str">
            <v>6662581</v>
          </cell>
          <cell r="C2222" t="str">
            <v>W&amp;N PAPIER AQUA BLOC SPIRALE GRAIN FIN 300G 17,8X25,4CM 12F</v>
          </cell>
          <cell r="D2222">
            <v>48</v>
          </cell>
          <cell r="E2222"/>
          <cell r="F2222"/>
          <cell r="G2222" t="str">
            <v>WN PAQ BLSPI GF 300G 18X25 12F</v>
          </cell>
          <cell r="H2222" t="str">
            <v>W&amp;N CLASSIC AQ PAPIER GF SPIRAALBLOK 300GR 12V 17,8X25,4CM</v>
          </cell>
          <cell r="I2222" t="str">
            <v>WN WC PADW CLD 300 18X25P 12S  SP</v>
          </cell>
          <cell r="J2222">
            <v>3.65</v>
          </cell>
          <cell r="K2222">
            <v>3.69</v>
          </cell>
        </row>
        <row r="2223">
          <cell r="A2223" t="str">
            <v>884955076521</v>
          </cell>
          <cell r="B2223" t="str">
            <v>6662582</v>
          </cell>
          <cell r="C2223" t="str">
            <v>W&amp;N PAPIER AQUA BLOC SPIRALE GRAIN FIN 300G 22,9X30,5CM 12F</v>
          </cell>
          <cell r="D2223">
            <v>48</v>
          </cell>
          <cell r="E2223"/>
          <cell r="F2223"/>
          <cell r="G2223" t="str">
            <v>WN PAQ BLSPI GF 300G 23X31 12F</v>
          </cell>
          <cell r="H2223" t="str">
            <v>W&amp;N CLASSIC AQ PAPIER GRAIN FIN SPIRAAL 300GR 12V 22,9X35CM</v>
          </cell>
          <cell r="I2223" t="str">
            <v>WN WC PADW CLD 300 23X31P 12S  SP</v>
          </cell>
          <cell r="J2223">
            <v>6.37</v>
          </cell>
          <cell r="K2223">
            <v>6.43</v>
          </cell>
        </row>
        <row r="2224">
          <cell r="A2224" t="str">
            <v>884955076538</v>
          </cell>
          <cell r="B2224" t="str">
            <v>6662583</v>
          </cell>
          <cell r="C2224" t="str">
            <v>W&amp;N PAPIER AQUA BLOC SPIRALE GRAIN FIN 300G 27,9X35,6CM 12F</v>
          </cell>
          <cell r="D2224">
            <v>48</v>
          </cell>
          <cell r="E2224"/>
          <cell r="F2224"/>
          <cell r="G2224" t="str">
            <v>WN PAQ BLSPI GF 300G 28X36 12F</v>
          </cell>
          <cell r="H2224" t="str">
            <v>W&amp;N CLASSIC AQ PAPIER GF SPIRAAL 300GR 12V 25,4X35,6CM</v>
          </cell>
          <cell r="I2224" t="str">
            <v>WN WC PADW CLD 300 28X36P 12S  SP</v>
          </cell>
          <cell r="J2224">
            <v>7.99</v>
          </cell>
          <cell r="K2224">
            <v>8.07</v>
          </cell>
        </row>
        <row r="2225">
          <cell r="A2225" t="str">
            <v>884955076545</v>
          </cell>
          <cell r="B2225" t="str">
            <v>6662584</v>
          </cell>
          <cell r="C2225" t="str">
            <v>W&amp;N PAPIER AQUA BLOC SPIRALE GRAIN FIN 300G 30,5X40,6CM 12F</v>
          </cell>
          <cell r="D2225">
            <v>48</v>
          </cell>
          <cell r="E2225"/>
          <cell r="F2225"/>
          <cell r="G2225" t="str">
            <v>WN PAQ BLSPI GF 300G 31X41 12F</v>
          </cell>
          <cell r="H2225" t="str">
            <v>W&amp;N CLASSIC AQ PAPIER GF SPIRAAL 300GR 12V 30M5X40,6CM</v>
          </cell>
          <cell r="I2225" t="str">
            <v>WN WC PADW CLD 300 31X41P 12S  SP</v>
          </cell>
          <cell r="J2225">
            <v>9.42</v>
          </cell>
          <cell r="K2225">
            <v>9.51</v>
          </cell>
        </row>
        <row r="2226">
          <cell r="A2226" t="str">
            <v>884955076491</v>
          </cell>
          <cell r="B2226" t="str">
            <v>6662579</v>
          </cell>
          <cell r="C2226" t="str">
            <v>W&amp;N PAPIER AQUA BLOC SPIRALE GRAIN FIN 300G A4 12 FEUILLES</v>
          </cell>
          <cell r="D2226">
            <v>48</v>
          </cell>
          <cell r="E2226"/>
          <cell r="F2226"/>
          <cell r="G2226" t="str">
            <v>WN PAQ BLSPI GF 300G A4 12F</v>
          </cell>
          <cell r="H2226" t="str">
            <v>W&amp;N CLASSIC AQUARELPAPIER GRAIN FIN SPIRAALBLOK 300GR 12V A4</v>
          </cell>
          <cell r="I2226" t="str">
            <v>WN WC PADW CLD 300 A4P 12S     SP</v>
          </cell>
          <cell r="J2226">
            <v>6.37</v>
          </cell>
          <cell r="K2226">
            <v>6.43</v>
          </cell>
        </row>
        <row r="2227">
          <cell r="A2227" t="str">
            <v>884955076507</v>
          </cell>
          <cell r="B2227" t="str">
            <v>6662580</v>
          </cell>
          <cell r="C2227" t="str">
            <v>W&amp;N PAPIER AQUA BLOC SPIRALE GRAIN FIN 300G A3 12 FEUILLES</v>
          </cell>
          <cell r="D2227">
            <v>48</v>
          </cell>
          <cell r="E2227"/>
          <cell r="F2227"/>
          <cell r="G2227" t="str">
            <v>WN PAQ BLSPI GF 300G A3 12F</v>
          </cell>
          <cell r="H2227" t="str">
            <v>W&amp;N CLASSIC AQUARELPAPIER GRAIN FIN SPIRAALBLOK 300GR 12V A3</v>
          </cell>
          <cell r="I2227" t="str">
            <v>WN WC PADW CLD 300 A3P 12S     SP</v>
          </cell>
          <cell r="J2227">
            <v>10.029999999999999</v>
          </cell>
          <cell r="K2227">
            <v>10.130000000000001</v>
          </cell>
        </row>
        <row r="2228">
          <cell r="A2228" t="str">
            <v>884955076637</v>
          </cell>
          <cell r="B2228" t="str">
            <v>6667009</v>
          </cell>
          <cell r="C2228" t="str">
            <v>W&amp;N PAPIER AQUA BLOC CARTES POSTALES GRAIN FIN 300G A6 15F</v>
          </cell>
          <cell r="D2228">
            <v>48</v>
          </cell>
          <cell r="E2228"/>
          <cell r="F2228"/>
          <cell r="G2228" t="str">
            <v>WN PAQ BL CARTES GF300G A6 15F</v>
          </cell>
          <cell r="H2228" t="str">
            <v>W&amp;N CLASSIC AQ PAPIER GF POSTKAARTBLOK 300GR 15V 10X15CM</v>
          </cell>
          <cell r="I2228" t="str">
            <v>WN WC PAD CLD PSTCD 300 A6 15S SP</v>
          </cell>
          <cell r="J2228">
            <v>3.32</v>
          </cell>
          <cell r="K2228">
            <v>3.35</v>
          </cell>
        </row>
        <row r="2229">
          <cell r="A2229" t="str">
            <v>884955076620</v>
          </cell>
          <cell r="B2229" t="str">
            <v>6667008</v>
          </cell>
          <cell r="C2229" t="str">
            <v>W&amp;N PAPIER AQUA BLOC GRAIN FIN 300G A5 12 FEUILLES</v>
          </cell>
          <cell r="D2229">
            <v>48</v>
          </cell>
          <cell r="E2229"/>
          <cell r="F2229"/>
          <cell r="G2229" t="str">
            <v>WN PAQ BL GF 300G A5 12F</v>
          </cell>
          <cell r="H2229" t="str">
            <v>W&amp;N CLASSIC AQ PAPIER GF BLOK 1-ZIJDIG GELIJMD 300GR 12V A5</v>
          </cell>
          <cell r="I2229" t="str">
            <v>WN WC PAD CLD 300 A5 12S       SP</v>
          </cell>
          <cell r="J2229">
            <v>3.99</v>
          </cell>
          <cell r="K2229">
            <v>4.03</v>
          </cell>
        </row>
        <row r="2230">
          <cell r="A2230" t="str">
            <v>884955076606</v>
          </cell>
          <cell r="B2230" t="str">
            <v>6667006</v>
          </cell>
          <cell r="C2230" t="str">
            <v>W&amp;N PAPIER AQUA BLOC GRAIN FIN 300G A4 12 FEUILLES</v>
          </cell>
          <cell r="D2230">
            <v>48</v>
          </cell>
          <cell r="E2230"/>
          <cell r="F2230"/>
          <cell r="G2230" t="str">
            <v>WN PAQ BL GF 300G A4 12F</v>
          </cell>
          <cell r="H2230" t="str">
            <v>W&amp;N CLASSIC AQ PAPIER GF BLOK 1-ZIJDIG GELIJMD 300GR 12V A4</v>
          </cell>
          <cell r="I2230" t="str">
            <v>WN WC PAD CLD 300 A4 12S       SP</v>
          </cell>
          <cell r="J2230">
            <v>5.96</v>
          </cell>
          <cell r="K2230">
            <v>6.02</v>
          </cell>
        </row>
        <row r="2231">
          <cell r="A2231" t="str">
            <v>884955076644</v>
          </cell>
          <cell r="B2231" t="str">
            <v>6667010</v>
          </cell>
          <cell r="C2231" t="str">
            <v>W&amp;N PAPIER AQUA BLOC JUMBO GRAIN FIN 300G A4 50 FEUILLES</v>
          </cell>
          <cell r="D2231">
            <v>48</v>
          </cell>
          <cell r="E2231"/>
          <cell r="F2231"/>
          <cell r="G2231" t="str">
            <v>WN PAQ BL JUMBO GF 300G A4 50F</v>
          </cell>
          <cell r="H2231" t="str">
            <v>W&amp;N CLASSIC AQUARELPAPIER GRAIN FIN JUMBO BLOK 300GR A4</v>
          </cell>
          <cell r="I2231" t="str">
            <v>WN WC JUMBOPAD CLD 300 A4 50S  SP</v>
          </cell>
          <cell r="J2231">
            <v>9.42</v>
          </cell>
          <cell r="K2231">
            <v>9.51</v>
          </cell>
        </row>
        <row r="2232">
          <cell r="A2232" t="str">
            <v>884955076613</v>
          </cell>
          <cell r="B2232" t="str">
            <v>6667007</v>
          </cell>
          <cell r="C2232" t="str">
            <v>W&amp;N PAPIER AQUA BLOC GRAIN FIN 300G A3 12 FEUILLES</v>
          </cell>
          <cell r="D2232">
            <v>48</v>
          </cell>
          <cell r="E2232"/>
          <cell r="F2232"/>
          <cell r="G2232" t="str">
            <v>WN PAQ BL GF 300G A3 12F</v>
          </cell>
          <cell r="H2232" t="str">
            <v>W&amp;N CLASSIC AQ PAPIER GF BLOK 1-ZIJDIG GELIJMD 300GR 12V A3</v>
          </cell>
          <cell r="I2232" t="str">
            <v>WN WC PAD CLD 300 A3 12S       SP</v>
          </cell>
          <cell r="J2232">
            <v>9.9600000000000009</v>
          </cell>
          <cell r="K2232">
            <v>10.06</v>
          </cell>
        </row>
        <row r="2233">
          <cell r="A2233" t="str">
            <v>884955076552</v>
          </cell>
          <cell r="B2233" t="str">
            <v>6667001</v>
          </cell>
          <cell r="C2233" t="str">
            <v>W&amp;N PAPIER AQUA BLOC GRAIN FIN 300G 17,8X25,4CM 12 FEUILLES</v>
          </cell>
          <cell r="D2233">
            <v>48</v>
          </cell>
          <cell r="E2233"/>
          <cell r="F2233"/>
          <cell r="G2233" t="str">
            <v>WN PAQ BL GF 300G 18X25 12F</v>
          </cell>
          <cell r="H2233" t="str">
            <v>W&amp;N CL AQ PAPIER GF BLOK 1-ZIJDIG GEL 300G 12V 17,8X25,4CM</v>
          </cell>
          <cell r="I2233" t="str">
            <v>WN WC PAD CLD 300 18X25 12S    SP</v>
          </cell>
          <cell r="J2233">
            <v>3.54</v>
          </cell>
          <cell r="K2233">
            <v>3.58</v>
          </cell>
        </row>
        <row r="2234">
          <cell r="A2234" t="str">
            <v>884955076569</v>
          </cell>
          <cell r="B2234" t="str">
            <v>6667002</v>
          </cell>
          <cell r="C2234" t="str">
            <v>W&amp;N PAPIER AQUA BLOC GRAIN FIN 300G 22,9X30,5CM 12 FEUILLES</v>
          </cell>
          <cell r="D2234">
            <v>48</v>
          </cell>
          <cell r="E2234"/>
          <cell r="F2234"/>
          <cell r="G2234" t="str">
            <v>WN PAQ BL GF 300G 23X31 12F</v>
          </cell>
          <cell r="H2234" t="str">
            <v>W&amp;N CL AQ PAPIER GF BLOK 1-ZIJDIG GEL 300GR 12V 22,9X35CM</v>
          </cell>
          <cell r="I2234" t="str">
            <v>WN WC PAD CLD 300 23X31 12S    SP</v>
          </cell>
          <cell r="J2234">
            <v>6.5</v>
          </cell>
          <cell r="K2234">
            <v>6.57</v>
          </cell>
        </row>
        <row r="2235">
          <cell r="A2235" t="str">
            <v>884955076576</v>
          </cell>
          <cell r="B2235" t="str">
            <v>6667003</v>
          </cell>
          <cell r="C2235" t="str">
            <v>W&amp;N PAPIER AQUA BLOC GRAIN FIN 300G 27,9X35,6CM 12 FEUILLES</v>
          </cell>
          <cell r="D2235">
            <v>48</v>
          </cell>
          <cell r="E2235"/>
          <cell r="F2235"/>
          <cell r="G2235" t="str">
            <v>WN PAQ BL GF 300G 28X36 12F</v>
          </cell>
          <cell r="H2235" t="str">
            <v>W&amp;N CL AQ PAPIER GF BLK 1-ZIJD. GEL. 300GR 12V 25,4X35,6CM</v>
          </cell>
          <cell r="I2235" t="str">
            <v>WN WC PAD CLD 300 28X36 12S    SP</v>
          </cell>
          <cell r="J2235">
            <v>7.99</v>
          </cell>
          <cell r="K2235">
            <v>8.07</v>
          </cell>
        </row>
        <row r="2236">
          <cell r="A2236" t="str">
            <v>884955076583</v>
          </cell>
          <cell r="B2236" t="str">
            <v>6667004</v>
          </cell>
          <cell r="C2236" t="str">
            <v>W&amp;N PAPIER AQUA BLOC GRAIN FIN 300G 30,5X40,6CM 12 FEUILLES</v>
          </cell>
          <cell r="D2236">
            <v>48</v>
          </cell>
          <cell r="E2236"/>
          <cell r="F2236"/>
          <cell r="G2236" t="str">
            <v>WN PAQ BL GF 300G 31X41 12F</v>
          </cell>
          <cell r="H2236" t="str">
            <v>W&amp;N CL. AQ PAPIER GF BLOK 1-ZIJDIG GEL 300GR 12V 30,5X40,6</v>
          </cell>
          <cell r="I2236" t="str">
            <v>WN WC PAD CLD 300 31X41 12S    SP</v>
          </cell>
          <cell r="J2236">
            <v>9.42</v>
          </cell>
          <cell r="K2236">
            <v>9.51</v>
          </cell>
        </row>
        <row r="2237">
          <cell r="A2237" t="str">
            <v>884955076590</v>
          </cell>
          <cell r="B2237" t="str">
            <v>6667005</v>
          </cell>
          <cell r="C2237" t="str">
            <v>W&amp;N PAPIER AQUA BLOC GRAIN FIN 300G 40,6X50,8CM 12 FEUILLES</v>
          </cell>
          <cell r="D2237">
            <v>48</v>
          </cell>
          <cell r="E2237"/>
          <cell r="F2237"/>
          <cell r="G2237" t="str">
            <v>WN PAQ BL GF 300G 41X51 12F</v>
          </cell>
          <cell r="H2237" t="str">
            <v>W&amp;N CL AQ PAPIER GF BLOK 1-ZIJDIG GEL 300GR 12V 40,6X50,8</v>
          </cell>
          <cell r="I2237" t="str">
            <v>WN WC PAD CLD 300 41X51 12S    SP</v>
          </cell>
          <cell r="J2237">
            <v>10.97</v>
          </cell>
          <cell r="K2237">
            <v>11.08</v>
          </cell>
        </row>
        <row r="2238">
          <cell r="A2238" t="str">
            <v>884955076484</v>
          </cell>
          <cell r="B2238" t="str">
            <v>6665004</v>
          </cell>
          <cell r="C2238" t="str">
            <v>W&amp;N PAPIER AQUA ROULEAU GRAIN FIN 300G 150X1000</v>
          </cell>
          <cell r="D2238">
            <v>48</v>
          </cell>
          <cell r="E2238"/>
          <cell r="F2238"/>
          <cell r="G2238" t="str">
            <v>WN PAQ ROUL GF 300G 150X1000</v>
          </cell>
          <cell r="H2238" t="str">
            <v>W&amp;N WATERCOLOUR ROLL COLD 300 150X1000</v>
          </cell>
          <cell r="I2238" t="str">
            <v>WN WC ROLL CLD 300 150X1000    SP</v>
          </cell>
          <cell r="J2238">
            <v>53.05</v>
          </cell>
          <cell r="K2238">
            <v>53.58</v>
          </cell>
        </row>
        <row r="2239">
          <cell r="A2239" t="str">
            <v>884955076477</v>
          </cell>
          <cell r="B2239" t="str">
            <v>6663294</v>
          </cell>
          <cell r="C2239" t="str">
            <v>W&amp;N PAPIER AQUA FEUILLE GRAIN FIN 300G 56X76CM</v>
          </cell>
          <cell r="D2239">
            <v>48</v>
          </cell>
          <cell r="E2239"/>
          <cell r="F2239"/>
          <cell r="G2239" t="str">
            <v>WN PAQ FEUILLE GF 300G 56X76</v>
          </cell>
          <cell r="H2239" t="str">
            <v>W&amp;N WATERCOLOUR SHE COLD 300 56X76 (10S)</v>
          </cell>
          <cell r="I2239" t="str">
            <v>WN WC SHE CLD 300 56X76 (10S)  SP</v>
          </cell>
          <cell r="J2239">
            <v>1.69</v>
          </cell>
          <cell r="K2239">
            <v>1.71</v>
          </cell>
        </row>
        <row r="2240">
          <cell r="A2240" t="str">
            <v>884955076774</v>
          </cell>
          <cell r="B2240" t="str">
            <v>6534005</v>
          </cell>
          <cell r="C2240" t="str">
            <v>W&amp;N PAPIER POUR ACRYLIQUE BLOC 300G A4 15 FEUILLES</v>
          </cell>
          <cell r="D2240">
            <v>49</v>
          </cell>
          <cell r="E2240"/>
          <cell r="F2240"/>
          <cell r="G2240" t="str">
            <v>WN PAP ACRY BL 300G A4 15F</v>
          </cell>
          <cell r="H2240" t="str">
            <v>W&amp;N GALERIA ACRYLBLOK 1-ZIJDIG GELIJMD 15 VEL 300GR A4</v>
          </cell>
          <cell r="I2240" t="str">
            <v>WN ACR PAD 300 A4 15S          SP</v>
          </cell>
          <cell r="J2240">
            <v>8.25</v>
          </cell>
          <cell r="K2240">
            <v>8.33</v>
          </cell>
        </row>
        <row r="2241">
          <cell r="A2241" t="str">
            <v>884955076781</v>
          </cell>
          <cell r="B2241" t="str">
            <v>6534006</v>
          </cell>
          <cell r="C2241" t="str">
            <v>W&amp;N PAPIER POUR ACRYLIQUE BLOC 300G A3 15 FEUILLES</v>
          </cell>
          <cell r="D2241">
            <v>49</v>
          </cell>
          <cell r="E2241"/>
          <cell r="F2241"/>
          <cell r="G2241" t="str">
            <v>WN PAP ACRY BL 300G A3 15F</v>
          </cell>
          <cell r="H2241" t="str">
            <v>W&amp;N GALERIA ACRYLBLOK 1-ZIJDIG GELIJMD 15 VEL 300GR A3</v>
          </cell>
          <cell r="I2241" t="str">
            <v>WN ACR PAD 300 A3 15S          SP</v>
          </cell>
          <cell r="J2241">
            <v>12.85</v>
          </cell>
          <cell r="K2241">
            <v>12.98</v>
          </cell>
        </row>
        <row r="2242">
          <cell r="A2242" t="str">
            <v>884955076736</v>
          </cell>
          <cell r="B2242" t="str">
            <v>6534001</v>
          </cell>
          <cell r="C2242" t="str">
            <v>W&amp;N PAPIER POUR ACRYLIQUE BLOC 300G 17,8X25,4CM 15 FEUILLES</v>
          </cell>
          <cell r="D2242">
            <v>49</v>
          </cell>
          <cell r="E2242"/>
          <cell r="F2242"/>
          <cell r="G2242" t="str">
            <v>WN PAP ACRY BL 300G 18X25 15F</v>
          </cell>
          <cell r="H2242" t="str">
            <v>W&amp;N GALERIA ACRYL BLOK 26X18CM 15 VEL</v>
          </cell>
          <cell r="I2242" t="str">
            <v>WN ACR PAD 300 18X25 15S       SP</v>
          </cell>
          <cell r="J2242">
            <v>7.78</v>
          </cell>
          <cell r="K2242">
            <v>7.86</v>
          </cell>
        </row>
        <row r="2243">
          <cell r="A2243" t="str">
            <v>884955076743</v>
          </cell>
          <cell r="B2243" t="str">
            <v>6534002</v>
          </cell>
          <cell r="C2243" t="str">
            <v>W&amp;N PAPIER POUR ACRYLIQUE BLOC 300G 27,9X35,6CM 15 FEUILLES</v>
          </cell>
          <cell r="D2243">
            <v>49</v>
          </cell>
          <cell r="E2243"/>
          <cell r="F2243"/>
          <cell r="G2243" t="str">
            <v>WN PAP ACRY BL 300G 28X36 15F</v>
          </cell>
          <cell r="H2243" t="str">
            <v>W&amp;N GALERIA ACRYL BLOK 36X26CM 15 VEL</v>
          </cell>
          <cell r="I2243" t="str">
            <v>WN ACR PAD 300 28X36 15S       SP</v>
          </cell>
          <cell r="J2243">
            <v>10.95</v>
          </cell>
          <cell r="K2243">
            <v>11.06</v>
          </cell>
        </row>
        <row r="2244">
          <cell r="A2244" t="str">
            <v>884955076750</v>
          </cell>
          <cell r="B2244" t="str">
            <v>6534003</v>
          </cell>
          <cell r="C2244" t="str">
            <v>W&amp;N PAPIER POUR ACRYLIQUE BLOC 300G 30,5X40,6CM 15 FEUILLES</v>
          </cell>
          <cell r="D2244">
            <v>49</v>
          </cell>
          <cell r="E2244"/>
          <cell r="F2244"/>
          <cell r="G2244" t="str">
            <v>WN PAP ACRY BL 300G 31X41 15F</v>
          </cell>
          <cell r="H2244" t="str">
            <v>W&amp;N GALERIA ACRYL BLOK 41X31CM 15 VEL</v>
          </cell>
          <cell r="I2244" t="str">
            <v>WN ACR PAD 300 31X41 15S       SP</v>
          </cell>
          <cell r="J2244">
            <v>14.2</v>
          </cell>
          <cell r="K2244">
            <v>14.34</v>
          </cell>
        </row>
        <row r="2245">
          <cell r="A2245" t="str">
            <v>884955076767</v>
          </cell>
          <cell r="B2245" t="str">
            <v>6534004</v>
          </cell>
          <cell r="C2245" t="str">
            <v>W&amp;N PAPIER POUR ACRYLIQUE BLOC 300G 40,6X50,8CM 15 FEUILLES</v>
          </cell>
          <cell r="D2245">
            <v>49</v>
          </cell>
          <cell r="E2245"/>
          <cell r="F2245"/>
          <cell r="G2245" t="str">
            <v>WN PAP ACRY BL 300G 41X51 15F</v>
          </cell>
          <cell r="H2245" t="str">
            <v>W&amp;N GALERIA ACRYL BLOK 51X41CM 15 VEL</v>
          </cell>
          <cell r="I2245" t="str">
            <v>WN ACR PAD 300 41X51 15S       SP</v>
          </cell>
          <cell r="J2245">
            <v>21.05</v>
          </cell>
          <cell r="K2245">
            <v>21.26</v>
          </cell>
        </row>
        <row r="2246">
          <cell r="A2246" t="str">
            <v>884955076835</v>
          </cell>
          <cell r="B2246" t="str">
            <v>6694002</v>
          </cell>
          <cell r="C2246" t="str">
            <v>W&amp;N PAPIER TECHNIQUE MIXTE BLOC SPIRALE 250G A4 30 FEUILLES</v>
          </cell>
          <cell r="D2246">
            <v>49</v>
          </cell>
          <cell r="E2246"/>
          <cell r="F2246"/>
          <cell r="G2246" t="str">
            <v>WN PAP MIX BLSPI 250G A4 30F</v>
          </cell>
          <cell r="H2246" t="str">
            <v>W&amp;N MIXED MEDIA BLOK 30 VEL 250GR A4</v>
          </cell>
          <cell r="I2246" t="str">
            <v>WN MXMEDIA PADW 250 A4P 30S    SP</v>
          </cell>
          <cell r="J2246">
            <v>8.58</v>
          </cell>
          <cell r="K2246">
            <v>8.67</v>
          </cell>
        </row>
        <row r="2247">
          <cell r="A2247" t="str">
            <v>884955076842</v>
          </cell>
          <cell r="B2247" t="str">
            <v>6694003</v>
          </cell>
          <cell r="C2247" t="str">
            <v>W&amp;N PAPIER TECHNIQUE MIXTE BLOC SPIRALE 250G A3 30 FEUILLES</v>
          </cell>
          <cell r="D2247">
            <v>49</v>
          </cell>
          <cell r="E2247"/>
          <cell r="F2247"/>
          <cell r="G2247" t="str">
            <v>WN PAP MIX BLSPI 250G A3 30F</v>
          </cell>
          <cell r="H2247" t="str">
            <v>W&amp;N MIXED MEDIA BLOK 30 VEL 250GR A3</v>
          </cell>
          <cell r="I2247" t="str">
            <v>WN MXMEDIA PADW 250 A3P 30S    SP</v>
          </cell>
          <cell r="J2247">
            <v>14.32</v>
          </cell>
          <cell r="K2247">
            <v>14.46</v>
          </cell>
        </row>
        <row r="2248">
          <cell r="A2248" t="str">
            <v>884955079690</v>
          </cell>
          <cell r="B2248" t="str">
            <v>6694005</v>
          </cell>
          <cell r="C2248" t="str">
            <v>W&amp;N PAPIER TECHNIQUE MIXTE BLOC SPIRALE 250G 17,8X25,4CM 30F</v>
          </cell>
          <cell r="D2248">
            <v>49</v>
          </cell>
          <cell r="E2248"/>
          <cell r="F2248"/>
          <cell r="G2248" t="str">
            <v>WN PAP MIX BLSPI 250G18X25 30F</v>
          </cell>
          <cell r="H2248" t="str">
            <v>W&amp;N MIXED MEDIA BLOK 30 VEL 250GR 17,8X24,5CM</v>
          </cell>
          <cell r="I2248" t="str">
            <v>WN MXMEDIA PADW 250 18X25P 30S SP</v>
          </cell>
          <cell r="J2248">
            <v>7.22</v>
          </cell>
          <cell r="K2248">
            <v>7.29</v>
          </cell>
        </row>
        <row r="2249">
          <cell r="A2249" t="str">
            <v>884955079706</v>
          </cell>
          <cell r="B2249" t="str">
            <v>6694006</v>
          </cell>
          <cell r="C2249" t="str">
            <v>W&amp;N PAPIER TECHNIQUE MIXTE BLOC SPIRALE 250G 22,9X30,5CM 30F</v>
          </cell>
          <cell r="D2249">
            <v>49</v>
          </cell>
          <cell r="E2249"/>
          <cell r="F2249"/>
          <cell r="G2249" t="str">
            <v>WN PAP MIX BLSPI 250G23X31 30F</v>
          </cell>
          <cell r="H2249" t="str">
            <v>W&amp;N MIXED MEDIA BLOK 30 VEL 250GR 22,9X30,5CM</v>
          </cell>
          <cell r="I2249" t="str">
            <v>WN MXMEDIA PADW 250 23X31P 30S SP</v>
          </cell>
          <cell r="J2249">
            <v>8.58</v>
          </cell>
          <cell r="K2249">
            <v>8.67</v>
          </cell>
        </row>
        <row r="2250">
          <cell r="A2250" t="str">
            <v>884955079713</v>
          </cell>
          <cell r="B2250" t="str">
            <v>6694007</v>
          </cell>
          <cell r="C2250" t="str">
            <v>W&amp;N PAPIER TECHNIQUE MIXTE BLOC SPIRALE 250G 27,9X35,6CM 30F</v>
          </cell>
          <cell r="D2250">
            <v>49</v>
          </cell>
          <cell r="E2250"/>
          <cell r="F2250"/>
          <cell r="G2250" t="str">
            <v>WN PAP MIX BLSPI 250G28X36 30F</v>
          </cell>
          <cell r="H2250" t="str">
            <v>W&amp;N MIXED MEDIA BLOK 30 VEL 250GR 22,9X35,6CM</v>
          </cell>
          <cell r="I2250" t="str">
            <v>MXMDIA PD250 28X36P30S         SP</v>
          </cell>
          <cell r="J2250">
            <v>14.32</v>
          </cell>
          <cell r="K2250">
            <v>14.46</v>
          </cell>
        </row>
        <row r="2251">
          <cell r="A2251" t="str">
            <v>884955076712</v>
          </cell>
          <cell r="B2251" t="str">
            <v>6532007</v>
          </cell>
          <cell r="C2251" t="str">
            <v>W&amp;N PAPIER POUR HUILE BLOC A3 230G 10 FEUILLES</v>
          </cell>
          <cell r="D2251">
            <v>49</v>
          </cell>
          <cell r="E2251"/>
          <cell r="F2251"/>
          <cell r="G2251" t="str">
            <v>WN PAP HUILE BL A3 230G 10F</v>
          </cell>
          <cell r="H2251" t="str">
            <v>W&amp;N WINTON OLIEVERFBLOK 1-ZIJDIG GELIJMD 230GR. 10 VEL A3</v>
          </cell>
          <cell r="I2251" t="str">
            <v>WN OIL PAD 230 A3 10S          SP</v>
          </cell>
          <cell r="J2251">
            <v>12.06</v>
          </cell>
          <cell r="K2251">
            <v>12.18</v>
          </cell>
        </row>
        <row r="2252">
          <cell r="A2252" t="str">
            <v>884955076705</v>
          </cell>
          <cell r="B2252" t="str">
            <v>6532006</v>
          </cell>
          <cell r="C2252" t="str">
            <v>W&amp;N PAPIER POUR HUILE BLOC A4 230G 10 FEUILLES</v>
          </cell>
          <cell r="D2252">
            <v>49</v>
          </cell>
          <cell r="E2252"/>
          <cell r="F2252"/>
          <cell r="G2252" t="str">
            <v>WN PAP HUILE BL A4 230G 10F</v>
          </cell>
          <cell r="H2252" t="str">
            <v>W&amp;N WINTON OLIEVERFBLOK 1-ZIJDIG GELIJMD 230GR. 10 VEL A4</v>
          </cell>
          <cell r="I2252" t="str">
            <v>WN OIL PAD 230 A4 10S          SP</v>
          </cell>
          <cell r="J2252">
            <v>7.78</v>
          </cell>
          <cell r="K2252">
            <v>7.86</v>
          </cell>
        </row>
        <row r="2253">
          <cell r="A2253" t="str">
            <v>884955077597</v>
          </cell>
          <cell r="B2253" t="str">
            <v>7002032</v>
          </cell>
          <cell r="C2253" t="str">
            <v>W&amp;N PAPIER PALETTES PELABLES BLOC 22,9X30,5CM 50 FEUILLES</v>
          </cell>
          <cell r="D2253">
            <v>49</v>
          </cell>
          <cell r="E2253"/>
          <cell r="F2253"/>
          <cell r="G2253" t="str">
            <v>WN PAP PALETTES BL 23X31 50F</v>
          </cell>
          <cell r="H2253" t="str">
            <v>W&amp;N AFSCHEURPALET 50 VEL 229X30,5CM</v>
          </cell>
          <cell r="I2253" t="str">
            <v>WN TEAOF PAD 23X31 50S         SP</v>
          </cell>
          <cell r="J2253">
            <v>7.77</v>
          </cell>
          <cell r="K2253">
            <v>3.89</v>
          </cell>
        </row>
        <row r="2254">
          <cell r="A2254" t="str">
            <v>884955076965</v>
          </cell>
          <cell r="B2254" t="str">
            <v>6660767</v>
          </cell>
          <cell r="C2254" t="str">
            <v>W&amp;N PAPIER PASTEL BLOC 6 COULEURS GRIS 160G A4 24F</v>
          </cell>
          <cell r="D2254">
            <v>50</v>
          </cell>
          <cell r="E2254"/>
          <cell r="F2254"/>
          <cell r="G2254" t="str">
            <v>WN PAP PSTL BL GR 160G A4 24F</v>
          </cell>
          <cell r="H2254" t="str">
            <v>W&amp;N BLOK PASTELPAPIER GRIJS 160GR 24 VEL A4</v>
          </cell>
          <cell r="I2254" t="str">
            <v>WN PASTL PAD GREY 160 A4 24S   SP</v>
          </cell>
          <cell r="J2254">
            <v>9.2899999999999991</v>
          </cell>
          <cell r="K2254">
            <v>9.3800000000000008</v>
          </cell>
        </row>
        <row r="2255">
          <cell r="A2255" t="str">
            <v>884955076941</v>
          </cell>
          <cell r="B2255" t="str">
            <v>6660765</v>
          </cell>
          <cell r="C2255" t="str">
            <v>W&amp;N PAPIER PASTEL BLOC 6 COULEURS TERRE 160G A4 24F</v>
          </cell>
          <cell r="D2255">
            <v>50</v>
          </cell>
          <cell r="E2255"/>
          <cell r="F2255"/>
          <cell r="G2255" t="str">
            <v>WN PAP PSTL BL TER 160G A4 24F</v>
          </cell>
          <cell r="H2255" t="str">
            <v>W&amp;N BLOK PASTELPAPIER AARDETONEN 160GR 24 VEL A4</v>
          </cell>
          <cell r="I2255" t="str">
            <v>WN PASTL PAD EARTH 160 A4 24S  SP</v>
          </cell>
          <cell r="J2255">
            <v>9.2899999999999991</v>
          </cell>
          <cell r="K2255">
            <v>9.3800000000000008</v>
          </cell>
        </row>
        <row r="2256">
          <cell r="A2256" t="str">
            <v>884955076958</v>
          </cell>
          <cell r="B2256" t="str">
            <v>6660766</v>
          </cell>
          <cell r="C2256" t="str">
            <v>W&amp;N PAPIER PASTEL BLOC 6 COULEURS TERRE 160G A3 24F</v>
          </cell>
          <cell r="D2256">
            <v>50</v>
          </cell>
          <cell r="E2256"/>
          <cell r="F2256"/>
          <cell r="G2256" t="str">
            <v>WN PAP PSTL BL TER 160G A3 24F</v>
          </cell>
          <cell r="H2256" t="str">
            <v>W&amp;N BLOK PASTELPAPIER AARDETONEN 160GR 24 VEL A3</v>
          </cell>
          <cell r="I2256" t="str">
            <v>WN PASTL PAD EARTH 160 A3 24S  SP</v>
          </cell>
          <cell r="J2256">
            <v>18.34</v>
          </cell>
          <cell r="K2256">
            <v>18.52</v>
          </cell>
        </row>
        <row r="2257">
          <cell r="A2257" t="str">
            <v>884955079744</v>
          </cell>
          <cell r="B2257" t="str">
            <v>6660771</v>
          </cell>
          <cell r="C2257" t="str">
            <v>W&amp;N PAPIER PASTEL BLOC 6 COULEURS GRIS 160G 22,9X30,5CM 24F</v>
          </cell>
          <cell r="D2257">
            <v>50</v>
          </cell>
          <cell r="E2257"/>
          <cell r="F2257"/>
          <cell r="G2257" t="str">
            <v>WN PAP PSTL BL GR 160G 23X31</v>
          </cell>
          <cell r="H2257" t="str">
            <v>W&amp;N BLOK PASTELPAPIER GRIJS 160GR 24 VEL 22,9X30,5CM</v>
          </cell>
          <cell r="I2257" t="str">
            <v>WN PASTL PAD GRE 160 23X31 24S SP</v>
          </cell>
          <cell r="J2257">
            <v>8.91</v>
          </cell>
          <cell r="K2257">
            <v>9</v>
          </cell>
        </row>
        <row r="2258">
          <cell r="A2258" t="str">
            <v>884955079720</v>
          </cell>
          <cell r="B2258" t="str">
            <v>6660769</v>
          </cell>
          <cell r="C2258" t="str">
            <v>W&amp;N PAPIER PASTEL BLOC 6 COULEURS TERRE 160G 22,9X30,5 24F</v>
          </cell>
          <cell r="D2258">
            <v>50</v>
          </cell>
          <cell r="E2258"/>
          <cell r="F2258"/>
          <cell r="G2258" t="str">
            <v>WN PAP PSTL BL TER 160G 23X31</v>
          </cell>
          <cell r="H2258" t="str">
            <v>W&amp;N BLOK PASTELPAPIER AARDETONEN 160GR 24 VEL 22,9X30,5CM</v>
          </cell>
          <cell r="I2258" t="str">
            <v>WN PASTL PAD EAR 160 23X31 24S SP</v>
          </cell>
          <cell r="J2258">
            <v>8.91</v>
          </cell>
          <cell r="K2258">
            <v>9</v>
          </cell>
        </row>
        <row r="2259">
          <cell r="A2259" t="str">
            <v>884955079737</v>
          </cell>
          <cell r="B2259" t="str">
            <v>6660770</v>
          </cell>
          <cell r="C2259" t="str">
            <v>W&amp;N PAPIER PASTEL BLOC 6 COULEURS TERRE 160G 30,5X40,6CM 24F</v>
          </cell>
          <cell r="D2259">
            <v>50</v>
          </cell>
          <cell r="E2259"/>
          <cell r="F2259"/>
          <cell r="G2259" t="str">
            <v>WN PAP PSTL BL TER 160G 31X41</v>
          </cell>
          <cell r="H2259" t="str">
            <v>W&amp;N BLOK PASTELPAPIER GRIJS 160GR 24 VEL 30,5X40,6CM</v>
          </cell>
          <cell r="I2259" t="str">
            <v>WN PASTL PAD EAR 160 31X41 24S SP</v>
          </cell>
          <cell r="J2259">
            <v>18.170000000000002</v>
          </cell>
          <cell r="K2259">
            <v>18.350000000000001</v>
          </cell>
        </row>
        <row r="2260">
          <cell r="A2260" t="str">
            <v>884955077047</v>
          </cell>
          <cell r="B2260" t="str">
            <v>6672001</v>
          </cell>
          <cell r="C2260" t="str">
            <v>W&amp;N PAPIER ESQUISSE BLOC SPIRALE EXTRA BLANC 110G A5 50F</v>
          </cell>
          <cell r="D2260">
            <v>50</v>
          </cell>
          <cell r="E2260"/>
          <cell r="F2260"/>
          <cell r="G2260" t="str">
            <v>WN PAP ESQ BLSPI 110G A5 50F</v>
          </cell>
          <cell r="H2260" t="str">
            <v>W&amp;N CARTRIDGE SCHETSBLOK SPIRAAL 110GR 50 VEL A5</v>
          </cell>
          <cell r="I2260" t="str">
            <v>WN SKT PADW EWH 110 A5P 50S    SP</v>
          </cell>
          <cell r="J2260">
            <v>1.85</v>
          </cell>
          <cell r="K2260">
            <v>1.87</v>
          </cell>
        </row>
        <row r="2261">
          <cell r="A2261" t="str">
            <v>884955077245</v>
          </cell>
          <cell r="B2261" t="str">
            <v>6691001</v>
          </cell>
          <cell r="C2261" t="str">
            <v>W&amp;N PAPIER DESSIN BLOC SPIRALE GRAIN FIN 150G A5 25 FEUILLES</v>
          </cell>
          <cell r="D2261">
            <v>50</v>
          </cell>
          <cell r="E2261"/>
          <cell r="F2261"/>
          <cell r="G2261" t="str">
            <v>WN PAP DES BLSPI GF150G A5 25F</v>
          </cell>
          <cell r="H2261" t="str">
            <v>W&amp;N TEKEN- EN SCHETSBLOK FIJNE KORREL SPIRAAL 25V 150GR A5</v>
          </cell>
          <cell r="I2261" t="str">
            <v>WN DRW PADW SMTH 150 A5P 25S   SP</v>
          </cell>
          <cell r="J2261">
            <v>2.9</v>
          </cell>
          <cell r="K2261">
            <v>2.93</v>
          </cell>
        </row>
        <row r="2262">
          <cell r="A2262" t="str">
            <v>884955077405</v>
          </cell>
          <cell r="B2262" t="str">
            <v>6691005</v>
          </cell>
          <cell r="C2262" t="str">
            <v>W&amp;N PAPIER DESSIN BLOC SPIRALE GRAIN MOYEN 150G A5 25F</v>
          </cell>
          <cell r="D2262">
            <v>50</v>
          </cell>
          <cell r="E2262"/>
          <cell r="F2262"/>
          <cell r="G2262" t="str">
            <v>WN PAP DES BLSPI GM150G A5 25F</v>
          </cell>
          <cell r="H2262" t="str">
            <v>W&amp;N TEKENBLOK MEDIUMKORREL SPIRAAL 25 VEL 150GR A5</v>
          </cell>
          <cell r="I2262" t="str">
            <v>WN DRW PADW MED 150 A5P 25S    SP</v>
          </cell>
          <cell r="J2262">
            <v>2.9</v>
          </cell>
          <cell r="K2262">
            <v>2.93</v>
          </cell>
        </row>
        <row r="2263">
          <cell r="A2263" t="str">
            <v>884955077054</v>
          </cell>
          <cell r="B2263" t="str">
            <v>6672002</v>
          </cell>
          <cell r="C2263" t="str">
            <v>W&amp;N PAPIER ESQUISSE BLOC SPIRALE EXTRA BLANC 110G A4 50F</v>
          </cell>
          <cell r="D2263">
            <v>50</v>
          </cell>
          <cell r="E2263"/>
          <cell r="F2263"/>
          <cell r="G2263" t="str">
            <v>WN PAP ESQ BLSPI 110G A4 50F</v>
          </cell>
          <cell r="H2263" t="str">
            <v>W&amp;N CARTRIDGE SCHETSBLOK SPIRAAL 110GR 50 VEL A4</v>
          </cell>
          <cell r="I2263" t="str">
            <v>WN SKT PADW EWH 110 A4P 50S    SP</v>
          </cell>
          <cell r="J2263">
            <v>3.25</v>
          </cell>
          <cell r="K2263">
            <v>3.28</v>
          </cell>
        </row>
        <row r="2264">
          <cell r="A2264" t="str">
            <v>884955077412</v>
          </cell>
          <cell r="B2264" t="str">
            <v>6691006</v>
          </cell>
          <cell r="C2264" t="str">
            <v>W&amp;N PAPIER DESSIN BLOC SPIRALE GRAIN MOYEN 150G A4 25F</v>
          </cell>
          <cell r="D2264">
            <v>50</v>
          </cell>
          <cell r="E2264"/>
          <cell r="F2264"/>
          <cell r="G2264" t="str">
            <v>WN PAP DES BLSPI GM150G A4 25F</v>
          </cell>
          <cell r="H2264" t="str">
            <v>W&amp;N TEKENBLOK MEDIUMKORREL SPIRAAL 25 VEL 150GR A4</v>
          </cell>
          <cell r="I2264" t="str">
            <v>WN DRW PADW MED 150 A4P 25S    SP</v>
          </cell>
          <cell r="J2264">
            <v>4.6399999999999997</v>
          </cell>
          <cell r="K2264">
            <v>4.6900000000000004</v>
          </cell>
        </row>
        <row r="2265">
          <cell r="A2265" t="str">
            <v>884955077252</v>
          </cell>
          <cell r="B2265" t="str">
            <v>6691002</v>
          </cell>
          <cell r="C2265" t="str">
            <v>W&amp;N PAPIER DESSIN BLOC SPIRALE GRAIN FIN 150G A4 25 FEUILLES</v>
          </cell>
          <cell r="D2265">
            <v>50</v>
          </cell>
          <cell r="E2265"/>
          <cell r="F2265"/>
          <cell r="G2265" t="str">
            <v>WN PAP DES BLSPI GF150G A4 25F</v>
          </cell>
          <cell r="H2265" t="str">
            <v>W&amp;N TEKEN- EN SCHETSBLOK FIJNE KORREL SPIRAAL 25V 150GR A4</v>
          </cell>
          <cell r="I2265" t="str">
            <v>WN DRW PADW SMTH 150 A4P 25S   SP</v>
          </cell>
          <cell r="J2265">
            <v>4.7</v>
          </cell>
          <cell r="K2265">
            <v>4.75</v>
          </cell>
        </row>
        <row r="2266">
          <cell r="A2266" t="str">
            <v>884955077061</v>
          </cell>
          <cell r="B2266" t="str">
            <v>6672003</v>
          </cell>
          <cell r="C2266" t="str">
            <v>W&amp;N PAPIER ESQUISSE BLOC SPIRALE EXTRA BLANC 110G A3 50F</v>
          </cell>
          <cell r="D2266">
            <v>50</v>
          </cell>
          <cell r="E2266"/>
          <cell r="F2266"/>
          <cell r="G2266" t="str">
            <v>WN PAP ESQ BLSPI 110G A3 50F</v>
          </cell>
          <cell r="H2266" t="str">
            <v>W&amp;N CARTRIDGE SCHETSBLOK SPIRAAL 110GR 50 VEL A3</v>
          </cell>
          <cell r="I2266" t="str">
            <v>WN SKT PADW EWH 110 A3P 50S    SP</v>
          </cell>
          <cell r="J2266">
            <v>6.65</v>
          </cell>
          <cell r="K2266">
            <v>6.72</v>
          </cell>
        </row>
        <row r="2267">
          <cell r="A2267" t="str">
            <v>884955077429</v>
          </cell>
          <cell r="B2267" t="str">
            <v>6691007</v>
          </cell>
          <cell r="C2267" t="str">
            <v>W&amp;N PAPIER DESSIN BLOC SPIRALE GRAIN MOYEN 150G A3 25F</v>
          </cell>
          <cell r="D2267">
            <v>50</v>
          </cell>
          <cell r="E2267"/>
          <cell r="F2267"/>
          <cell r="G2267" t="str">
            <v>WN PAP DES BLSPI GM150G A3 25F</v>
          </cell>
          <cell r="H2267" t="str">
            <v>W&amp;N TEKENBLOK MEDIUMKORREL SPIRAAL 25 VEL 150GR A3</v>
          </cell>
          <cell r="I2267" t="str">
            <v>WN DRW PADW MED 150 A3P 25S    SP</v>
          </cell>
          <cell r="J2267">
            <v>7.33</v>
          </cell>
          <cell r="K2267">
            <v>7.4</v>
          </cell>
        </row>
        <row r="2268">
          <cell r="A2268" t="str">
            <v>884955077269</v>
          </cell>
          <cell r="B2268" t="str">
            <v>6691003</v>
          </cell>
          <cell r="C2268" t="str">
            <v>W&amp;N PAPIER DESSIN BLOC SPIRALE GRAIN FIN 150G A3 25 FEUILLES</v>
          </cell>
          <cell r="D2268">
            <v>50</v>
          </cell>
          <cell r="E2268"/>
          <cell r="F2268"/>
          <cell r="G2268" t="str">
            <v>WN PAP DES BLSPI GF150G A3 25F</v>
          </cell>
          <cell r="H2268" t="str">
            <v>W&amp;N TEKEN- EN SCHETSBLOK FIJNE KORREL SPIRAAL 25V 150GR A3</v>
          </cell>
          <cell r="I2268" t="str">
            <v>WN DRW PADW SMTH 150 A3P 25S   SP</v>
          </cell>
          <cell r="J2268">
            <v>7.41</v>
          </cell>
          <cell r="K2268">
            <v>7.48</v>
          </cell>
        </row>
        <row r="2269">
          <cell r="A2269" t="str">
            <v>884955077481</v>
          </cell>
          <cell r="B2269" t="str">
            <v>6689746</v>
          </cell>
          <cell r="C2269" t="str">
            <v>W&amp;N PAPIER DESSIN BLOC GRAIN MOYEN 220G A5 25 FEUILLES</v>
          </cell>
          <cell r="D2269">
            <v>50</v>
          </cell>
          <cell r="E2269"/>
          <cell r="F2269"/>
          <cell r="G2269" t="str">
            <v>WN PAP DES BL GM 220G A5 25F</v>
          </cell>
          <cell r="H2269" t="str">
            <v>W&amp;N TEKENBLOK MEDIUMKORREL GELIJMD 25 VEL 220GR A5</v>
          </cell>
          <cell r="I2269" t="str">
            <v>WN DRW PAD MED 220 A5 25S      SP</v>
          </cell>
          <cell r="J2269">
            <v>3.42</v>
          </cell>
          <cell r="K2269">
            <v>3.45</v>
          </cell>
        </row>
        <row r="2270">
          <cell r="A2270" t="str">
            <v>884955077320</v>
          </cell>
          <cell r="B2270" t="str">
            <v>6689740</v>
          </cell>
          <cell r="C2270" t="str">
            <v>W&amp;N PAPIER DESSIN BLOC GRAIN FIN 220G A5 25 FEUILLES</v>
          </cell>
          <cell r="D2270">
            <v>50</v>
          </cell>
          <cell r="E2270"/>
          <cell r="F2270"/>
          <cell r="G2270" t="str">
            <v>WN PAP DES BL GF 220G A5 25F</v>
          </cell>
          <cell r="H2270" t="str">
            <v>W&amp;N TEKEN- EN SCHETSBLOK FIJNE KORREL GELIJMD 25V 220GR A5</v>
          </cell>
          <cell r="I2270" t="str">
            <v>WN DRW PAD SMTH 220 A5 25S     SP</v>
          </cell>
          <cell r="J2270">
            <v>3.53</v>
          </cell>
          <cell r="K2270">
            <v>3.57</v>
          </cell>
        </row>
        <row r="2271">
          <cell r="A2271" t="str">
            <v>884955077498</v>
          </cell>
          <cell r="B2271" t="str">
            <v>6689747</v>
          </cell>
          <cell r="C2271" t="str">
            <v>W&amp;N PAPIER DESSIN BLOC GRAIN MOYEN 220G A4 25 FEUILLES</v>
          </cell>
          <cell r="D2271">
            <v>50</v>
          </cell>
          <cell r="E2271"/>
          <cell r="F2271"/>
          <cell r="G2271" t="str">
            <v>WN PAP DES BL GM 220G A4 25F</v>
          </cell>
          <cell r="H2271" t="str">
            <v>W&amp;N TEKENBLOK MEDIUMKORREL GELIJMD 25 VEL 220GR A4</v>
          </cell>
          <cell r="I2271" t="str">
            <v>WN DRW PAD MED 220 A4 25S      SP</v>
          </cell>
          <cell r="J2271">
            <v>5.47</v>
          </cell>
          <cell r="K2271">
            <v>5.52</v>
          </cell>
        </row>
        <row r="2272">
          <cell r="A2272" t="str">
            <v>884955077337</v>
          </cell>
          <cell r="B2272" t="str">
            <v>6689741</v>
          </cell>
          <cell r="C2272" t="str">
            <v>W&amp;N PAPIER DESSIN BLOC GRAIN FIN 220G A4 25 FEUILLES</v>
          </cell>
          <cell r="D2272">
            <v>50</v>
          </cell>
          <cell r="E2272"/>
          <cell r="F2272"/>
          <cell r="G2272" t="str">
            <v>WN PAP DES BL GF 220G A4 25F</v>
          </cell>
          <cell r="H2272" t="str">
            <v>W&amp;N TEKEN- EN SCHETSBLOK FIJNE KORREL GELIJMD 25V 220GR A4</v>
          </cell>
          <cell r="I2272" t="str">
            <v>WN DRW PAD SMTH 220 A4 25S     SP</v>
          </cell>
          <cell r="J2272">
            <v>5.74</v>
          </cell>
          <cell r="K2272">
            <v>5.8</v>
          </cell>
        </row>
        <row r="2273">
          <cell r="A2273" t="str">
            <v>884955077504</v>
          </cell>
          <cell r="B2273" t="str">
            <v>6689748</v>
          </cell>
          <cell r="C2273" t="str">
            <v>W&amp;N PAPIER DESSIN BLOC GRAIN MOYEN 220G A3 25 FEUILLES</v>
          </cell>
          <cell r="D2273">
            <v>50</v>
          </cell>
          <cell r="E2273"/>
          <cell r="F2273"/>
          <cell r="G2273" t="str">
            <v>WN PAP DES BL GM 220G A3 25F</v>
          </cell>
          <cell r="H2273" t="str">
            <v>W&amp;N TEKENBLOK MEDIUMKORREL GELIJMD 25 VEL 220GR A3</v>
          </cell>
          <cell r="I2273" t="str">
            <v>WN DRW PAD MED 220 A3 25S      SP</v>
          </cell>
          <cell r="J2273">
            <v>9.1300000000000008</v>
          </cell>
          <cell r="K2273">
            <v>9.2200000000000006</v>
          </cell>
        </row>
        <row r="2274">
          <cell r="A2274" t="str">
            <v>884955077344</v>
          </cell>
          <cell r="B2274" t="str">
            <v>6689742</v>
          </cell>
          <cell r="C2274" t="str">
            <v>W&amp;N PAPIER DESSIN BLOC GRAIN FIN 220G A3 25 FEUILLES</v>
          </cell>
          <cell r="D2274">
            <v>50</v>
          </cell>
          <cell r="E2274"/>
          <cell r="F2274"/>
          <cell r="G2274" t="str">
            <v>WN PAP DES BL GF 220G A3 25F</v>
          </cell>
          <cell r="H2274" t="str">
            <v>W&amp;N TEKEN- EN SCHETSBLOK FIJNE KORREL GELIJMD 25V 220GR A3</v>
          </cell>
          <cell r="I2274" t="str">
            <v>WN DRW PAD SMTH 220 A3 25S     SP</v>
          </cell>
          <cell r="J2274">
            <v>9.2200000000000006</v>
          </cell>
          <cell r="K2274">
            <v>9.31</v>
          </cell>
        </row>
        <row r="2275">
          <cell r="A2275" t="str">
            <v>884955077078</v>
          </cell>
          <cell r="B2275" t="str">
            <v>6672004</v>
          </cell>
          <cell r="C2275" t="str">
            <v>W&amp;N PAPIER ESQUISSE BLOC SPIRALE EXTRA BLANC 110G A2 50F</v>
          </cell>
          <cell r="D2275">
            <v>50</v>
          </cell>
          <cell r="E2275"/>
          <cell r="F2275"/>
          <cell r="G2275" t="str">
            <v>WN PAP ESQ BLSPI 110G A2 50F</v>
          </cell>
          <cell r="H2275" t="str">
            <v>W&amp;N CARTRIDGE SCHETSBLOK SPIRAAL 110GR 50 VEL A2</v>
          </cell>
          <cell r="I2275" t="str">
            <v>SKT PDW EWH 110A2P50S          SP</v>
          </cell>
          <cell r="J2275">
            <v>13.27</v>
          </cell>
          <cell r="K2275">
            <v>13.4</v>
          </cell>
        </row>
        <row r="2276">
          <cell r="A2276" t="str">
            <v>884955077351</v>
          </cell>
          <cell r="B2276" t="str">
            <v>6689743</v>
          </cell>
          <cell r="C2276" t="str">
            <v>W&amp;N PAPIER DESSIN BLOC GRAIN FIN 220G A2 25 FEUILLES</v>
          </cell>
          <cell r="D2276">
            <v>50</v>
          </cell>
          <cell r="E2276"/>
          <cell r="F2276"/>
          <cell r="G2276" t="str">
            <v>WN PAP DES BL GF 220G A2 25F</v>
          </cell>
          <cell r="H2276" t="str">
            <v>W&amp;N TEKEN- EN SCHETSBLOK FIJNE KORREL GELIJMD 25V 220GR A2</v>
          </cell>
          <cell r="I2276" t="str">
            <v>WN DRW PAD SMTH 220 A2 25S     SP</v>
          </cell>
          <cell r="J2276">
            <v>15.57</v>
          </cell>
          <cell r="K2276">
            <v>15.73</v>
          </cell>
        </row>
        <row r="2277">
          <cell r="A2277" t="str">
            <v>884955077511</v>
          </cell>
          <cell r="B2277" t="str">
            <v>6689749</v>
          </cell>
          <cell r="C2277" t="str">
            <v>W&amp;N PAPIER DESSIN BLOC GRAIN MOYEN 220G A2 25 FEUILLES</v>
          </cell>
          <cell r="D2277">
            <v>50</v>
          </cell>
          <cell r="E2277"/>
          <cell r="F2277"/>
          <cell r="G2277" t="str">
            <v>WN PAP DES BL GM 220G A2 25F</v>
          </cell>
          <cell r="H2277" t="str">
            <v>W&amp;N TEKENBLOK MEDIUMKORREL GELIJMD 25 VEL 220GR A2</v>
          </cell>
          <cell r="I2277" t="str">
            <v>WN DRW PAD MED 220 A2 25S      SP</v>
          </cell>
          <cell r="J2277">
            <v>15.57</v>
          </cell>
          <cell r="K2277">
            <v>15.73</v>
          </cell>
        </row>
        <row r="2278">
          <cell r="A2278" t="str">
            <v>884955079782</v>
          </cell>
          <cell r="B2278" t="str">
            <v>6672005</v>
          </cell>
          <cell r="C2278" t="str">
            <v>W&amp;N PAPIER ESQUISSE BLOC SPIRALE EXTRABLC 110G 14X21,6CM 50F</v>
          </cell>
          <cell r="D2278">
            <v>50</v>
          </cell>
          <cell r="E2278"/>
          <cell r="F2278"/>
          <cell r="G2278" t="str">
            <v>WN PAP ESQ BLSPI110G 14X22 50F</v>
          </cell>
          <cell r="H2278" t="str">
            <v>W&amp;N CARTRIDGE SCHETSBLOK SPIRAAL 110GR 50 VEL 14,0X21,6CM</v>
          </cell>
          <cell r="I2278" t="str">
            <v>WN SKT PADW EW 110 14X22P 50S  SP</v>
          </cell>
          <cell r="J2278">
            <v>3.58</v>
          </cell>
          <cell r="K2278">
            <v>3.62</v>
          </cell>
        </row>
        <row r="2279">
          <cell r="A2279" t="str">
            <v>884955079799</v>
          </cell>
          <cell r="B2279" t="str">
            <v>6672006</v>
          </cell>
          <cell r="C2279" t="str">
            <v>W&amp;N PAPIER ESQUISSE BLOCSPIRALE EXTRABLC 110G 22,9X30,5CM50F</v>
          </cell>
          <cell r="D2279">
            <v>50</v>
          </cell>
          <cell r="E2279"/>
          <cell r="F2279"/>
          <cell r="G2279" t="str">
            <v>WN PAP ESQ BLSPI110G 23X31 50F</v>
          </cell>
          <cell r="H2279" t="str">
            <v>W&amp;N CARTRIDGE SCHETSBLOK SPIRAAL 110GR 50 VEL 22,9X30,5CM</v>
          </cell>
          <cell r="I2279" t="str">
            <v>WN SKT PADW EW 110 23X31P 50S  SP</v>
          </cell>
          <cell r="J2279">
            <v>4.17</v>
          </cell>
          <cell r="K2279">
            <v>4.21</v>
          </cell>
        </row>
        <row r="2280">
          <cell r="A2280" t="str">
            <v>884955079850</v>
          </cell>
          <cell r="B2280" t="str">
            <v>6691012</v>
          </cell>
          <cell r="C2280" t="str">
            <v>W&amp;N PAPIER DESSIN BLOC SPIRALE GR MOYEN 150G 22,9X30,5CM 25F</v>
          </cell>
          <cell r="D2280">
            <v>50</v>
          </cell>
          <cell r="E2280"/>
          <cell r="F2280"/>
          <cell r="G2280" t="str">
            <v>WN PAP DES BL SPI GM150G 23X31</v>
          </cell>
          <cell r="H2280" t="str">
            <v>W&amp;N TEKEN-SCHETSBLOK MEDIUMKORREL SP 25V 150GR 22,9X30,5CM</v>
          </cell>
          <cell r="I2280" t="str">
            <v>WN DRW PADW MED 150 23X31P 25S SP</v>
          </cell>
          <cell r="J2280">
            <v>6.56</v>
          </cell>
          <cell r="K2280">
            <v>6.63</v>
          </cell>
        </row>
        <row r="2281">
          <cell r="A2281" t="str">
            <v>884955079829</v>
          </cell>
          <cell r="B2281" t="str">
            <v>6691009</v>
          </cell>
          <cell r="C2281" t="str">
            <v>W&amp;N PAPIER DESSIN BLOC SPIRALE GRAIN FIN 150G 22,9X30,5CM25F</v>
          </cell>
          <cell r="D2281">
            <v>50</v>
          </cell>
          <cell r="E2281"/>
          <cell r="F2281"/>
          <cell r="G2281" t="str">
            <v>WN PAP DES BLSPI GF150G 23X31</v>
          </cell>
          <cell r="H2281" t="str">
            <v>W&amp;N TEKEN-SCHETSBLOK FIJNE KORREL SP 25V 150GR 22,9X30,5CM</v>
          </cell>
          <cell r="I2281" t="str">
            <v>WN DRW PADW SMT 150 23X31P 25S SP</v>
          </cell>
          <cell r="J2281">
            <v>6.56</v>
          </cell>
          <cell r="K2281">
            <v>6.63</v>
          </cell>
        </row>
        <row r="2282">
          <cell r="A2282" t="str">
            <v>884955079805</v>
          </cell>
          <cell r="B2282" t="str">
            <v>6672007</v>
          </cell>
          <cell r="C2282" t="str">
            <v>W&amp;N PAPIER ESQUISSE BLOCSPIRALE EXTRABLC 110G 27,9X35,6CM50F</v>
          </cell>
          <cell r="D2282">
            <v>50</v>
          </cell>
          <cell r="E2282"/>
          <cell r="F2282"/>
          <cell r="G2282" t="str">
            <v>WN PAP ESQ BLSPI110G 28X36 50F</v>
          </cell>
          <cell r="H2282" t="str">
            <v>W&amp;N CARTRIDGE SCHETSBLOK SPIRAAL 110GR 50 VEL 27,9X25,6CM</v>
          </cell>
          <cell r="I2282" t="str">
            <v>WN SKT PADW EW 110 28X36P 50S  SP</v>
          </cell>
          <cell r="J2282">
            <v>6.56</v>
          </cell>
          <cell r="K2282">
            <v>6.63</v>
          </cell>
        </row>
        <row r="2283">
          <cell r="A2283" t="str">
            <v>884955079812</v>
          </cell>
          <cell r="B2283" t="str">
            <v>6672008</v>
          </cell>
          <cell r="C2283" t="str">
            <v>W&amp;N PAPIER ESQUISSE BLOCSPIRALE EXTRABLC 110G 35,6X43,2CM50F</v>
          </cell>
          <cell r="D2283">
            <v>50</v>
          </cell>
          <cell r="E2283"/>
          <cell r="F2283"/>
          <cell r="G2283" t="str">
            <v>WN PAP ESQ BLSPI110G 36X43 50F</v>
          </cell>
          <cell r="H2283" t="str">
            <v>W&amp;N CARTRIDGE SCHETSBLOK SPIRAAL 110GR 50 VEL 35,6X43,2CM</v>
          </cell>
          <cell r="I2283" t="str">
            <v>WN SKT PADW EW 110 36X43P 50S  SP</v>
          </cell>
          <cell r="J2283">
            <v>8.94</v>
          </cell>
          <cell r="K2283">
            <v>9.0299999999999994</v>
          </cell>
        </row>
        <row r="2284">
          <cell r="A2284" t="str">
            <v>884955079867</v>
          </cell>
          <cell r="B2284" t="str">
            <v>6691013</v>
          </cell>
          <cell r="C2284" t="str">
            <v>W&amp;N PAPIER DESSIN BLOC SPIRALE GR MOYEN 150G 27,9X35,6CM 25F</v>
          </cell>
          <cell r="D2284">
            <v>50</v>
          </cell>
          <cell r="E2284"/>
          <cell r="F2284"/>
          <cell r="G2284" t="str">
            <v>WN PAP DES BL SPI GM150G 28X36</v>
          </cell>
          <cell r="H2284" t="str">
            <v>W&amp;N TEKEN-SCHETSBLOK MEDIUMKORREL SP 25V 150GR 27,9X35,6CM</v>
          </cell>
          <cell r="I2284" t="str">
            <v>WN DRW PADW MED 150 28X36P 25S SP</v>
          </cell>
          <cell r="J2284">
            <v>9.5399999999999991</v>
          </cell>
          <cell r="K2284">
            <v>9.64</v>
          </cell>
        </row>
        <row r="2285">
          <cell r="A2285" t="str">
            <v>884955079836</v>
          </cell>
          <cell r="B2285" t="str">
            <v>6691010</v>
          </cell>
          <cell r="C2285" t="str">
            <v>W&amp;N PAPIER DESSIN BLOC SPIRALE GRAIN FIN 150G 27,9X35,6CM25F</v>
          </cell>
          <cell r="D2285">
            <v>50</v>
          </cell>
          <cell r="E2285"/>
          <cell r="F2285"/>
          <cell r="G2285" t="str">
            <v>WN PAP DES BLSPI GF150G 28X36</v>
          </cell>
          <cell r="H2285" t="str">
            <v>W&amp;N TEKEN-SCHETSBLOK FIJNE KORREL SP 25V 150GR 27,9X35,6CM</v>
          </cell>
          <cell r="I2285" t="str">
            <v>WN DRW PADW SMT 150 28X36P 25S SP</v>
          </cell>
          <cell r="J2285">
            <v>9.5399999999999991</v>
          </cell>
          <cell r="K2285">
            <v>9.64</v>
          </cell>
        </row>
        <row r="2286">
          <cell r="A2286" t="str">
            <v>884955079874</v>
          </cell>
          <cell r="B2286" t="str">
            <v>6691014</v>
          </cell>
          <cell r="C2286" t="str">
            <v>W&amp;N PAPIER DESSIN BLOC SPIRALE GR MOYEN 150G 45,7X61CM 25F</v>
          </cell>
          <cell r="D2286">
            <v>50</v>
          </cell>
          <cell r="E2286"/>
          <cell r="F2286"/>
          <cell r="G2286" t="str">
            <v>WN PAP DES BL SPI GM150G 46X61</v>
          </cell>
          <cell r="H2286" t="str">
            <v>W&amp;N TEKEN-SCHETSBLOK MEDIUMKORREL SP 25V 150GR 45,7X61,0CM</v>
          </cell>
          <cell r="I2286" t="str">
            <v>WN DRW PADW MED 150 46X61P 25S SP</v>
          </cell>
          <cell r="J2286">
            <v>21.45</v>
          </cell>
          <cell r="K2286">
            <v>21.66</v>
          </cell>
        </row>
        <row r="2287">
          <cell r="A2287" t="str">
            <v>884955079843</v>
          </cell>
          <cell r="B2287" t="str">
            <v>6691011</v>
          </cell>
          <cell r="C2287" t="str">
            <v>W&amp;N PAPIER DESSIN BLOC SPIRALE GRAIN FIN 150G 45,7X61,0CM25F</v>
          </cell>
          <cell r="D2287">
            <v>50</v>
          </cell>
          <cell r="E2287"/>
          <cell r="F2287"/>
          <cell r="G2287" t="str">
            <v>WN PAP DES BLSPI GF150G 46X61</v>
          </cell>
          <cell r="H2287" t="str">
            <v>W&amp;N TEKEN-SCHETSBLOK FIJNE KORREL SP 25V 150GR 45,7X61,0CM</v>
          </cell>
          <cell r="I2287" t="str">
            <v>WN DRW PADW SMT 150 46X61P 25S SP</v>
          </cell>
          <cell r="J2287">
            <v>21.45</v>
          </cell>
          <cell r="K2287">
            <v>21.66</v>
          </cell>
        </row>
        <row r="2288">
          <cell r="A2288" t="str">
            <v>884955076880</v>
          </cell>
          <cell r="B2288" t="str">
            <v>6002008</v>
          </cell>
          <cell r="C2288" t="str">
            <v>W&amp;N PAPIER BLEEDPROOF BLOC 75G A4 50 FEUILLES</v>
          </cell>
          <cell r="D2288">
            <v>51</v>
          </cell>
          <cell r="E2288"/>
          <cell r="F2288"/>
          <cell r="G2288" t="str">
            <v>WN PAP BLEED BL 75G A4 50F</v>
          </cell>
          <cell r="H2288" t="str">
            <v>W&amp;N MARKERBLOK BLEEDPROOF 50 VEL 75GR A4</v>
          </cell>
          <cell r="I2288" t="str">
            <v>WN BLEED PAD 75 A4 50S         SP</v>
          </cell>
          <cell r="J2288">
            <v>6.64</v>
          </cell>
          <cell r="K2288">
            <v>6.71</v>
          </cell>
        </row>
        <row r="2289">
          <cell r="A2289" t="str">
            <v>884955076927</v>
          </cell>
          <cell r="B2289" t="str">
            <v>6002012</v>
          </cell>
          <cell r="C2289" t="str">
            <v>W&amp;N PAPIER BLEEDPROF 160 A4 25P</v>
          </cell>
          <cell r="D2289">
            <v>51</v>
          </cell>
          <cell r="E2289"/>
          <cell r="F2289"/>
          <cell r="G2289" t="str">
            <v>WN PAP BLEEDPROF 160 A4 25P</v>
          </cell>
          <cell r="H2289" t="str">
            <v>W&amp;N BLEED PAD 160 A4 25P</v>
          </cell>
          <cell r="I2289" t="str">
            <v>WN BLEED PAD 160 A4 25P        SP</v>
          </cell>
          <cell r="J2289">
            <v>9.5399999999999991</v>
          </cell>
          <cell r="K2289">
            <v>9.64</v>
          </cell>
        </row>
        <row r="2290">
          <cell r="A2290" t="str">
            <v>884955076897</v>
          </cell>
          <cell r="B2290" t="str">
            <v>6002009</v>
          </cell>
          <cell r="C2290" t="str">
            <v>W&amp;N PAPIER BLEEDPROOF BLOC 75G A3 50 FEUILLES</v>
          </cell>
          <cell r="D2290">
            <v>51</v>
          </cell>
          <cell r="E2290"/>
          <cell r="F2290"/>
          <cell r="G2290" t="str">
            <v>WN PAP BLEED BL 75G A3 50F</v>
          </cell>
          <cell r="H2290" t="str">
            <v>W&amp;N MARKERBLOK BLEEDPROOF 50 VEL 75GR A3</v>
          </cell>
          <cell r="I2290" t="str">
            <v>WN BLEED PAD 75 A3 50S         SP</v>
          </cell>
          <cell r="J2290">
            <v>11.79</v>
          </cell>
          <cell r="K2290">
            <v>11.91</v>
          </cell>
        </row>
        <row r="2291">
          <cell r="A2291" t="str">
            <v>884955076934</v>
          </cell>
          <cell r="B2291" t="str">
            <v>6002013</v>
          </cell>
          <cell r="C2291" t="str">
            <v>W&amp;N PAPIER BLEEDPROF 160 A3 25P</v>
          </cell>
          <cell r="D2291">
            <v>51</v>
          </cell>
          <cell r="E2291"/>
          <cell r="F2291"/>
          <cell r="G2291" t="str">
            <v>WN PAP BLEEDPROF 160 A3 25P</v>
          </cell>
          <cell r="H2291" t="str">
            <v>W&amp;N BLEED PAD 160 A3 25P</v>
          </cell>
          <cell r="I2291" t="str">
            <v>WN BLEED PAD 160 A3 25P        SP</v>
          </cell>
          <cell r="J2291">
            <v>14.31</v>
          </cell>
          <cell r="K2291">
            <v>14.45</v>
          </cell>
        </row>
        <row r="2292">
          <cell r="A2292" t="str">
            <v>884955076866</v>
          </cell>
          <cell r="B2292" t="str">
            <v>6002006</v>
          </cell>
          <cell r="C2292" t="str">
            <v>W&amp;N PAPIER BLEEDPROOF BLOC 75G 22,9X30,5CM 50 FEUILLES</v>
          </cell>
          <cell r="D2292">
            <v>51</v>
          </cell>
          <cell r="E2292"/>
          <cell r="F2292"/>
          <cell r="G2292" t="str">
            <v>WN PAP BLEED BL 75G 23X31 50F</v>
          </cell>
          <cell r="H2292" t="str">
            <v>W&amp;N MARKERBLOK BLEEDPROOF 50 VEL 75GR 22,9X30,5CM</v>
          </cell>
          <cell r="I2292" t="str">
            <v>WN BLEED PAD 75 23X31 50S      SP</v>
          </cell>
          <cell r="J2292">
            <v>6.64</v>
          </cell>
          <cell r="K2292">
            <v>6.71</v>
          </cell>
        </row>
        <row r="2293">
          <cell r="A2293" t="str">
            <v>884955076903</v>
          </cell>
          <cell r="B2293" t="str">
            <v>6002010</v>
          </cell>
          <cell r="C2293" t="str">
            <v>W&amp;N PAPIER BLEEDPROF 160 23x31 25P</v>
          </cell>
          <cell r="D2293">
            <v>51</v>
          </cell>
          <cell r="E2293"/>
          <cell r="F2293"/>
          <cell r="G2293" t="str">
            <v>WN PAP BLEEDPROF 160 23x31 25P</v>
          </cell>
          <cell r="H2293" t="str">
            <v>W&amp;N BLEED PAD 160 23x31 25P</v>
          </cell>
          <cell r="I2293" t="str">
            <v>WN BLEED PAD 160 23x31 25P     SP</v>
          </cell>
          <cell r="J2293">
            <v>9.5399999999999991</v>
          </cell>
          <cell r="K2293">
            <v>9.64</v>
          </cell>
        </row>
        <row r="2294">
          <cell r="A2294" t="str">
            <v>884955076873</v>
          </cell>
          <cell r="B2294" t="str">
            <v>6002007</v>
          </cell>
          <cell r="C2294" t="str">
            <v>W&amp;N PAPIER BLEEDPROOF BLOC 75G 27,9X35,6CM 50 FEUILLES</v>
          </cell>
          <cell r="D2294">
            <v>51</v>
          </cell>
          <cell r="E2294"/>
          <cell r="F2294"/>
          <cell r="G2294" t="str">
            <v>WN PAP BLEED BL 75G 28X36 50F</v>
          </cell>
          <cell r="H2294" t="str">
            <v>W&amp;N MARKERBLOK BLEEDPROOF 50 VEL 75GR 27,9X35,6CM</v>
          </cell>
          <cell r="I2294" t="str">
            <v>WN BLEED PAD 75 28X36 50S      SP</v>
          </cell>
          <cell r="J2294">
            <v>11.79</v>
          </cell>
          <cell r="K2294">
            <v>11.91</v>
          </cell>
        </row>
        <row r="2295">
          <cell r="A2295" t="str">
            <v>884955076910</v>
          </cell>
          <cell r="B2295" t="str">
            <v>6002011</v>
          </cell>
          <cell r="C2295" t="str">
            <v>W&amp;N PAPIER BLEEDPROF 160 28x36 25P</v>
          </cell>
          <cell r="D2295">
            <v>51</v>
          </cell>
          <cell r="E2295"/>
          <cell r="F2295"/>
          <cell r="G2295" t="str">
            <v>WN PAP BLEEDPROF 160 28x36 25P</v>
          </cell>
          <cell r="H2295" t="str">
            <v>W&amp;N BLEED PAD 160 28x36 25P</v>
          </cell>
          <cell r="I2295" t="str">
            <v>WN BLEED PAD 160 28x36 25P     SP</v>
          </cell>
          <cell r="J2295">
            <v>14.31</v>
          </cell>
          <cell r="K2295">
            <v>14.45</v>
          </cell>
        </row>
        <row r="2296">
          <cell r="A2296" t="str">
            <v>884955077122</v>
          </cell>
          <cell r="B2296" t="str">
            <v>6673005</v>
          </cell>
          <cell r="C2296" t="str">
            <v>W&amp;N PAPIER ESQUISSE CAHIER CROQUIS RELIE 170G A6 50F</v>
          </cell>
          <cell r="D2296">
            <v>51</v>
          </cell>
          <cell r="E2296"/>
          <cell r="F2296"/>
          <cell r="G2296" t="str">
            <v>WN PAP ESQ CROQ 170G A6 50F</v>
          </cell>
          <cell r="H2296" t="str">
            <v>W&amp;N SCHETSBOEK GEBONDEN 170GR 48 VEL A6</v>
          </cell>
          <cell r="I2296" t="str">
            <v>WN SKETCH BK 170 A6 50S        SP</v>
          </cell>
          <cell r="J2296">
            <v>3.16</v>
          </cell>
          <cell r="K2296">
            <v>3.19</v>
          </cell>
        </row>
        <row r="2297">
          <cell r="A2297" t="str">
            <v>884955077085</v>
          </cell>
          <cell r="B2297" t="str">
            <v>6673001</v>
          </cell>
          <cell r="C2297" t="str">
            <v>W&amp;N PAPIER ESQUISSE CAHIER CROQUIS SPIRALE 170G A6 50F</v>
          </cell>
          <cell r="D2297">
            <v>51</v>
          </cell>
          <cell r="E2297"/>
          <cell r="F2297"/>
          <cell r="G2297" t="str">
            <v>WN PAP ESQ CROQ SPI170G A6 50F</v>
          </cell>
          <cell r="H2297" t="str">
            <v>W&amp;N SCHETSBOEK SPIRAAL 170GR 50 VEL A6</v>
          </cell>
          <cell r="I2297" t="str">
            <v>WN SKETCH BKW 170 A6P 50S      SP</v>
          </cell>
          <cell r="J2297">
            <v>3.16</v>
          </cell>
          <cell r="K2297">
            <v>3.19</v>
          </cell>
        </row>
        <row r="2298">
          <cell r="A2298" t="str">
            <v>884955080092</v>
          </cell>
          <cell r="B2298" t="str">
            <v>6673017</v>
          </cell>
          <cell r="C2298" t="str">
            <v>W&amp;N PAPIER ESQUISSE CAHIER CROQUIS RELIE 110G 14X21,6CM 80F</v>
          </cell>
          <cell r="D2298">
            <v>51</v>
          </cell>
          <cell r="E2298"/>
          <cell r="F2298"/>
          <cell r="G2298" t="str">
            <v>WN PAP ESQ CROQ 110G 14X22 80F</v>
          </cell>
          <cell r="H2298" t="str">
            <v>W&amp;N SCHETSBLOK GEBONDEN 110GR 80 VEL 17,8X25,4CM</v>
          </cell>
          <cell r="I2298" t="str">
            <v>WN SKET BK 110 14X22 80S       SP</v>
          </cell>
          <cell r="J2298">
            <v>3.58</v>
          </cell>
          <cell r="K2298">
            <v>3.62</v>
          </cell>
        </row>
        <row r="2299">
          <cell r="A2299" t="str">
            <v>884955080061</v>
          </cell>
          <cell r="B2299" t="str">
            <v>6672009</v>
          </cell>
          <cell r="C2299" t="str">
            <v>W&amp;N PAPIER ESQUISSE CAHIERCROQUIS SPIRALE110G 17,8X25,4CM80F</v>
          </cell>
          <cell r="D2299">
            <v>51</v>
          </cell>
          <cell r="E2299"/>
          <cell r="F2299"/>
          <cell r="G2299" t="str">
            <v>WN PAP ESQ CROQ SPI 110G 18X25</v>
          </cell>
          <cell r="H2299" t="str">
            <v>W&amp;N SCHETSBOEK SPIRAAL 110GR 80 VEL 17,8X25,4CM</v>
          </cell>
          <cell r="I2299" t="str">
            <v>WN SKET BKW 110 18X25 80S      SP</v>
          </cell>
          <cell r="J2299">
            <v>3.58</v>
          </cell>
          <cell r="K2299">
            <v>3.62</v>
          </cell>
        </row>
        <row r="2300">
          <cell r="A2300" t="str">
            <v>884955077214</v>
          </cell>
          <cell r="B2300" t="str">
            <v>6673014</v>
          </cell>
          <cell r="C2300" t="str">
            <v>W&amp;N PAPIER ESQUISSE CAHIER CROQUIS RELIE 110G A5 80F</v>
          </cell>
          <cell r="D2300">
            <v>51</v>
          </cell>
          <cell r="E2300"/>
          <cell r="F2300"/>
          <cell r="G2300" t="str">
            <v>WN PAP ESQ CROQ 110G A5 80F</v>
          </cell>
          <cell r="H2300" t="str">
            <v>W&amp;N SCHETSBLOK GEBONDEN 110GR 80 VEL A5</v>
          </cell>
          <cell r="I2300" t="str">
            <v>WN SKETCH BK 110 A5 80S        SP</v>
          </cell>
          <cell r="J2300">
            <v>4.03</v>
          </cell>
          <cell r="K2300">
            <v>4.07</v>
          </cell>
        </row>
        <row r="2301">
          <cell r="A2301" t="str">
            <v>884955077177</v>
          </cell>
          <cell r="B2301" t="str">
            <v>6673010</v>
          </cell>
          <cell r="C2301" t="str">
            <v>W&amp;N PAPIER ESQUISSE CAHIER CROQUIS SPIRALE 110G A5 80F</v>
          </cell>
          <cell r="D2301">
            <v>51</v>
          </cell>
          <cell r="E2301"/>
          <cell r="F2301"/>
          <cell r="G2301" t="str">
            <v>WN PAP ESQ CROQ SPI110G A5 80F</v>
          </cell>
          <cell r="H2301" t="str">
            <v>W&amp;N SCHETSBLOK SPIRAAL 110GR 80 VEL A5</v>
          </cell>
          <cell r="I2301" t="str">
            <v>WN SKETCH BKW 110 A5P 80S      SP</v>
          </cell>
          <cell r="J2301">
            <v>4.03</v>
          </cell>
          <cell r="K2301">
            <v>4.07</v>
          </cell>
        </row>
        <row r="2302">
          <cell r="A2302" t="str">
            <v>884955080108</v>
          </cell>
          <cell r="B2302" t="str">
            <v>6673018</v>
          </cell>
          <cell r="C2302" t="str">
            <v>W&amp;N PAPIER ESQUISSE CAHIER CROQUIS RELIE 110G 21,6X27,9CM80F</v>
          </cell>
          <cell r="D2302">
            <v>51</v>
          </cell>
          <cell r="E2302"/>
          <cell r="F2302"/>
          <cell r="G2302" t="str">
            <v>WN PAP ESQ CROQ 110G 22X28 80F</v>
          </cell>
          <cell r="H2302" t="str">
            <v>W&amp;N SCHETSBLOK GEBONDEN 110GR 80 VEL 22,9X30,5CM</v>
          </cell>
          <cell r="I2302" t="str">
            <v>WN SKET BK 110 22X28 80S       SP</v>
          </cell>
          <cell r="J2302">
            <v>4.17</v>
          </cell>
          <cell r="K2302">
            <v>4.21</v>
          </cell>
        </row>
        <row r="2303">
          <cell r="A2303" t="str">
            <v>884955080078</v>
          </cell>
          <cell r="B2303" t="str">
            <v>6672010</v>
          </cell>
          <cell r="C2303" t="str">
            <v>W&amp;N PAPIER ESQUISSE CAHIERCROQUIS SPIRALE110G 22,9X30,5CM80F</v>
          </cell>
          <cell r="D2303">
            <v>51</v>
          </cell>
          <cell r="E2303"/>
          <cell r="F2303"/>
          <cell r="G2303" t="str">
            <v>WN PAP ESQ CROQ SPI 110G 23X31</v>
          </cell>
          <cell r="H2303" t="str">
            <v>W&amp;N SCHETSBOEK SPIRAAL 110GR 80 VEL 22,9X30,5CM</v>
          </cell>
          <cell r="I2303" t="str">
            <v>WN SKET BKW 110 23X31 80S      SP</v>
          </cell>
          <cell r="J2303">
            <v>4.17</v>
          </cell>
          <cell r="K2303">
            <v>4.21</v>
          </cell>
        </row>
        <row r="2304">
          <cell r="A2304" t="str">
            <v>884955077139</v>
          </cell>
          <cell r="B2304" t="str">
            <v>6673006</v>
          </cell>
          <cell r="C2304" t="str">
            <v>W&amp;N PAPIER ESQUISSE CAHIER CROQUIS RELIE 170G A5 50F</v>
          </cell>
          <cell r="D2304">
            <v>51</v>
          </cell>
          <cell r="E2304"/>
          <cell r="F2304"/>
          <cell r="G2304" t="str">
            <v>WN PAP ESQ CROQ 170G A5 50F</v>
          </cell>
          <cell r="H2304" t="str">
            <v>W&amp;N SCHETSBOEK GEBONDEN 170GR 48 VEL A5</v>
          </cell>
          <cell r="I2304" t="str">
            <v>WN SKETCH BK 170 A5 50S        SP</v>
          </cell>
          <cell r="J2304">
            <v>4.46</v>
          </cell>
          <cell r="K2304">
            <v>4.5</v>
          </cell>
        </row>
        <row r="2305">
          <cell r="A2305" t="str">
            <v>884955077092</v>
          </cell>
          <cell r="B2305" t="str">
            <v>6673002</v>
          </cell>
          <cell r="C2305" t="str">
            <v>W&amp;N PAPIER ESQUISSE CAHIER CROQUIS SPIRALE 170G A5 50F</v>
          </cell>
          <cell r="D2305">
            <v>51</v>
          </cell>
          <cell r="E2305"/>
          <cell r="F2305"/>
          <cell r="G2305" t="str">
            <v>WN PAP ESQ CROQ SPI170G A5 50F</v>
          </cell>
          <cell r="H2305" t="str">
            <v>W&amp;N SCHETSBOEK SPIRAAL 170GR 50 VEL A5</v>
          </cell>
          <cell r="I2305" t="str">
            <v>WN SKETCH BKW 170 A5P 50S      SP</v>
          </cell>
          <cell r="J2305">
            <v>4.46</v>
          </cell>
          <cell r="K2305">
            <v>4.5</v>
          </cell>
        </row>
        <row r="2306">
          <cell r="A2306" t="str">
            <v>884955080115</v>
          </cell>
          <cell r="B2306" t="str">
            <v>6673019</v>
          </cell>
          <cell r="C2306" t="str">
            <v>W&amp;N PAPIER ESQUISSE CAHIER CROQUIS RELIE 110G 27,9X35,6CM80F</v>
          </cell>
          <cell r="D2306">
            <v>51</v>
          </cell>
          <cell r="E2306"/>
          <cell r="F2306"/>
          <cell r="G2306" t="str">
            <v>WN PAP ESQ CROQ 110G 28X36 80F</v>
          </cell>
          <cell r="H2306" t="str">
            <v>W&amp;N SCHETSBLOK GEBONDEN 110GR 80 VEL 27,9X35,6CM</v>
          </cell>
          <cell r="I2306" t="str">
            <v>WN SKET BK 110 28X36 80S       SP</v>
          </cell>
          <cell r="J2306">
            <v>6.56</v>
          </cell>
          <cell r="K2306">
            <v>6.63</v>
          </cell>
        </row>
        <row r="2307">
          <cell r="A2307" t="str">
            <v>884955080085</v>
          </cell>
          <cell r="B2307" t="str">
            <v>6672011</v>
          </cell>
          <cell r="C2307" t="str">
            <v>W&amp;N PAPIER ESQUISSE CAHIERCROQUIS SPIRALE110G 27,9X35,6CM80F</v>
          </cell>
          <cell r="D2307">
            <v>51</v>
          </cell>
          <cell r="E2307"/>
          <cell r="F2307"/>
          <cell r="G2307" t="str">
            <v>WN PAP ESQ CROQ SPI110G 28X36</v>
          </cell>
          <cell r="H2307" t="str">
            <v>W&amp;N SCHETSBOEK SPIRAAL 110GR 80 VEL 27,9X35,6CM</v>
          </cell>
          <cell r="I2307" t="str">
            <v>WN SKET BKW 110 28X36P 80S     SP</v>
          </cell>
          <cell r="J2307">
            <v>6.56</v>
          </cell>
          <cell r="K2307">
            <v>6.63</v>
          </cell>
        </row>
        <row r="2308">
          <cell r="A2308" t="str">
            <v>884955077221</v>
          </cell>
          <cell r="B2308" t="str">
            <v>6673015</v>
          </cell>
          <cell r="C2308" t="str">
            <v>W&amp;N PAPIER ESQUISSE CAHIER CROQUIS RELIE 110G A4 80F</v>
          </cell>
          <cell r="D2308">
            <v>51</v>
          </cell>
          <cell r="E2308"/>
          <cell r="F2308"/>
          <cell r="G2308" t="str">
            <v>WN PAP ESQ CROQ 110G A4 80F</v>
          </cell>
          <cell r="H2308" t="str">
            <v>W&amp;N SCHETSBLOK GEBONDEN 110GR 80 VEL A4</v>
          </cell>
          <cell r="I2308" t="str">
            <v>WN SKETCH BK 110 A4 80S        SP</v>
          </cell>
          <cell r="J2308">
            <v>7.94</v>
          </cell>
          <cell r="K2308">
            <v>8.02</v>
          </cell>
        </row>
        <row r="2309">
          <cell r="A2309" t="str">
            <v>884955077184</v>
          </cell>
          <cell r="B2309" t="str">
            <v>6673011</v>
          </cell>
          <cell r="C2309" t="str">
            <v>W&amp;N PAPIER ESQUISSE CAHIER CROQUIS SPIRALE 110G A4 80F</v>
          </cell>
          <cell r="D2309">
            <v>51</v>
          </cell>
          <cell r="E2309"/>
          <cell r="F2309"/>
          <cell r="G2309" t="str">
            <v>WN PAP ESQ CROQ SPI110G A4 80F</v>
          </cell>
          <cell r="H2309" t="str">
            <v>W&amp;N SCHETSBLOK SPIRAAL 110GR 80 VEL A4</v>
          </cell>
          <cell r="I2309" t="str">
            <v>WN SKETCH BKW 110 A4P 80S      SP</v>
          </cell>
          <cell r="J2309">
            <v>7.94</v>
          </cell>
          <cell r="K2309">
            <v>8.02</v>
          </cell>
        </row>
        <row r="2310">
          <cell r="A2310" t="str">
            <v>884955077146</v>
          </cell>
          <cell r="B2310" t="str">
            <v>6673007</v>
          </cell>
          <cell r="C2310" t="str">
            <v>W&amp;N PAPIER ESQUISSE CAHIER CROQUIS RELIE 170G A4 50F</v>
          </cell>
          <cell r="D2310">
            <v>51</v>
          </cell>
          <cell r="E2310"/>
          <cell r="F2310"/>
          <cell r="G2310" t="str">
            <v>WN PAP ESQ CROQ 170G A4 50F</v>
          </cell>
          <cell r="H2310" t="str">
            <v>W&amp;N SCHETSBOEK GEBONDEN 170GR 48 VEL A4</v>
          </cell>
          <cell r="I2310" t="str">
            <v>WN SKETCH BK 170 A4 50S        SP</v>
          </cell>
          <cell r="J2310">
            <v>8.74</v>
          </cell>
          <cell r="K2310">
            <v>8.83</v>
          </cell>
        </row>
        <row r="2311">
          <cell r="A2311" t="str">
            <v>884955077108</v>
          </cell>
          <cell r="B2311" t="str">
            <v>6673003</v>
          </cell>
          <cell r="C2311" t="str">
            <v>W&amp;N PAPIER ESQUISSE CAHIER CROQUIS SPIRALE 170G A4 50F</v>
          </cell>
          <cell r="D2311">
            <v>51</v>
          </cell>
          <cell r="E2311"/>
          <cell r="F2311"/>
          <cell r="G2311" t="str">
            <v>WN PAP ESQ CROQ SPI170G A4 50F</v>
          </cell>
          <cell r="H2311" t="str">
            <v>W&amp;N SCHETSBOEK SPIRAAL 170GR 50 VEL A4</v>
          </cell>
          <cell r="I2311" t="str">
            <v>WN SKETCH BKW 170 A4P 50S      SP</v>
          </cell>
          <cell r="J2311">
            <v>8.74</v>
          </cell>
          <cell r="K2311">
            <v>8.83</v>
          </cell>
        </row>
        <row r="2312">
          <cell r="A2312" t="str">
            <v>884955077153</v>
          </cell>
          <cell r="B2312" t="str">
            <v>6673008</v>
          </cell>
          <cell r="C2312" t="str">
            <v>W&amp;N PAPIER ESQUISSE CAHIER CROQUIS RELIE 170G A3 50F</v>
          </cell>
          <cell r="D2312">
            <v>51</v>
          </cell>
          <cell r="E2312"/>
          <cell r="F2312"/>
          <cell r="G2312" t="str">
            <v>WN PAP ESQ CROQ 170G A3 50F</v>
          </cell>
          <cell r="H2312" t="str">
            <v>W&amp;N SCHETSBOEK GEBONDEN 170GR 48 VEL A3</v>
          </cell>
          <cell r="I2312" t="str">
            <v>WN SKETCH BK 170 A3 50S        SP</v>
          </cell>
          <cell r="J2312">
            <v>14.91</v>
          </cell>
          <cell r="K2312">
            <v>15.06</v>
          </cell>
        </row>
        <row r="2313">
          <cell r="A2313" t="str">
            <v>884955077115</v>
          </cell>
          <cell r="B2313" t="str">
            <v>6673004</v>
          </cell>
          <cell r="C2313" t="str">
            <v>W&amp;N PAPIER ESQUISSE CAHIER CROQUIS SPIRALE 170G A3 50F</v>
          </cell>
          <cell r="D2313">
            <v>51</v>
          </cell>
          <cell r="E2313"/>
          <cell r="F2313"/>
          <cell r="G2313" t="str">
            <v>WN PAP ESQ CROQ SPI170G A3 50F</v>
          </cell>
          <cell r="H2313" t="str">
            <v>W&amp;N SCHETSBOEK SPIRAAL 170GR 50 VEL A3</v>
          </cell>
          <cell r="I2313" t="str">
            <v>WN SKETCH BKW 170 A3P 50S      SP</v>
          </cell>
          <cell r="J2313">
            <v>14.91</v>
          </cell>
          <cell r="K2313">
            <v>15.06</v>
          </cell>
        </row>
        <row r="2314">
          <cell r="A2314" t="str">
            <v>884955076989</v>
          </cell>
          <cell r="B2314" t="str">
            <v>6661544</v>
          </cell>
          <cell r="C2314" t="str">
            <v>W&amp;N PAPIER BRISTOL BLOC 250G A5 20 FEUILLES</v>
          </cell>
          <cell r="D2314">
            <v>52</v>
          </cell>
          <cell r="E2314"/>
          <cell r="F2314"/>
          <cell r="G2314" t="str">
            <v>WN PAP BRISTOL BL 250G A5 20F</v>
          </cell>
          <cell r="H2314" t="str">
            <v>W&amp;N BLOK BRISTOL PAPIER 250GR. KOPSGELIJMD 20 VEL A5</v>
          </cell>
          <cell r="I2314" t="str">
            <v>WN BRISTOL PAD 250 A5 20S      SP</v>
          </cell>
          <cell r="J2314">
            <v>6.32</v>
          </cell>
          <cell r="K2314">
            <v>6.38</v>
          </cell>
        </row>
        <row r="2315">
          <cell r="A2315" t="str">
            <v>884955076996</v>
          </cell>
          <cell r="B2315" t="str">
            <v>6661545</v>
          </cell>
          <cell r="C2315" t="str">
            <v>W&amp;N PAPIER BRISTOL BLOC 250G A4 20 FEUILLES</v>
          </cell>
          <cell r="D2315">
            <v>52</v>
          </cell>
          <cell r="E2315"/>
          <cell r="F2315"/>
          <cell r="G2315" t="str">
            <v>WN PAP BRISTOL BL 250G A4 20F</v>
          </cell>
          <cell r="H2315" t="str">
            <v>W&amp;N BLOK BRISTOL PAPIER 250GR. KOPSGELIJMD 20 VEL A4</v>
          </cell>
          <cell r="I2315" t="str">
            <v>WN BRISTOL PAD 250 A4 20S      SP</v>
          </cell>
          <cell r="J2315">
            <v>8.98</v>
          </cell>
          <cell r="K2315">
            <v>9.07</v>
          </cell>
        </row>
        <row r="2316">
          <cell r="A2316" t="str">
            <v>884955077009</v>
          </cell>
          <cell r="B2316" t="str">
            <v>6661546</v>
          </cell>
          <cell r="C2316" t="str">
            <v>W&amp;N PAPIER BRISTOL BLOC 250G A3 20 FEUILLES</v>
          </cell>
          <cell r="D2316">
            <v>52</v>
          </cell>
          <cell r="E2316"/>
          <cell r="F2316"/>
          <cell r="G2316" t="str">
            <v>WN PAP BRISTOL BL 250G A3 20F</v>
          </cell>
          <cell r="H2316" t="str">
            <v>W&amp;N BLOK BRISTOL PAPIER 250GR. KOPSGELIJMD 20 VEL A3</v>
          </cell>
          <cell r="I2316" t="str">
            <v>WN BRISTOL PAD 250 A3 20S      SP</v>
          </cell>
          <cell r="J2316">
            <v>14.78</v>
          </cell>
          <cell r="K2316">
            <v>14.93</v>
          </cell>
        </row>
        <row r="2317">
          <cell r="A2317" t="str">
            <v>884955077016</v>
          </cell>
          <cell r="B2317" t="str">
            <v>6661547</v>
          </cell>
          <cell r="C2317" t="str">
            <v>W&amp;N PAPIER BRISTOL BLOC 250G A2 20 FEUILLES</v>
          </cell>
          <cell r="D2317">
            <v>52</v>
          </cell>
          <cell r="E2317"/>
          <cell r="F2317"/>
          <cell r="G2317" t="str">
            <v>WN PAP BRISTOL BL 250G A2 20F</v>
          </cell>
          <cell r="H2317" t="str">
            <v>W&amp;N BLOK BRISTOL PAPIER 250GR. KOPSGELIJMD 20 VEL A2</v>
          </cell>
          <cell r="I2317" t="str">
            <v>WN BRISTOL PAD 250 A2 20S      SP</v>
          </cell>
          <cell r="J2317">
            <v>19.670000000000002</v>
          </cell>
          <cell r="K2317">
            <v>19.87</v>
          </cell>
        </row>
        <row r="2318">
          <cell r="A2318" t="str">
            <v>884955079751</v>
          </cell>
          <cell r="B2318" t="str">
            <v>6661548</v>
          </cell>
          <cell r="C2318" t="str">
            <v>W&amp;N PAPIER BRISTOL BLOC 250G 22,9X30,5CM 20 FEUILLES</v>
          </cell>
          <cell r="D2318">
            <v>52</v>
          </cell>
          <cell r="E2318"/>
          <cell r="F2318"/>
          <cell r="G2318" t="str">
            <v>WN PAP BRISTOL BL250G23X31 20F</v>
          </cell>
          <cell r="H2318" t="str">
            <v>W&amp;N BLOK BRISTOL PAPIER 250GR KOPSGELIJMD 20 VEL 22,9X30,5CM</v>
          </cell>
          <cell r="I2318" t="str">
            <v>WN BRISTOL PAD 250 23X31 20S   SP</v>
          </cell>
          <cell r="J2318">
            <v>8.91</v>
          </cell>
          <cell r="K2318">
            <v>9</v>
          </cell>
        </row>
        <row r="2319">
          <cell r="A2319" t="str">
            <v>884955079768</v>
          </cell>
          <cell r="B2319" t="str">
            <v>6661549</v>
          </cell>
          <cell r="C2319" t="str">
            <v>W&amp;N PAPIER BRISTOL BLOC 250G 27,9X35,6CM 20 FEUILLES</v>
          </cell>
          <cell r="D2319">
            <v>52</v>
          </cell>
          <cell r="E2319"/>
          <cell r="F2319"/>
          <cell r="G2319" t="str">
            <v>WN PAP BRISTOL BL250G28X36 20F</v>
          </cell>
          <cell r="H2319" t="str">
            <v>W&amp;N BLOK BRISTOL PAPIER 250GR KOPSGELIJMD 20 VEL 27,9X35,6CM</v>
          </cell>
          <cell r="I2319" t="str">
            <v>WN BRISTOL PAD 250 28X36 20S   SP</v>
          </cell>
          <cell r="J2319">
            <v>10.97</v>
          </cell>
          <cell r="K2319">
            <v>11.08</v>
          </cell>
        </row>
        <row r="2320">
          <cell r="A2320" t="str">
            <v>884955079775</v>
          </cell>
          <cell r="B2320" t="str">
            <v>6661550</v>
          </cell>
          <cell r="C2320" t="str">
            <v>W&amp;N PAPIER BRISTOL BLOC 250G 35,6X43,2CM 20 FEUILLES</v>
          </cell>
          <cell r="D2320">
            <v>52</v>
          </cell>
          <cell r="E2320"/>
          <cell r="F2320"/>
          <cell r="G2320" t="str">
            <v>WN PAP BRISTOL BL250G36X43 20F</v>
          </cell>
          <cell r="H2320" t="str">
            <v>W&amp;N BLOK BRISTOL PAPIER 250GR KOPSGELIJMD 20 VEL 35,6X43,2CM</v>
          </cell>
          <cell r="I2320" t="str">
            <v>WN BRISTOL PAD 250 36X43 20S   SP</v>
          </cell>
          <cell r="J2320">
            <v>16.09</v>
          </cell>
          <cell r="K2320">
            <v>16.25</v>
          </cell>
        </row>
        <row r="2321">
          <cell r="A2321" t="str">
            <v>884955088906</v>
          </cell>
          <cell r="B2321" t="str">
            <v>6694008</v>
          </cell>
          <cell r="C2321" t="str">
            <v>W&amp;N PAPIER NOIR A4 25P</v>
          </cell>
          <cell r="D2321">
            <v>52</v>
          </cell>
          <cell r="E2321"/>
          <cell r="F2321"/>
          <cell r="G2321" t="str">
            <v>WN PAP NOIR A4 25P</v>
          </cell>
          <cell r="H2321" t="str">
            <v>W&amp;N BLACK PAD 200GR A4 25 VEL</v>
          </cell>
          <cell r="I2321" t="str">
            <v>WN BLACK PAD 200 A4 25P        SP</v>
          </cell>
          <cell r="J2321">
            <v>6.89</v>
          </cell>
          <cell r="K2321">
            <v>6.96</v>
          </cell>
        </row>
        <row r="2322">
          <cell r="A2322" t="str">
            <v>884955088913</v>
          </cell>
          <cell r="B2322" t="str">
            <v>6694009</v>
          </cell>
          <cell r="C2322" t="str">
            <v>W&amp;N PAPIER NOIR A3 25P</v>
          </cell>
          <cell r="D2322">
            <v>52</v>
          </cell>
          <cell r="E2322"/>
          <cell r="F2322"/>
          <cell r="G2322" t="str">
            <v>WN PAP NOIR A3 25P</v>
          </cell>
          <cell r="H2322" t="str">
            <v>W&amp;N BLACK PAD 200GR A3 25 VEL</v>
          </cell>
          <cell r="I2322" t="str">
            <v>WN BLACK PAD 200 A3 25P        SP</v>
          </cell>
          <cell r="J2322">
            <v>11.47</v>
          </cell>
          <cell r="K2322">
            <v>11.58</v>
          </cell>
        </row>
        <row r="2323">
          <cell r="A2323" t="str">
            <v>884955089736</v>
          </cell>
          <cell r="B2323" t="str">
            <v>6694010</v>
          </cell>
          <cell r="C2323" t="str">
            <v>W&amp;N PAPIER NOIR 200 23x31 9X12in 25P</v>
          </cell>
          <cell r="D2323">
            <v>52</v>
          </cell>
          <cell r="E2323"/>
          <cell r="F2323"/>
          <cell r="G2323" t="str">
            <v>WN PAP NOI 200 23x31 9X12in 25</v>
          </cell>
          <cell r="H2323" t="str">
            <v>W&amp;N PAD ZWART 200GR 23x31 25 VEL</v>
          </cell>
          <cell r="I2323" t="str">
            <v>WN BLK PAD 200 23X31 25P       SP</v>
          </cell>
          <cell r="J2323">
            <v>6.89</v>
          </cell>
          <cell r="K2323">
            <v>6.96</v>
          </cell>
        </row>
        <row r="2324">
          <cell r="A2324" t="str">
            <v>884955089743</v>
          </cell>
          <cell r="B2324" t="str">
            <v>6694011</v>
          </cell>
          <cell r="C2324" t="str">
            <v>W&amp;N PAPIER NOIR 200 28x36 11X14in 25P</v>
          </cell>
          <cell r="D2324">
            <v>52</v>
          </cell>
          <cell r="E2324"/>
          <cell r="F2324"/>
          <cell r="G2324" t="str">
            <v>WN PAP NOI 200 28x36 11X14i 25</v>
          </cell>
          <cell r="H2324" t="str">
            <v>W&amp;N PAD ZWART 200GR 28x36 25 VEL</v>
          </cell>
          <cell r="I2324" t="str">
            <v>WN BLK PAD 200 28X36 25P       SP</v>
          </cell>
          <cell r="J2324">
            <v>11.47</v>
          </cell>
          <cell r="K2324">
            <v>11.58</v>
          </cell>
        </row>
        <row r="2325">
          <cell r="A2325" t="str">
            <v>884955077023</v>
          </cell>
          <cell r="B2325" t="str">
            <v>6674001</v>
          </cell>
          <cell r="C2325" t="str">
            <v>W&amp;N PAPIER CALQUE 70G A4 40P</v>
          </cell>
          <cell r="D2325">
            <v>52</v>
          </cell>
          <cell r="E2325"/>
          <cell r="F2325"/>
          <cell r="G2325" t="str">
            <v>WN PAP CALQUE 70G A4 40P</v>
          </cell>
          <cell r="H2325" t="str">
            <v>W&amp;N TRACING PAD 70GR. A4 40 VEL</v>
          </cell>
          <cell r="I2325" t="str">
            <v>WN TRACING PAD 70 A4 40P       SP</v>
          </cell>
          <cell r="J2325">
            <v>5.96</v>
          </cell>
          <cell r="K2325">
            <v>6.02</v>
          </cell>
        </row>
        <row r="2326">
          <cell r="A2326" t="str">
            <v>884955077030</v>
          </cell>
          <cell r="B2326" t="str">
            <v>6674002</v>
          </cell>
          <cell r="C2326" t="str">
            <v>W&amp;N PAPIER CALQUE 70G A3 40P</v>
          </cell>
          <cell r="D2326">
            <v>52</v>
          </cell>
          <cell r="E2326"/>
          <cell r="F2326"/>
          <cell r="G2326" t="str">
            <v>WN PAP CALQUE 70G A3 40P</v>
          </cell>
          <cell r="H2326" t="str">
            <v>W&amp;N TRACING PAD 70GR. A3 40 VEL</v>
          </cell>
          <cell r="I2326" t="str">
            <v>WN TRACING PAD 70 A3 40P       SP</v>
          </cell>
          <cell r="J2326">
            <v>9.5399999999999991</v>
          </cell>
          <cell r="K2326">
            <v>9.64</v>
          </cell>
        </row>
        <row r="2327">
          <cell r="A2327" t="str">
            <v>884955051214</v>
          </cell>
          <cell r="B2327" t="str">
            <v>6204004</v>
          </cell>
          <cell r="C2327" t="str">
            <v>W&amp;N PRO CHASSIS LIN 13X18CM</v>
          </cell>
          <cell r="D2327">
            <v>53</v>
          </cell>
          <cell r="E2327"/>
          <cell r="F2327"/>
          <cell r="G2327" t="str">
            <v>WN PRO CHASSIS LIN 13X18CM</v>
          </cell>
          <cell r="H2327" t="str">
            <v>W&amp;N PROFESSIONAL CANVAS LINNEN 13X18CM</v>
          </cell>
          <cell r="I2327" t="str">
            <v>WN PRO LIN CNV 13X18</v>
          </cell>
          <cell r="J2327">
            <v>6.59</v>
          </cell>
          <cell r="K2327">
            <v>6.72</v>
          </cell>
        </row>
        <row r="2328">
          <cell r="A2328" t="str">
            <v>884955051221</v>
          </cell>
          <cell r="B2328" t="str">
            <v>6204005</v>
          </cell>
          <cell r="C2328" t="str">
            <v>W&amp;N PRO CHASSIS LIN 18X24CM</v>
          </cell>
          <cell r="D2328">
            <v>53</v>
          </cell>
          <cell r="E2328"/>
          <cell r="F2328"/>
          <cell r="G2328" t="str">
            <v>WN PRO CHASSIS LIN 18X24CM</v>
          </cell>
          <cell r="H2328" t="str">
            <v>W&amp;N PROFESSIONAL CANVAS LINNEN 18X24CM</v>
          </cell>
          <cell r="I2328" t="str">
            <v>WN PRO LIN CNV 18X24</v>
          </cell>
          <cell r="J2328">
            <v>8.27</v>
          </cell>
          <cell r="K2328">
            <v>8.44</v>
          </cell>
        </row>
        <row r="2329">
          <cell r="A2329" t="str">
            <v>884955051238</v>
          </cell>
          <cell r="B2329" t="str">
            <v>6204006</v>
          </cell>
          <cell r="C2329" t="str">
            <v>W&amp;N PRO CHASSIS LIN 24X30CM</v>
          </cell>
          <cell r="D2329">
            <v>53</v>
          </cell>
          <cell r="E2329"/>
          <cell r="F2329"/>
          <cell r="G2329" t="str">
            <v>WN PRO CHASSIS LIN 24X30CM</v>
          </cell>
          <cell r="H2329" t="str">
            <v>W&amp;N PROFESSIONAL CANVAS LINNEN 24X30CM</v>
          </cell>
          <cell r="I2329" t="str">
            <v>WN PRO LIN CNV 24X30</v>
          </cell>
          <cell r="J2329">
            <v>11.57</v>
          </cell>
          <cell r="K2329">
            <v>11.8</v>
          </cell>
        </row>
        <row r="2330">
          <cell r="A2330" t="str">
            <v>884955051245</v>
          </cell>
          <cell r="B2330" t="str">
            <v>6204007</v>
          </cell>
          <cell r="C2330" t="str">
            <v>W&amp;N PRO CHASSIS LIN 30X30CM</v>
          </cell>
          <cell r="D2330">
            <v>53</v>
          </cell>
          <cell r="E2330"/>
          <cell r="F2330"/>
          <cell r="G2330" t="str">
            <v>WN PRO CHASSIS LIN 30X30CM</v>
          </cell>
          <cell r="H2330" t="str">
            <v>W&amp;N PROFESSIONAL CANVAS LINNEN 30X30CM</v>
          </cell>
          <cell r="I2330" t="str">
            <v>WN PRO LIN CNV 30X30</v>
          </cell>
          <cell r="J2330">
            <v>13.2</v>
          </cell>
          <cell r="K2330">
            <v>13.46</v>
          </cell>
        </row>
        <row r="2331">
          <cell r="A2331" t="str">
            <v>884955051252</v>
          </cell>
          <cell r="B2331" t="str">
            <v>6204008</v>
          </cell>
          <cell r="C2331" t="str">
            <v>W&amp;N PRO CHASSIS LIN 30X40CM</v>
          </cell>
          <cell r="D2331">
            <v>53</v>
          </cell>
          <cell r="E2331"/>
          <cell r="F2331"/>
          <cell r="G2331" t="str">
            <v>WN PRO CHASSIS LIN 30X40CM</v>
          </cell>
          <cell r="H2331" t="str">
            <v>W&amp;N PROFESSIONAL CANVAS LINNEN 30X40CM</v>
          </cell>
          <cell r="I2331" t="str">
            <v>WN PRO LIN CNV 30X40</v>
          </cell>
          <cell r="J2331">
            <v>14.86</v>
          </cell>
          <cell r="K2331">
            <v>15.16</v>
          </cell>
        </row>
        <row r="2332">
          <cell r="A2332" t="str">
            <v>884955051269</v>
          </cell>
          <cell r="B2332" t="str">
            <v>6204009</v>
          </cell>
          <cell r="C2332" t="str">
            <v>W&amp;N PRO CHASSIS LIN 40X40CM</v>
          </cell>
          <cell r="D2332">
            <v>53</v>
          </cell>
          <cell r="E2332"/>
          <cell r="F2332"/>
          <cell r="G2332" t="str">
            <v>WN PRO CHASSIS LIN 40X40CM</v>
          </cell>
          <cell r="H2332" t="str">
            <v>W&amp;N PROFESSIONAL CANVAS LINNEN 40X40CM</v>
          </cell>
          <cell r="I2332" t="str">
            <v>WN PRO LIN CNV 40X40</v>
          </cell>
          <cell r="J2332">
            <v>19.8</v>
          </cell>
          <cell r="K2332">
            <v>20.2</v>
          </cell>
        </row>
        <row r="2333">
          <cell r="A2333" t="str">
            <v>884955051276</v>
          </cell>
          <cell r="B2333" t="str">
            <v>6204010</v>
          </cell>
          <cell r="C2333" t="str">
            <v>W&amp;N PRO CHASSIS LIN 40X50CM</v>
          </cell>
          <cell r="D2333">
            <v>53</v>
          </cell>
          <cell r="E2333"/>
          <cell r="F2333"/>
          <cell r="G2333" t="str">
            <v>WN PRO CHASSIS LIN 40X50CM</v>
          </cell>
          <cell r="H2333" t="str">
            <v>W&amp;N PROFESSIONAL CANVAS LINNEN 40X50CM</v>
          </cell>
          <cell r="I2333" t="str">
            <v>WN PRO LIN CNV 40X50</v>
          </cell>
          <cell r="J2333">
            <v>21.46</v>
          </cell>
          <cell r="K2333">
            <v>21.89</v>
          </cell>
        </row>
        <row r="2334">
          <cell r="A2334" t="str">
            <v>884955051283</v>
          </cell>
          <cell r="B2334" t="str">
            <v>6204011</v>
          </cell>
          <cell r="C2334" t="str">
            <v>W&amp;N PRO CHASSIS LIN 40X60CM</v>
          </cell>
          <cell r="D2334">
            <v>53</v>
          </cell>
          <cell r="E2334"/>
          <cell r="F2334"/>
          <cell r="G2334" t="str">
            <v>WN PRO CHASSIS LIN 40X60CM</v>
          </cell>
          <cell r="H2334" t="str">
            <v>W&amp;N PROFESSIONAL CANVAS LINNEN 40X60CM</v>
          </cell>
          <cell r="I2334" t="str">
            <v>WN PRO LIN CNV 40X60</v>
          </cell>
          <cell r="J2334">
            <v>23.09</v>
          </cell>
          <cell r="K2334">
            <v>23.55</v>
          </cell>
        </row>
        <row r="2335">
          <cell r="A2335" t="str">
            <v>884955051290</v>
          </cell>
          <cell r="B2335" t="str">
            <v>6204012</v>
          </cell>
          <cell r="C2335" t="str">
            <v>W&amp;N PRO CHASSIS LIN 50X50CM</v>
          </cell>
          <cell r="D2335">
            <v>53</v>
          </cell>
          <cell r="E2335"/>
          <cell r="F2335"/>
          <cell r="G2335" t="str">
            <v>WN PRO CHASSIS LIN 50X50CM</v>
          </cell>
          <cell r="H2335" t="str">
            <v>W&amp;N PROFESSIONAL CANVAS LINNEN 50X50CM</v>
          </cell>
          <cell r="I2335" t="str">
            <v>WN PRO LIN CNV 50X50</v>
          </cell>
          <cell r="J2335">
            <v>24.77</v>
          </cell>
          <cell r="K2335">
            <v>25.27</v>
          </cell>
        </row>
        <row r="2336">
          <cell r="A2336" t="str">
            <v>884955051306</v>
          </cell>
          <cell r="B2336" t="str">
            <v>6204013</v>
          </cell>
          <cell r="C2336" t="str">
            <v>W&amp;N PRO CHASSIS LIN 50X60CM</v>
          </cell>
          <cell r="D2336">
            <v>53</v>
          </cell>
          <cell r="E2336"/>
          <cell r="F2336"/>
          <cell r="G2336" t="str">
            <v>WN PRO CHASSIS LIN 50X60CM</v>
          </cell>
          <cell r="H2336" t="str">
            <v>W&amp;N PROFESSIONAL CANVAS LINNEN 50X60CM</v>
          </cell>
          <cell r="I2336" t="str">
            <v>WN PRO LIN CNV 50X60</v>
          </cell>
          <cell r="J2336">
            <v>26.4</v>
          </cell>
          <cell r="K2336">
            <v>26.93</v>
          </cell>
        </row>
        <row r="2337">
          <cell r="A2337" t="str">
            <v>884955051313</v>
          </cell>
          <cell r="B2337" t="str">
            <v>6204014</v>
          </cell>
          <cell r="C2337" t="str">
            <v>W&amp;N PRO CHASSIS LIN 50X70CM</v>
          </cell>
          <cell r="D2337">
            <v>53</v>
          </cell>
          <cell r="E2337"/>
          <cell r="F2337"/>
          <cell r="G2337" t="str">
            <v>WN PRO CHASSIS LIN 50X70CM</v>
          </cell>
          <cell r="H2337" t="str">
            <v>W&amp;N PROFESSIONAL CANVAS LINNEN 50X70CM</v>
          </cell>
          <cell r="I2337" t="str">
            <v>WN PRO LIN CNV 50X70</v>
          </cell>
          <cell r="J2337">
            <v>28.06</v>
          </cell>
          <cell r="K2337">
            <v>28.62</v>
          </cell>
        </row>
        <row r="2338">
          <cell r="A2338" t="str">
            <v>884955051320</v>
          </cell>
          <cell r="B2338" t="str">
            <v>6204015</v>
          </cell>
          <cell r="C2338" t="str">
            <v>W&amp;N PRO CHASSIS LIN 60X60CM</v>
          </cell>
          <cell r="D2338">
            <v>53</v>
          </cell>
          <cell r="E2338"/>
          <cell r="F2338"/>
          <cell r="G2338" t="str">
            <v>WN PRO CHASSIS LIN 60X60CM</v>
          </cell>
          <cell r="H2338" t="str">
            <v>W&amp;N PROFESSIONAL CANVAS LINNEN 60X60CM</v>
          </cell>
          <cell r="I2338" t="str">
            <v>WN PRO LIN CNV 60X60</v>
          </cell>
          <cell r="J2338">
            <v>28.06</v>
          </cell>
          <cell r="K2338">
            <v>28.62</v>
          </cell>
        </row>
        <row r="2339">
          <cell r="A2339" t="str">
            <v>884955051337</v>
          </cell>
          <cell r="B2339" t="str">
            <v>6204016</v>
          </cell>
          <cell r="C2339" t="str">
            <v>W&amp;N PRO CHASSIS LIN 60X70CM</v>
          </cell>
          <cell r="D2339">
            <v>53</v>
          </cell>
          <cell r="E2339"/>
          <cell r="F2339"/>
          <cell r="G2339" t="str">
            <v>WN PRO CHASSIS LIN 60X70CM</v>
          </cell>
          <cell r="H2339" t="str">
            <v>W&amp;N PROFESSIONAL CANVAS LINNEN 60X70CM</v>
          </cell>
          <cell r="I2339" t="str">
            <v>WN PRO LIN CNV 60X70</v>
          </cell>
          <cell r="J2339">
            <v>31.36</v>
          </cell>
          <cell r="K2339">
            <v>31.99</v>
          </cell>
        </row>
        <row r="2340">
          <cell r="A2340" t="str">
            <v>884955051344</v>
          </cell>
          <cell r="B2340" t="str">
            <v>6204017</v>
          </cell>
          <cell r="C2340" t="str">
            <v>W&amp;N PRO CHASSIS LIN 60X80CM</v>
          </cell>
          <cell r="D2340">
            <v>53</v>
          </cell>
          <cell r="E2340"/>
          <cell r="F2340"/>
          <cell r="G2340" t="str">
            <v>WN PRO CHASSIS LIN 60X80CM</v>
          </cell>
          <cell r="H2340" t="str">
            <v>W&amp;N PROFESSIONAL CANVAS LINNEN 60X80CM</v>
          </cell>
          <cell r="I2340" t="str">
            <v>WN PRO LIN CNV 60X80</v>
          </cell>
          <cell r="J2340">
            <v>32.99</v>
          </cell>
          <cell r="K2340">
            <v>33.65</v>
          </cell>
        </row>
        <row r="2341">
          <cell r="A2341" t="str">
            <v>884955051351</v>
          </cell>
          <cell r="B2341" t="str">
            <v>6204018</v>
          </cell>
          <cell r="C2341" t="str">
            <v>W&amp;N PRO CHASSIS LIN 60X90CM</v>
          </cell>
          <cell r="D2341">
            <v>53</v>
          </cell>
          <cell r="E2341"/>
          <cell r="F2341"/>
          <cell r="G2341" t="str">
            <v>WN PRO CHASSIS LIN 60X90CM</v>
          </cell>
          <cell r="H2341" t="str">
            <v>W&amp;N PROFESSIONAL CANVAS LINNEN 60X90CM</v>
          </cell>
          <cell r="I2341" t="str">
            <v>WN PRO LIN CNV 60X90</v>
          </cell>
          <cell r="J2341">
            <v>36.299999999999997</v>
          </cell>
          <cell r="K2341">
            <v>37.03</v>
          </cell>
        </row>
        <row r="2342">
          <cell r="A2342" t="str">
            <v>884955051375</v>
          </cell>
          <cell r="B2342" t="str">
            <v>6204020</v>
          </cell>
          <cell r="C2342" t="str">
            <v>W&amp;N PRO CHASSIS LIN 70X70CM</v>
          </cell>
          <cell r="D2342">
            <v>53</v>
          </cell>
          <cell r="E2342"/>
          <cell r="F2342"/>
          <cell r="G2342" t="str">
            <v>WN PRO CHASSIS LIN 70X70CM</v>
          </cell>
          <cell r="H2342" t="str">
            <v>W&amp;N PROFESSIONAL CANVAS LINNEN 70X70CM</v>
          </cell>
          <cell r="I2342" t="str">
            <v>WN PRO LIN CNV 70X70</v>
          </cell>
          <cell r="J2342">
            <v>39.590000000000003</v>
          </cell>
          <cell r="K2342">
            <v>40.380000000000003</v>
          </cell>
        </row>
        <row r="2343">
          <cell r="A2343" t="str">
            <v>884955051405</v>
          </cell>
          <cell r="B2343" t="str">
            <v>6204023</v>
          </cell>
          <cell r="C2343" t="str">
            <v>W&amp;N PRO CHASSIS LIN 80X80CM</v>
          </cell>
          <cell r="D2343">
            <v>53</v>
          </cell>
          <cell r="E2343"/>
          <cell r="F2343"/>
          <cell r="G2343" t="str">
            <v>WN PRO CHASSIS LIN 80X80CM</v>
          </cell>
          <cell r="H2343" t="str">
            <v>W&amp;N PROFESSIONAL CANVAS LINNEN 80X80CM</v>
          </cell>
          <cell r="I2343" t="str">
            <v>WN PRO LIN CNV 80X80</v>
          </cell>
          <cell r="J2343">
            <v>49.49</v>
          </cell>
          <cell r="K2343">
            <v>50.48</v>
          </cell>
        </row>
        <row r="2344">
          <cell r="A2344" t="str">
            <v>884955051368</v>
          </cell>
          <cell r="B2344" t="str">
            <v>6204019</v>
          </cell>
          <cell r="C2344" t="str">
            <v>W&amp;N PRO CHASSIS LIN 70X100CM</v>
          </cell>
          <cell r="D2344">
            <v>53</v>
          </cell>
          <cell r="E2344"/>
          <cell r="F2344"/>
          <cell r="G2344" t="str">
            <v>WN PRO CHASSIS LIN 70X100CM</v>
          </cell>
          <cell r="H2344" t="str">
            <v>W&amp;N PROFESSIONAL CANVAS LINNEN 70X100CM</v>
          </cell>
          <cell r="I2344" t="str">
            <v>WN PRO LIN CNV 70X100</v>
          </cell>
          <cell r="J2344">
            <v>51.16</v>
          </cell>
          <cell r="K2344">
            <v>52.18</v>
          </cell>
        </row>
        <row r="2345">
          <cell r="A2345" t="str">
            <v>884955051382</v>
          </cell>
          <cell r="B2345" t="str">
            <v>6204021</v>
          </cell>
          <cell r="C2345" t="str">
            <v>W&amp;N PRO CHASSIS LIN 80X100CM</v>
          </cell>
          <cell r="D2345">
            <v>53</v>
          </cell>
          <cell r="E2345"/>
          <cell r="F2345"/>
          <cell r="G2345" t="str">
            <v>WN PRO CHASSIS LIN 80X100CM</v>
          </cell>
          <cell r="H2345" t="str">
            <v>W&amp;N PROFESSIONAL CANVAS LINNEN 80X100CM</v>
          </cell>
          <cell r="I2345" t="str">
            <v>WN PRO LIN CNV 80X100</v>
          </cell>
          <cell r="J2345">
            <v>56.09</v>
          </cell>
          <cell r="K2345">
            <v>57.21</v>
          </cell>
        </row>
        <row r="2346">
          <cell r="A2346" t="str">
            <v>884955051399</v>
          </cell>
          <cell r="B2346" t="str">
            <v>6204022</v>
          </cell>
          <cell r="C2346" t="str">
            <v>W&amp;N PRO CHASSIS LIN 80X120CM</v>
          </cell>
          <cell r="D2346">
            <v>53</v>
          </cell>
          <cell r="E2346"/>
          <cell r="F2346"/>
          <cell r="G2346" t="str">
            <v>WN PRO CHASSIS LIN 80X120CM</v>
          </cell>
          <cell r="H2346" t="str">
            <v>W&amp;N PROFESSIONAL CANVAS LINNEN 80X120CM</v>
          </cell>
          <cell r="I2346" t="str">
            <v>WN PRO LIN CNV 80X120</v>
          </cell>
          <cell r="J2346">
            <v>62.7</v>
          </cell>
          <cell r="K2346">
            <v>63.95</v>
          </cell>
        </row>
        <row r="2347">
          <cell r="A2347" t="str">
            <v>884955051412</v>
          </cell>
          <cell r="B2347" t="str">
            <v>6204024</v>
          </cell>
          <cell r="C2347" t="str">
            <v>W&amp;N PRO CHASSIS LIN 90X90CM</v>
          </cell>
          <cell r="D2347">
            <v>53</v>
          </cell>
          <cell r="E2347"/>
          <cell r="F2347"/>
          <cell r="G2347" t="str">
            <v>WN PRO CHASSIS LIN 90X90CM</v>
          </cell>
          <cell r="H2347" t="str">
            <v>W&amp;N PROFESSIONAL CANVAS LINNEN 90X90CM</v>
          </cell>
          <cell r="I2347" t="str">
            <v>WN PRO LIN CNV 90X90</v>
          </cell>
          <cell r="J2347">
            <v>62.7</v>
          </cell>
          <cell r="K2347">
            <v>63.95</v>
          </cell>
        </row>
        <row r="2348">
          <cell r="A2348" t="str">
            <v>884955051184</v>
          </cell>
          <cell r="B2348" t="str">
            <v>6204001</v>
          </cell>
          <cell r="C2348" t="str">
            <v>W&amp;N PRO CHASSIS LIN 100X100CM</v>
          </cell>
          <cell r="D2348">
            <v>53</v>
          </cell>
          <cell r="E2348"/>
          <cell r="F2348"/>
          <cell r="G2348" t="str">
            <v>WN PRO CHASSIS LIN 100X100CM</v>
          </cell>
          <cell r="H2348" t="str">
            <v>W&amp;N PROFESSIONAL CANVAS LINNEN 100X100CM</v>
          </cell>
          <cell r="I2348" t="str">
            <v>WN PRO LIN CNV 100X100</v>
          </cell>
          <cell r="J2348">
            <v>74.260000000000005</v>
          </cell>
          <cell r="K2348">
            <v>75.75</v>
          </cell>
        </row>
        <row r="2349">
          <cell r="A2349" t="str">
            <v>884955051191</v>
          </cell>
          <cell r="B2349" t="str">
            <v>6204002</v>
          </cell>
          <cell r="C2349" t="str">
            <v>W&amp;N PRO CHASSIS LIN 100X120CM</v>
          </cell>
          <cell r="D2349">
            <v>53</v>
          </cell>
          <cell r="E2349"/>
          <cell r="F2349"/>
          <cell r="G2349" t="str">
            <v>WN PRO CHASSIS LIN 100X120CM</v>
          </cell>
          <cell r="H2349" t="str">
            <v>W&amp;N PROFESSIONAL CANVAS LINNEN 100X120CM</v>
          </cell>
          <cell r="I2349" t="str">
            <v>WN PRO LIN CNV 100X120</v>
          </cell>
          <cell r="J2349">
            <v>85.79</v>
          </cell>
          <cell r="K2349">
            <v>87.51</v>
          </cell>
        </row>
        <row r="2350">
          <cell r="A2350" t="str">
            <v>884955051207</v>
          </cell>
          <cell r="B2350" t="str">
            <v>6204003</v>
          </cell>
          <cell r="C2350" t="str">
            <v>W&amp;N PRO CHASSIS LIN 100X150CM</v>
          </cell>
          <cell r="D2350">
            <v>53</v>
          </cell>
          <cell r="E2350"/>
          <cell r="F2350"/>
          <cell r="G2350" t="str">
            <v>WN PRO CHASSIS LIN 100X150CM</v>
          </cell>
          <cell r="H2350" t="str">
            <v>W&amp;N PROFESSIONAL CANVAS LINNEN 100X150CM</v>
          </cell>
          <cell r="I2350" t="str">
            <v>WN PRO LIN CNV 100X150</v>
          </cell>
          <cell r="J2350">
            <v>103.92</v>
          </cell>
          <cell r="K2350">
            <v>106</v>
          </cell>
        </row>
        <row r="2351">
          <cell r="A2351" t="str">
            <v>884955051962</v>
          </cell>
          <cell r="B2351" t="str">
            <v>6206006</v>
          </cell>
          <cell r="C2351" t="str">
            <v>W&amp;N PRO CHASSIS POLY COTON 13X18CM</v>
          </cell>
          <cell r="D2351">
            <v>53</v>
          </cell>
          <cell r="E2351"/>
          <cell r="F2351"/>
          <cell r="G2351" t="str">
            <v>WN PRO CHASS POL/COT 13X18CM</v>
          </cell>
          <cell r="H2351" t="str">
            <v>W&amp;N PROFESSIONAL CANVAS RAYONKATOEN 13X18CM</v>
          </cell>
          <cell r="I2351" t="str">
            <v>WN PRO P/C CNV 13X18</v>
          </cell>
          <cell r="J2351">
            <v>3.53</v>
          </cell>
          <cell r="K2351">
            <v>3.6</v>
          </cell>
        </row>
        <row r="2352">
          <cell r="A2352" t="str">
            <v>884955051986</v>
          </cell>
          <cell r="B2352" t="str">
            <v>6206008</v>
          </cell>
          <cell r="C2352" t="str">
            <v>W&amp;N PRO CHASSIS POLY COTON 20X20CM</v>
          </cell>
          <cell r="D2352">
            <v>53</v>
          </cell>
          <cell r="E2352"/>
          <cell r="F2352"/>
          <cell r="G2352" t="str">
            <v>WN PRO CHASS POL/COT 20X20CM</v>
          </cell>
          <cell r="H2352" t="str">
            <v>W&amp;N PROFESSIONAL CANVAS RAYONKATOEN 20X20CM</v>
          </cell>
          <cell r="I2352" t="str">
            <v>WN PRO P/C CNV 20X20</v>
          </cell>
          <cell r="J2352">
            <v>4.34</v>
          </cell>
          <cell r="K2352">
            <v>4.43</v>
          </cell>
        </row>
        <row r="2353">
          <cell r="A2353" t="str">
            <v>884955051979</v>
          </cell>
          <cell r="B2353" t="str">
            <v>6206007</v>
          </cell>
          <cell r="C2353" t="str">
            <v>W&amp;N PRO CHASSIS POLY COTON 18X24CM</v>
          </cell>
          <cell r="D2353">
            <v>53</v>
          </cell>
          <cell r="E2353"/>
          <cell r="F2353"/>
          <cell r="G2353" t="str">
            <v>WN PRO CHASS POL/COT 18X24CM</v>
          </cell>
          <cell r="H2353" t="str">
            <v>W&amp;N PROFESSIONAL CANVAS RAYONKATOEN 18X24CM</v>
          </cell>
          <cell r="I2353" t="str">
            <v>WN PRO P/C CNV 18X24</v>
          </cell>
          <cell r="J2353">
            <v>4.4000000000000004</v>
          </cell>
          <cell r="K2353">
            <v>4.49</v>
          </cell>
        </row>
        <row r="2354">
          <cell r="A2354" t="str">
            <v>884955052013</v>
          </cell>
          <cell r="B2354" t="str">
            <v>6206011</v>
          </cell>
          <cell r="C2354" t="str">
            <v>W&amp;N PRO CHASSIS POLY COTON 24X30CM</v>
          </cell>
          <cell r="D2354">
            <v>53</v>
          </cell>
          <cell r="E2354"/>
          <cell r="F2354"/>
          <cell r="G2354" t="str">
            <v>WN PRO CHASS POL/COT 24X30CM</v>
          </cell>
          <cell r="H2354" t="str">
            <v>W&amp;N PROFESSIONAL CANVAS RAYONKATOEN 24X30CM</v>
          </cell>
          <cell r="I2354" t="str">
            <v>WN PRO P/C CNV 24X30</v>
          </cell>
          <cell r="J2354">
            <v>8.58</v>
          </cell>
          <cell r="K2354">
            <v>8.75</v>
          </cell>
        </row>
        <row r="2355">
          <cell r="A2355" t="str">
            <v>884955051993</v>
          </cell>
          <cell r="B2355" t="str">
            <v>6206009</v>
          </cell>
          <cell r="C2355" t="str">
            <v>W&amp;N PRO CHASSIS POLY COTON 20X40CM</v>
          </cell>
          <cell r="D2355">
            <v>53</v>
          </cell>
          <cell r="E2355"/>
          <cell r="F2355"/>
          <cell r="G2355" t="str">
            <v>WN PRO CHASS POL/COT 20X40CM</v>
          </cell>
          <cell r="H2355" t="str">
            <v>W&amp;N PROFESSIONAL CANVAS RAYONKATOEN 20X40CM</v>
          </cell>
          <cell r="I2355" t="str">
            <v>WN PRO P/C CNV 20X40</v>
          </cell>
          <cell r="J2355">
            <v>8.75</v>
          </cell>
          <cell r="K2355">
            <v>8.93</v>
          </cell>
        </row>
        <row r="2356">
          <cell r="A2356" t="str">
            <v>884955052044</v>
          </cell>
          <cell r="B2356" t="str">
            <v>6206014</v>
          </cell>
          <cell r="C2356" t="str">
            <v>W&amp;N PRO CHASSIS POLY COTON 30X30CM</v>
          </cell>
          <cell r="D2356">
            <v>53</v>
          </cell>
          <cell r="E2356"/>
          <cell r="F2356"/>
          <cell r="G2356" t="str">
            <v>WN PRO CHASS POL/COT 30X30CM</v>
          </cell>
          <cell r="H2356" t="str">
            <v>W&amp;N PROFESSIONAL CANVAS RAYONKATOEN 30X30CM</v>
          </cell>
          <cell r="I2356" t="str">
            <v>WN PRO P/C CNV 30X30</v>
          </cell>
          <cell r="J2356">
            <v>9.08</v>
          </cell>
          <cell r="K2356">
            <v>9.26</v>
          </cell>
        </row>
        <row r="2357">
          <cell r="A2357" t="str">
            <v>884955052006</v>
          </cell>
          <cell r="B2357" t="str">
            <v>6206010</v>
          </cell>
          <cell r="C2357" t="str">
            <v>W&amp;N PRO CHASSIS POLY COTON 20X50CM</v>
          </cell>
          <cell r="D2357">
            <v>53</v>
          </cell>
          <cell r="E2357"/>
          <cell r="F2357"/>
          <cell r="G2357" t="str">
            <v>WN PRO CHASS POL/COT 20X50CM</v>
          </cell>
          <cell r="H2357" t="str">
            <v>W&amp;N PROFESSIONAL CANVAS RAYONKATOEN 20X50CM</v>
          </cell>
          <cell r="I2357" t="str">
            <v>WN PRO P/C CNV 20X50</v>
          </cell>
          <cell r="J2357">
            <v>9.9</v>
          </cell>
          <cell r="K2357">
            <v>10.1</v>
          </cell>
        </row>
        <row r="2358">
          <cell r="A2358" t="str">
            <v>884955052051</v>
          </cell>
          <cell r="B2358" t="str">
            <v>6206015</v>
          </cell>
          <cell r="C2358" t="str">
            <v>W&amp;N PRO CHASSIS POLY COTON 30X40CM</v>
          </cell>
          <cell r="D2358">
            <v>53</v>
          </cell>
          <cell r="E2358"/>
          <cell r="F2358"/>
          <cell r="G2358" t="str">
            <v>WN PRO CHASS POL/COT 30X40CM</v>
          </cell>
          <cell r="H2358" t="str">
            <v>W&amp;N PROFESSIONAL CANVAS RAYONKATOEN 30X40CM</v>
          </cell>
          <cell r="I2358" t="str">
            <v>WN PRO P/C CNV 30X40</v>
          </cell>
          <cell r="J2358">
            <v>9.9</v>
          </cell>
          <cell r="K2358">
            <v>10.1</v>
          </cell>
        </row>
        <row r="2359">
          <cell r="A2359" t="str">
            <v>884955052105</v>
          </cell>
          <cell r="B2359" t="str">
            <v>6206020</v>
          </cell>
          <cell r="C2359" t="str">
            <v>W&amp;N PRO CHASSIS POLY COTON 40X40CM</v>
          </cell>
          <cell r="D2359">
            <v>53</v>
          </cell>
          <cell r="E2359"/>
          <cell r="F2359"/>
          <cell r="G2359" t="str">
            <v>WN PRO CHASS POL/COT 40X40CM</v>
          </cell>
          <cell r="H2359" t="str">
            <v>W&amp;N PROFESSIONAL CANVAS RAYONKATOEN 40X40CM</v>
          </cell>
          <cell r="I2359" t="str">
            <v>WN PRO P/C CNV 40X40</v>
          </cell>
          <cell r="J2359">
            <v>11.57</v>
          </cell>
          <cell r="K2359">
            <v>11.8</v>
          </cell>
        </row>
        <row r="2360">
          <cell r="A2360" t="str">
            <v>884955052068</v>
          </cell>
          <cell r="B2360" t="str">
            <v>6206016</v>
          </cell>
          <cell r="C2360" t="str">
            <v>W&amp;N PRO CHASSIS POLY COTON 30X60CM</v>
          </cell>
          <cell r="D2360">
            <v>53</v>
          </cell>
          <cell r="E2360"/>
          <cell r="F2360"/>
          <cell r="G2360" t="str">
            <v>WN PRO CHASS POL/COT 30X60CM</v>
          </cell>
          <cell r="H2360" t="str">
            <v>W&amp;N PROFESSIONAL CANVAS RAYONKATOEN 30X60CM</v>
          </cell>
          <cell r="I2360" t="str">
            <v>WN PRO P/C CNV 30X60</v>
          </cell>
          <cell r="J2360">
            <v>11.63</v>
          </cell>
          <cell r="K2360">
            <v>11.86</v>
          </cell>
        </row>
        <row r="2361">
          <cell r="A2361" t="str">
            <v>884955052112</v>
          </cell>
          <cell r="B2361" t="str">
            <v>6206021</v>
          </cell>
          <cell r="C2361" t="str">
            <v>W&amp;N PRO CHASSIS POLY COTON 40X50CM</v>
          </cell>
          <cell r="D2361">
            <v>53</v>
          </cell>
          <cell r="E2361"/>
          <cell r="F2361"/>
          <cell r="G2361" t="str">
            <v>WN PRO CHASS POL/COT 40X50CM</v>
          </cell>
          <cell r="H2361" t="str">
            <v>W&amp;N PROFESSIONAL CANVAS RAYONKATOEN 40X50CM</v>
          </cell>
          <cell r="I2361" t="str">
            <v>WN PRO P/C CNV 40X50</v>
          </cell>
          <cell r="J2361">
            <v>12.37</v>
          </cell>
          <cell r="K2361">
            <v>12.62</v>
          </cell>
        </row>
        <row r="2362">
          <cell r="A2362" t="str">
            <v>884955052129</v>
          </cell>
          <cell r="B2362" t="str">
            <v>6206022</v>
          </cell>
          <cell r="C2362" t="str">
            <v>W&amp;N PRO CHASSIS POLY COTON 40X60CM</v>
          </cell>
          <cell r="D2362">
            <v>53</v>
          </cell>
          <cell r="E2362"/>
          <cell r="F2362"/>
          <cell r="G2362" t="str">
            <v>WN PRO CHASS POL/COT 40X60CM</v>
          </cell>
          <cell r="H2362" t="str">
            <v>W&amp;N PROFESSIONAL CANVAS RAYONKATOEN 40X60CM</v>
          </cell>
          <cell r="I2362" t="str">
            <v>WN PRO P/C CNV 40X60</v>
          </cell>
          <cell r="J2362">
            <v>13.51</v>
          </cell>
          <cell r="K2362">
            <v>13.78</v>
          </cell>
        </row>
        <row r="2363">
          <cell r="A2363" t="str">
            <v>884955052167</v>
          </cell>
          <cell r="B2363" t="str">
            <v>6206026</v>
          </cell>
          <cell r="C2363" t="str">
            <v>W&amp;N PRO CHASSIS POLY COTON 50X50CM</v>
          </cell>
          <cell r="D2363">
            <v>53</v>
          </cell>
          <cell r="E2363"/>
          <cell r="F2363"/>
          <cell r="G2363" t="str">
            <v>WN PRO CHASS POL/COT 50X50CM</v>
          </cell>
          <cell r="H2363" t="str">
            <v>W&amp;N PROFESSIONAL CANVAS RAYONKATOEN 50X50CM</v>
          </cell>
          <cell r="I2363" t="str">
            <v>WN PRO P/C CNV 50X50</v>
          </cell>
          <cell r="J2363">
            <v>14.02</v>
          </cell>
          <cell r="K2363">
            <v>14.3</v>
          </cell>
        </row>
        <row r="2364">
          <cell r="A2364" t="str">
            <v>884955052075</v>
          </cell>
          <cell r="B2364" t="str">
            <v>6206017</v>
          </cell>
          <cell r="C2364" t="str">
            <v>W&amp;N PRO CHASSIS POLY COTON 30X80CM</v>
          </cell>
          <cell r="D2364">
            <v>53</v>
          </cell>
          <cell r="E2364"/>
          <cell r="F2364"/>
          <cell r="G2364" t="str">
            <v>WN PRO CHASS POL/COT 30X80CM</v>
          </cell>
          <cell r="H2364" t="str">
            <v>W&amp;N PROFESSIONAL CANVAS RAYONKATOEN 30X80CM</v>
          </cell>
          <cell r="I2364" t="str">
            <v>WN PRO P/C CNV 30X80</v>
          </cell>
          <cell r="J2364">
            <v>15.84</v>
          </cell>
          <cell r="K2364">
            <v>16.16</v>
          </cell>
        </row>
        <row r="2365">
          <cell r="A2365" t="str">
            <v>884955052174</v>
          </cell>
          <cell r="B2365" t="str">
            <v>6206027</v>
          </cell>
          <cell r="C2365" t="str">
            <v>W&amp;N PRO CHASSIS POLY COTON 50X60CM</v>
          </cell>
          <cell r="D2365">
            <v>53</v>
          </cell>
          <cell r="E2365"/>
          <cell r="F2365"/>
          <cell r="G2365" t="str">
            <v>WN PRO CHASS POL/COT 50X60CM</v>
          </cell>
          <cell r="H2365" t="str">
            <v>W&amp;N PROFESSIONAL CANVAS RAYONKATOEN 50X60CM</v>
          </cell>
          <cell r="I2365" t="str">
            <v>WN PRO P/C CNV 50X60</v>
          </cell>
          <cell r="J2365">
            <v>16.5</v>
          </cell>
          <cell r="K2365">
            <v>16.829999999999998</v>
          </cell>
        </row>
        <row r="2366">
          <cell r="A2366" t="str">
            <v>884955052204</v>
          </cell>
          <cell r="B2366" t="str">
            <v>6206030</v>
          </cell>
          <cell r="C2366" t="str">
            <v>W&amp;N PRO CHASSIS POLY COTON 60X60CM</v>
          </cell>
          <cell r="D2366">
            <v>53</v>
          </cell>
          <cell r="E2366"/>
          <cell r="F2366"/>
          <cell r="G2366" t="str">
            <v>WN PRO CHASS POL/COT 60X60CM</v>
          </cell>
          <cell r="H2366" t="str">
            <v>W&amp;N PROFESSIONAL CANVAS RAYONKATOEN 60X60CM</v>
          </cell>
          <cell r="I2366" t="str">
            <v>WN PRO P/C CNV 60X60</v>
          </cell>
          <cell r="J2366">
            <v>17.170000000000002</v>
          </cell>
          <cell r="K2366">
            <v>17.510000000000002</v>
          </cell>
        </row>
        <row r="2367">
          <cell r="A2367" t="str">
            <v>884955052136</v>
          </cell>
          <cell r="B2367" t="str">
            <v>6206023</v>
          </cell>
          <cell r="C2367" t="str">
            <v>W&amp;N PRO CHASSIS POLY COTON 40X80CM</v>
          </cell>
          <cell r="D2367">
            <v>53</v>
          </cell>
          <cell r="E2367"/>
          <cell r="F2367"/>
          <cell r="G2367" t="str">
            <v>WN PRO CHASS POL/COT 40X80CM</v>
          </cell>
          <cell r="H2367" t="str">
            <v>W&amp;N PROFESSIONAL CANVAS RAYONKATOEN 40X80CM</v>
          </cell>
          <cell r="I2367" t="str">
            <v>WN PRO P/C CNV 40X80</v>
          </cell>
          <cell r="J2367">
            <v>17.89</v>
          </cell>
          <cell r="K2367">
            <v>18.25</v>
          </cell>
        </row>
        <row r="2368">
          <cell r="A2368" t="str">
            <v>884955052181</v>
          </cell>
          <cell r="B2368" t="str">
            <v>6206028</v>
          </cell>
          <cell r="C2368" t="str">
            <v>W&amp;N PRO CHASSIS POLY COTON 50X70CM</v>
          </cell>
          <cell r="D2368">
            <v>53</v>
          </cell>
          <cell r="E2368"/>
          <cell r="F2368"/>
          <cell r="G2368" t="str">
            <v>WN PRO CHASS POL/COT 50X70CM</v>
          </cell>
          <cell r="H2368" t="str">
            <v>W&amp;N PROFESSIONAL CANVAS RAYONKATOEN 50X70CM</v>
          </cell>
          <cell r="I2368" t="str">
            <v>WN PRO P/C CNV 50X70</v>
          </cell>
          <cell r="J2368">
            <v>18.13</v>
          </cell>
          <cell r="K2368">
            <v>18.489999999999998</v>
          </cell>
        </row>
        <row r="2369">
          <cell r="A2369" t="str">
            <v>884955052020</v>
          </cell>
          <cell r="B2369" t="str">
            <v>6206012</v>
          </cell>
          <cell r="C2369" t="str">
            <v>W&amp;N PRO CHASSIS POLY COTON 30X100CM</v>
          </cell>
          <cell r="D2369">
            <v>53</v>
          </cell>
          <cell r="E2369"/>
          <cell r="F2369"/>
          <cell r="G2369" t="str">
            <v>WN PRO CHASS POL/COT 30X100CM</v>
          </cell>
          <cell r="H2369" t="str">
            <v>W&amp;N PROFESSIONAL CANVAS RAYONKATOEN 30X100CM</v>
          </cell>
          <cell r="I2369" t="str">
            <v>WN PRO P/C CNV 30X100</v>
          </cell>
          <cell r="J2369">
            <v>18.68</v>
          </cell>
          <cell r="K2369">
            <v>19.05</v>
          </cell>
        </row>
        <row r="2370">
          <cell r="A2370" t="str">
            <v>884955052082</v>
          </cell>
          <cell r="B2370" t="str">
            <v>6206018</v>
          </cell>
          <cell r="C2370" t="str">
            <v>W&amp;N PRO CHASSIS POLY COTON 40X100CM</v>
          </cell>
          <cell r="D2370">
            <v>53</v>
          </cell>
          <cell r="E2370"/>
          <cell r="F2370"/>
          <cell r="G2370" t="str">
            <v>WN PRO CHASS POL/COT 40X100CM</v>
          </cell>
          <cell r="H2370" t="str">
            <v>W&amp;N PROFESSIONAL CANVAS RAYONKATOEN 40X100CM</v>
          </cell>
          <cell r="I2370" t="str">
            <v>WN PRO P/C CNV 40X100</v>
          </cell>
          <cell r="J2370">
            <v>20.62</v>
          </cell>
          <cell r="K2370">
            <v>21.03</v>
          </cell>
        </row>
        <row r="2371">
          <cell r="A2371" t="str">
            <v>884955052037</v>
          </cell>
          <cell r="B2371" t="str">
            <v>6206013</v>
          </cell>
          <cell r="C2371" t="str">
            <v>W&amp;N PRO CHASSIS POLY COTON 30X120CM</v>
          </cell>
          <cell r="D2371">
            <v>53</v>
          </cell>
          <cell r="E2371"/>
          <cell r="F2371"/>
          <cell r="G2371" t="str">
            <v>WN PRO CHASS POL/COT 30X120CM</v>
          </cell>
          <cell r="H2371" t="str">
            <v>W&amp;N PROFESSIONAL CANVAS RAYONKATOEN 30X120CM</v>
          </cell>
          <cell r="I2371" t="str">
            <v>WN PRO P/C CNV 30X120</v>
          </cell>
          <cell r="J2371">
            <v>20.86</v>
          </cell>
          <cell r="K2371">
            <v>21.28</v>
          </cell>
        </row>
        <row r="2372">
          <cell r="A2372" t="str">
            <v>884955052211</v>
          </cell>
          <cell r="B2372" t="str">
            <v>6206031</v>
          </cell>
          <cell r="C2372" t="str">
            <v>W&amp;N PRO CHASSIS POLY COTON 60X70CM</v>
          </cell>
          <cell r="D2372">
            <v>53</v>
          </cell>
          <cell r="E2372"/>
          <cell r="F2372"/>
          <cell r="G2372" t="str">
            <v>WN PRO CHASS POL/COT 60X70CM</v>
          </cell>
          <cell r="H2372" t="str">
            <v>W&amp;N PROFESSIONAL CANVAS RAYONKATOEN 60X70CM</v>
          </cell>
          <cell r="I2372" t="str">
            <v>WN PRO P/C CNV 60X70</v>
          </cell>
          <cell r="J2372">
            <v>21.37</v>
          </cell>
          <cell r="K2372">
            <v>21.8</v>
          </cell>
        </row>
        <row r="2373">
          <cell r="A2373" t="str">
            <v>884955052228</v>
          </cell>
          <cell r="B2373" t="str">
            <v>6206032</v>
          </cell>
          <cell r="C2373" t="str">
            <v>W&amp;N PRO CHASSIS POLY COTON 60X80CM</v>
          </cell>
          <cell r="D2373">
            <v>53</v>
          </cell>
          <cell r="E2373"/>
          <cell r="F2373"/>
          <cell r="G2373" t="str">
            <v>WN PRO CHASS POL/COT 60X80CM</v>
          </cell>
          <cell r="H2373" t="str">
            <v>W&amp;N PROFESSIONAL CANVAS RAYONKATOEN 60X80CM</v>
          </cell>
          <cell r="I2373" t="str">
            <v>WN PRO P/C CNV 60X80</v>
          </cell>
          <cell r="J2373">
            <v>22.13</v>
          </cell>
          <cell r="K2373">
            <v>22.57</v>
          </cell>
        </row>
        <row r="2374">
          <cell r="A2374" t="str">
            <v>884955052273</v>
          </cell>
          <cell r="B2374" t="str">
            <v>6206037</v>
          </cell>
          <cell r="C2374" t="str">
            <v>W&amp;N PRO CHASSIS POLY COTON 70X70CM</v>
          </cell>
          <cell r="D2374">
            <v>53</v>
          </cell>
          <cell r="E2374"/>
          <cell r="F2374"/>
          <cell r="G2374" t="str">
            <v>WN PRO CHASS POL/COT 70X70CM</v>
          </cell>
          <cell r="H2374" t="str">
            <v>W&amp;N PROFESSIONAL CANVAS RAYONKATOEN 70X70CM</v>
          </cell>
          <cell r="I2374" t="str">
            <v>WN PRO P/C CNV 70X70</v>
          </cell>
          <cell r="J2374">
            <v>23.1</v>
          </cell>
          <cell r="K2374">
            <v>23.56</v>
          </cell>
        </row>
        <row r="2375">
          <cell r="A2375" t="str">
            <v>884955052099</v>
          </cell>
          <cell r="B2375" t="str">
            <v>6206019</v>
          </cell>
          <cell r="C2375" t="str">
            <v>W&amp;N PRO CHASSIS POLY COTON 40X120CM</v>
          </cell>
          <cell r="D2375">
            <v>53</v>
          </cell>
          <cell r="E2375"/>
          <cell r="F2375"/>
          <cell r="G2375" t="str">
            <v>WN PRO CHASS POL/COT 40X120CM</v>
          </cell>
          <cell r="H2375" t="str">
            <v>W&amp;N PROFESSIONAL CANVAS RAYONKATOEN 40X120CM</v>
          </cell>
          <cell r="I2375" t="str">
            <v>WN PRO P/C CNV 40X120</v>
          </cell>
          <cell r="J2375">
            <v>24.65</v>
          </cell>
          <cell r="K2375">
            <v>25.14</v>
          </cell>
        </row>
        <row r="2376">
          <cell r="A2376" t="str">
            <v>884955052235</v>
          </cell>
          <cell r="B2376" t="str">
            <v>6206033</v>
          </cell>
          <cell r="C2376" t="str">
            <v>W&amp;N PRO CHASSIS POLY COTON 60X90CM</v>
          </cell>
          <cell r="D2376">
            <v>53</v>
          </cell>
          <cell r="E2376"/>
          <cell r="F2376"/>
          <cell r="G2376" t="str">
            <v>WN PRO CHASS POL/COT 60X90CM</v>
          </cell>
          <cell r="H2376" t="str">
            <v>W&amp;N PROFESSIONAL CANVAS RAYONKATOEN 60X90CM</v>
          </cell>
          <cell r="I2376" t="str">
            <v>WN PRO P/C CNV 60X90</v>
          </cell>
          <cell r="J2376">
            <v>25.31</v>
          </cell>
          <cell r="K2376">
            <v>25.82</v>
          </cell>
        </row>
        <row r="2377">
          <cell r="A2377" t="str">
            <v>884955052143</v>
          </cell>
          <cell r="B2377" t="str">
            <v>6206024</v>
          </cell>
          <cell r="C2377" t="str">
            <v>W&amp;N PRO CHASSIS POLY COTON 50X100CM</v>
          </cell>
          <cell r="D2377">
            <v>53</v>
          </cell>
          <cell r="E2377"/>
          <cell r="F2377"/>
          <cell r="G2377" t="str">
            <v>WN PRO CHASS POL/COT 50X100CM</v>
          </cell>
          <cell r="H2377" t="str">
            <v>W&amp;N PROFESSIONAL CANVAS RAYONKATOEN 50X100CM</v>
          </cell>
          <cell r="I2377" t="str">
            <v>WN PRO P/C CNV 50X100</v>
          </cell>
          <cell r="J2377">
            <v>25.34</v>
          </cell>
          <cell r="K2377">
            <v>25.85</v>
          </cell>
        </row>
        <row r="2378">
          <cell r="A2378" t="str">
            <v>884955052150</v>
          </cell>
          <cell r="B2378" t="str">
            <v>6206025</v>
          </cell>
          <cell r="C2378" t="str">
            <v>W&amp;N PRO CHASSIS POLY COTON 50X120CM</v>
          </cell>
          <cell r="D2378">
            <v>53</v>
          </cell>
          <cell r="E2378"/>
          <cell r="F2378"/>
          <cell r="G2378" t="str">
            <v>WN PRO CHASS POL/COT 50X120CM</v>
          </cell>
          <cell r="H2378" t="str">
            <v>W&amp;N PROFESSIONAL CANVAS RAYONKATOEN 50X120CM</v>
          </cell>
          <cell r="I2378" t="str">
            <v>WN PRO P/C CNV 50X120</v>
          </cell>
          <cell r="J2378">
            <v>26.58</v>
          </cell>
          <cell r="K2378">
            <v>27.11</v>
          </cell>
        </row>
        <row r="2379">
          <cell r="A2379" t="str">
            <v>884955052280</v>
          </cell>
          <cell r="B2379" t="str">
            <v>6206038</v>
          </cell>
          <cell r="C2379" t="str">
            <v>W&amp;N PRO CHASSIS POLY COTON 70X80CM</v>
          </cell>
          <cell r="D2379">
            <v>53</v>
          </cell>
          <cell r="E2379"/>
          <cell r="F2379"/>
          <cell r="G2379" t="str">
            <v>WN PRO CHASS POL/COT 70X80CM</v>
          </cell>
          <cell r="H2379" t="str">
            <v>W&amp;N PROFESSIONAL CANVAS RAYONKATOEN 70X80CM</v>
          </cell>
          <cell r="I2379" t="str">
            <v>WN PRO P/C CNV 70X80</v>
          </cell>
          <cell r="J2379">
            <v>28.9</v>
          </cell>
          <cell r="K2379">
            <v>29.48</v>
          </cell>
        </row>
        <row r="2380">
          <cell r="A2380" t="str">
            <v>884955052297</v>
          </cell>
          <cell r="B2380" t="str">
            <v>6206039</v>
          </cell>
          <cell r="C2380" t="str">
            <v>W&amp;N PRO CHASSIS POLY COTON 70X90CM</v>
          </cell>
          <cell r="D2380">
            <v>53</v>
          </cell>
          <cell r="E2380"/>
          <cell r="F2380"/>
          <cell r="G2380" t="str">
            <v>WN PRO CHASS POL/COT 70X90CM</v>
          </cell>
          <cell r="H2380" t="str">
            <v>W&amp;N PROFESSIONAL CANVAS RAYONKATOEN 70X90CM</v>
          </cell>
          <cell r="I2380" t="str">
            <v>WN PRO P/C CNV 70X90</v>
          </cell>
          <cell r="J2380">
            <v>29.72</v>
          </cell>
          <cell r="K2380">
            <v>30.31</v>
          </cell>
        </row>
        <row r="2381">
          <cell r="A2381" t="str">
            <v>884955052327</v>
          </cell>
          <cell r="B2381" t="str">
            <v>6206042</v>
          </cell>
          <cell r="C2381" t="str">
            <v>W&amp;N PRO CHASSIS POLY COTON 80X80CM</v>
          </cell>
          <cell r="D2381">
            <v>53</v>
          </cell>
          <cell r="E2381"/>
          <cell r="F2381"/>
          <cell r="G2381" t="str">
            <v>WN PRO CHASS POL/COT 80X80CM</v>
          </cell>
          <cell r="H2381" t="str">
            <v>W&amp;N PROFESSIONAL CANVAS RAYONKATOEN 80X80CM</v>
          </cell>
          <cell r="I2381" t="str">
            <v>WN PRO P/C CNV 80X80</v>
          </cell>
          <cell r="J2381">
            <v>29.8</v>
          </cell>
          <cell r="K2381">
            <v>30.4</v>
          </cell>
        </row>
        <row r="2382">
          <cell r="A2382" t="str">
            <v>884955052242</v>
          </cell>
          <cell r="B2382" t="str">
            <v>6206034</v>
          </cell>
          <cell r="C2382" t="str">
            <v>W&amp;N PRO CHASSIS POLY COTON 70X100CM</v>
          </cell>
          <cell r="D2382">
            <v>53</v>
          </cell>
          <cell r="E2382"/>
          <cell r="F2382"/>
          <cell r="G2382" t="str">
            <v>WN PRO CHASS POL/COT 70X100CM</v>
          </cell>
          <cell r="H2382" t="str">
            <v>W&amp;N PROFESSIONAL CANVAS RAYONKATOEN 70X100CM</v>
          </cell>
          <cell r="I2382" t="str">
            <v>WN PRO P/C CNV 70X100</v>
          </cell>
          <cell r="J2382">
            <v>31.78</v>
          </cell>
          <cell r="K2382">
            <v>32.42</v>
          </cell>
        </row>
        <row r="2383">
          <cell r="A2383" t="str">
            <v>884955052334</v>
          </cell>
          <cell r="B2383" t="str">
            <v>6206043</v>
          </cell>
          <cell r="C2383" t="str">
            <v>W&amp;N PRO CHASSIS POLY COTON 80X90CM</v>
          </cell>
          <cell r="D2383">
            <v>53</v>
          </cell>
          <cell r="E2383"/>
          <cell r="F2383"/>
          <cell r="G2383" t="str">
            <v>WN PRO CHASS POL/COT 80X90CM</v>
          </cell>
          <cell r="H2383" t="str">
            <v>W&amp;N PROFESSIONAL CANVAS RAYONKATOEN 80X90CM</v>
          </cell>
          <cell r="I2383" t="str">
            <v>WN PRO P/C CNV 80X90</v>
          </cell>
          <cell r="J2383">
            <v>33.880000000000003</v>
          </cell>
          <cell r="K2383">
            <v>34.56</v>
          </cell>
        </row>
        <row r="2384">
          <cell r="A2384" t="str">
            <v>884955052198</v>
          </cell>
          <cell r="B2384" t="str">
            <v>6206029</v>
          </cell>
          <cell r="C2384" t="str">
            <v>W&amp;N PRO CHASSIS POLY COTON 60X120CM</v>
          </cell>
          <cell r="D2384">
            <v>53</v>
          </cell>
          <cell r="E2384"/>
          <cell r="F2384"/>
          <cell r="G2384" t="str">
            <v>WN PRO CHASS POL/COT 60X120CM</v>
          </cell>
          <cell r="H2384" t="str">
            <v>W&amp;N PROFESSIONAL CANVAS RAYONKATOEN 60X120CM</v>
          </cell>
          <cell r="I2384" t="str">
            <v>WN PRO P/C CNV 60X120</v>
          </cell>
          <cell r="J2384">
            <v>33.97</v>
          </cell>
          <cell r="K2384">
            <v>34.65</v>
          </cell>
        </row>
        <row r="2385">
          <cell r="A2385" t="str">
            <v>884955052303</v>
          </cell>
          <cell r="B2385" t="str">
            <v>6206040</v>
          </cell>
          <cell r="C2385" t="str">
            <v>W&amp;N PRO CHASSIS POLY COTON 80X100CM</v>
          </cell>
          <cell r="D2385">
            <v>53</v>
          </cell>
          <cell r="E2385"/>
          <cell r="F2385"/>
          <cell r="G2385" t="str">
            <v>WN PRO CHASS POL/COT 80X100CM</v>
          </cell>
          <cell r="H2385" t="str">
            <v>W&amp;N PROFESSIONAL CANVAS RAYONKATOEN 80X100CM</v>
          </cell>
          <cell r="I2385" t="str">
            <v>WN PRO P/C CNV 80X100</v>
          </cell>
          <cell r="J2385">
            <v>36.18</v>
          </cell>
          <cell r="K2385">
            <v>36.9</v>
          </cell>
        </row>
        <row r="2386">
          <cell r="A2386" t="str">
            <v>884955052259</v>
          </cell>
          <cell r="B2386" t="str">
            <v>6206035</v>
          </cell>
          <cell r="C2386" t="str">
            <v>W&amp;N PRO CHASSIS POLY COTON 70X120CM</v>
          </cell>
          <cell r="D2386">
            <v>53</v>
          </cell>
          <cell r="E2386"/>
          <cell r="F2386"/>
          <cell r="G2386" t="str">
            <v>WN PRO CHASS POL/COT 70X120CM</v>
          </cell>
          <cell r="H2386" t="str">
            <v>W&amp;N PROFESSIONAL CANVAS RAYONKATOEN 70X120CM</v>
          </cell>
          <cell r="I2386" t="str">
            <v>WN PRO P/C CNV 70X120</v>
          </cell>
          <cell r="J2386">
            <v>36.85</v>
          </cell>
          <cell r="K2386">
            <v>37.590000000000003</v>
          </cell>
        </row>
        <row r="2387">
          <cell r="A2387" t="str">
            <v>884955052341</v>
          </cell>
          <cell r="B2387" t="str">
            <v>6206044</v>
          </cell>
          <cell r="C2387" t="str">
            <v>W&amp;N PRO CHASSIS POLY COTON 90X90CM</v>
          </cell>
          <cell r="D2387">
            <v>53</v>
          </cell>
          <cell r="E2387"/>
          <cell r="F2387"/>
          <cell r="G2387" t="str">
            <v>WN PRO CHASS POL/COT 90X90CM</v>
          </cell>
          <cell r="H2387" t="str">
            <v>W&amp;N PROFESSIONAL CANVAS RAYONKATOEN 90X90CM</v>
          </cell>
          <cell r="I2387" t="str">
            <v>WN PRO P/C CNV 90X90</v>
          </cell>
          <cell r="J2387">
            <v>38.04</v>
          </cell>
          <cell r="K2387">
            <v>38.799999999999997</v>
          </cell>
        </row>
        <row r="2388">
          <cell r="A2388" t="str">
            <v>884955052310</v>
          </cell>
          <cell r="B2388" t="str">
            <v>6206041</v>
          </cell>
          <cell r="C2388" t="str">
            <v>W&amp;N PRO CHASSIS POLY COTON 80X120CM</v>
          </cell>
          <cell r="D2388">
            <v>53</v>
          </cell>
          <cell r="E2388"/>
          <cell r="F2388"/>
          <cell r="G2388" t="str">
            <v>WN PRO CHASS POL/COT 80X120CM</v>
          </cell>
          <cell r="H2388" t="str">
            <v>W&amp;N PROFESSIONAL CANVAS RAYONKATOEN 80X120CM</v>
          </cell>
          <cell r="I2388" t="str">
            <v>WN PRO P/C CNV 80X120</v>
          </cell>
          <cell r="J2388">
            <v>41.1</v>
          </cell>
          <cell r="K2388">
            <v>41.92</v>
          </cell>
        </row>
        <row r="2389">
          <cell r="A2389" t="str">
            <v>884955052266</v>
          </cell>
          <cell r="B2389" t="str">
            <v>6206036</v>
          </cell>
          <cell r="C2389" t="str">
            <v>W&amp;N PRO CHASSIS POLY COTON 70X140CM</v>
          </cell>
          <cell r="D2389">
            <v>53</v>
          </cell>
          <cell r="E2389"/>
          <cell r="F2389"/>
          <cell r="G2389" t="str">
            <v>WN PRO CHASS POL/COT 70X140CM</v>
          </cell>
          <cell r="H2389" t="str">
            <v>W&amp;N PROFESSIONAL CANVAS RAYONKATOEN 70X140CM</v>
          </cell>
          <cell r="I2389" t="str">
            <v>WN PRO P/C CNV 70X140</v>
          </cell>
          <cell r="J2389">
            <v>42.4</v>
          </cell>
          <cell r="K2389">
            <v>43.25</v>
          </cell>
        </row>
        <row r="2390">
          <cell r="A2390" t="str">
            <v>884955051917</v>
          </cell>
          <cell r="B2390" t="str">
            <v>6206001</v>
          </cell>
          <cell r="C2390" t="str">
            <v>W&amp;N PRO CHASSIS POLY COTON 100X100CM</v>
          </cell>
          <cell r="D2390">
            <v>53</v>
          </cell>
          <cell r="E2390"/>
          <cell r="F2390"/>
          <cell r="G2390" t="str">
            <v>WN PRO CHASS POL/COT 100X100CM</v>
          </cell>
          <cell r="H2390" t="str">
            <v>W&amp;N PROFESSIONAL CANVAS RAYONKATOEN 100X100CM</v>
          </cell>
          <cell r="I2390" t="str">
            <v>WN PRO P/C CNV 100X100</v>
          </cell>
          <cell r="J2390">
            <v>44.1</v>
          </cell>
          <cell r="K2390">
            <v>44.98</v>
          </cell>
        </row>
        <row r="2391">
          <cell r="A2391" t="str">
            <v>884955051924</v>
          </cell>
          <cell r="B2391" t="str">
            <v>6206002</v>
          </cell>
          <cell r="C2391" t="str">
            <v>W&amp;N PRO CHASSIS POLY COTON 100X120CM</v>
          </cell>
          <cell r="D2391">
            <v>53</v>
          </cell>
          <cell r="E2391"/>
          <cell r="F2391"/>
          <cell r="G2391" t="str">
            <v>WN PRO CHASS POL/COT 100X120CM</v>
          </cell>
          <cell r="H2391" t="str">
            <v>W&amp;N PROFESSIONAL CANVAS RAYONKATOEN 100X120CM</v>
          </cell>
          <cell r="I2391" t="str">
            <v>WN PRO P/C CNV 100X120</v>
          </cell>
          <cell r="J2391">
            <v>51.16</v>
          </cell>
          <cell r="K2391">
            <v>52.18</v>
          </cell>
        </row>
        <row r="2392">
          <cell r="A2392" t="str">
            <v>884955051931</v>
          </cell>
          <cell r="B2392" t="str">
            <v>6206003</v>
          </cell>
          <cell r="C2392" t="str">
            <v>W&amp;N PRO CHASSIS POLY COTON 100X140CM</v>
          </cell>
          <cell r="D2392">
            <v>53</v>
          </cell>
          <cell r="E2392"/>
          <cell r="F2392"/>
          <cell r="G2392" t="str">
            <v>WN PRO CHASS POL/COT 100X140CM</v>
          </cell>
          <cell r="H2392" t="str">
            <v>W&amp;N PROFESSIONAL CANVAS RAYONKATOEN 100X140CM</v>
          </cell>
          <cell r="I2392" t="str">
            <v>WN PRO P/C CNV 100X140</v>
          </cell>
          <cell r="J2392">
            <v>56.09</v>
          </cell>
          <cell r="K2392">
            <v>57.21</v>
          </cell>
        </row>
        <row r="2393">
          <cell r="A2393" t="str">
            <v>884955051948</v>
          </cell>
          <cell r="B2393" t="str">
            <v>6206004</v>
          </cell>
          <cell r="C2393" t="str">
            <v>W&amp;N PRO CHASSIS POLY COTON 100X150CM</v>
          </cell>
          <cell r="D2393">
            <v>53</v>
          </cell>
          <cell r="E2393"/>
          <cell r="F2393"/>
          <cell r="G2393" t="str">
            <v>WN PRO CHASS POL/COT 100X150CM</v>
          </cell>
          <cell r="H2393" t="str">
            <v>W&amp;N PROFESSIONAL CANVAS RAYONKATOEN 100X150CM</v>
          </cell>
          <cell r="I2393" t="str">
            <v>WN PRO P/C CNV 100X150</v>
          </cell>
          <cell r="J2393">
            <v>59.4</v>
          </cell>
          <cell r="K2393">
            <v>60.59</v>
          </cell>
        </row>
        <row r="2394">
          <cell r="A2394" t="str">
            <v>884955051955</v>
          </cell>
          <cell r="B2394" t="str">
            <v>6206005</v>
          </cell>
          <cell r="C2394" t="str">
            <v>W&amp;N PRO CHASSIS POLY COTON 120X150CM</v>
          </cell>
          <cell r="D2394">
            <v>53</v>
          </cell>
          <cell r="E2394"/>
          <cell r="F2394"/>
          <cell r="G2394" t="str">
            <v>WN PRO CHASS POL/COT 120X150CM</v>
          </cell>
          <cell r="H2394" t="str">
            <v>W&amp;N PROFESSIONAL CANVAS RAYONKATOEN 120X150CM</v>
          </cell>
          <cell r="I2394" t="str">
            <v>WN PRO P/C CNV 120X150</v>
          </cell>
          <cell r="J2394">
            <v>61.03</v>
          </cell>
          <cell r="K2394">
            <v>62.25</v>
          </cell>
        </row>
        <row r="2395">
          <cell r="A2395" t="str">
            <v>884955053065</v>
          </cell>
          <cell r="B2395" t="str">
            <v>6206049</v>
          </cell>
          <cell r="C2395" t="str">
            <v>W&amp;N PRO CHASSIS POLY COTON 20X20CM DEEP EDGE</v>
          </cell>
          <cell r="D2395">
            <v>53</v>
          </cell>
          <cell r="E2395"/>
          <cell r="F2395"/>
          <cell r="G2395" t="str">
            <v>WN PRO CHAS POL/COT 20X20CM DE</v>
          </cell>
          <cell r="H2395" t="str">
            <v>W&amp;N PROFESSIONAL CANVAS RAYONKATOEN 20X20CM DEEP EDGE</v>
          </cell>
          <cell r="I2395" t="str">
            <v>WN PRO P/C CNV 20X20 DE</v>
          </cell>
          <cell r="J2395">
            <v>5.94</v>
          </cell>
          <cell r="K2395">
            <v>6.06</v>
          </cell>
        </row>
        <row r="2396">
          <cell r="A2396" t="str">
            <v>884955053089</v>
          </cell>
          <cell r="B2396" t="str">
            <v>6206051</v>
          </cell>
          <cell r="C2396" t="str">
            <v>W&amp;N PRO CHASSIS POLY COTON 30X30CM DEEP EDGE</v>
          </cell>
          <cell r="D2396">
            <v>53</v>
          </cell>
          <cell r="E2396"/>
          <cell r="F2396"/>
          <cell r="G2396" t="str">
            <v>WN PRO CHAS POL/COT 30X30CM DE</v>
          </cell>
          <cell r="H2396" t="str">
            <v>W&amp;N PROFESSIONAL CANVAS RAYONKATOEN 30X30CM DEEP EDGE</v>
          </cell>
          <cell r="I2396" t="str">
            <v>WN PRO P/C CNV 30X30 DE</v>
          </cell>
          <cell r="J2396">
            <v>12.24</v>
          </cell>
          <cell r="K2396">
            <v>12.48</v>
          </cell>
        </row>
        <row r="2397">
          <cell r="A2397" t="str">
            <v>884955053096</v>
          </cell>
          <cell r="B2397" t="str">
            <v>6206052</v>
          </cell>
          <cell r="C2397" t="str">
            <v>W&amp;N PRO CHASSIS POLY COTON 30X40CM DEEP EDGE</v>
          </cell>
          <cell r="D2397">
            <v>53</v>
          </cell>
          <cell r="E2397"/>
          <cell r="F2397"/>
          <cell r="G2397" t="str">
            <v>WN PRO CHAS POL/COT 30X40CM DE</v>
          </cell>
          <cell r="H2397" t="str">
            <v>W&amp;N PROFESSIONAL CANVAS RAYONKATOEN 30X40CM DEEP EDGE</v>
          </cell>
          <cell r="I2397" t="str">
            <v>WN PRO P/C CNV 30X40 DE</v>
          </cell>
          <cell r="J2397">
            <v>13.74</v>
          </cell>
          <cell r="K2397">
            <v>14.01</v>
          </cell>
        </row>
        <row r="2398">
          <cell r="A2398" t="str">
            <v>884955053119</v>
          </cell>
          <cell r="B2398" t="str">
            <v>6206054</v>
          </cell>
          <cell r="C2398" t="str">
            <v>W&amp;N PRO CHASSIS POLY COTON 40X40CM DEEP EDGE</v>
          </cell>
          <cell r="D2398">
            <v>53</v>
          </cell>
          <cell r="E2398"/>
          <cell r="F2398"/>
          <cell r="G2398" t="str">
            <v>WN PRO CHAS POL/COT 40X40CM DE</v>
          </cell>
          <cell r="H2398" t="str">
            <v>W&amp;N PROFESSIONAL CANVAS RAYONKATOEN 40X40CM DEEP EDGE</v>
          </cell>
          <cell r="I2398" t="str">
            <v>WN PRO P/C CNV 40X40 DE</v>
          </cell>
          <cell r="J2398">
            <v>15.41</v>
          </cell>
          <cell r="K2398">
            <v>15.72</v>
          </cell>
        </row>
        <row r="2399">
          <cell r="A2399" t="str">
            <v>884955053126</v>
          </cell>
          <cell r="B2399" t="str">
            <v>6206055</v>
          </cell>
          <cell r="C2399" t="str">
            <v>W&amp;N PRO CHASSIS POLY COTON 40X50CM DEEP EDGE</v>
          </cell>
          <cell r="D2399">
            <v>53</v>
          </cell>
          <cell r="E2399"/>
          <cell r="F2399"/>
          <cell r="G2399" t="str">
            <v>WN PRO CHAS POL/COT 40X50CM DE</v>
          </cell>
          <cell r="H2399" t="str">
            <v>W&amp;N PROFESSIONAL CANVAS RAYONKATOEN 40X50CM DEEP EDGE</v>
          </cell>
          <cell r="I2399" t="str">
            <v>WN PRO P/C CNV 40X50 DE</v>
          </cell>
          <cell r="J2399">
            <v>17.04</v>
          </cell>
          <cell r="K2399">
            <v>17.38</v>
          </cell>
        </row>
        <row r="2400">
          <cell r="A2400" t="str">
            <v>884955053133</v>
          </cell>
          <cell r="B2400" t="str">
            <v>6206056</v>
          </cell>
          <cell r="C2400" t="str">
            <v>W&amp;N PRO CHASSIS POLY COTON 40X60CM DEEP EDGE</v>
          </cell>
          <cell r="D2400">
            <v>53</v>
          </cell>
          <cell r="E2400"/>
          <cell r="F2400"/>
          <cell r="G2400" t="str">
            <v>WN PRO CHAS POL/COT 40X60CM DE</v>
          </cell>
          <cell r="H2400" t="str">
            <v>W&amp;N PROFESSIONAL CANVAS RAYONKATOEN 40X60CM DEEP EDGE</v>
          </cell>
          <cell r="I2400" t="str">
            <v>WN PRO P/C CNV 40X60 DE</v>
          </cell>
          <cell r="J2400">
            <v>18.72</v>
          </cell>
          <cell r="K2400">
            <v>19.09</v>
          </cell>
        </row>
        <row r="2401">
          <cell r="A2401" t="str">
            <v>884955053164</v>
          </cell>
          <cell r="B2401" t="str">
            <v>6206059</v>
          </cell>
          <cell r="C2401" t="str">
            <v>W&amp;N PRO CHASSIS POLY COTON 50X50CM DEEP EDGE</v>
          </cell>
          <cell r="D2401">
            <v>53</v>
          </cell>
          <cell r="E2401"/>
          <cell r="F2401"/>
          <cell r="G2401" t="str">
            <v>WN PRO CHAS POL/COT 50X50CM DE</v>
          </cell>
          <cell r="H2401" t="str">
            <v>W&amp;N PROFESSIONAL CANVAS RAYONKATOEN 50X50CM DEEP EDGE</v>
          </cell>
          <cell r="I2401" t="str">
            <v>WN PRO P/C CNV 50X50 DE</v>
          </cell>
          <cell r="J2401">
            <v>18.89</v>
          </cell>
          <cell r="K2401">
            <v>19.27</v>
          </cell>
        </row>
        <row r="2402">
          <cell r="A2402" t="str">
            <v>884955053102</v>
          </cell>
          <cell r="B2402" t="str">
            <v>6206053</v>
          </cell>
          <cell r="C2402" t="str">
            <v>W&amp;N PRO CHASSIS POLY COTON 30X80CM DEEP EDGE</v>
          </cell>
          <cell r="D2402">
            <v>53</v>
          </cell>
          <cell r="E2402"/>
          <cell r="F2402"/>
          <cell r="G2402" t="str">
            <v>WN PRO CHAS POL/COT 30X80CM DE</v>
          </cell>
          <cell r="H2402" t="str">
            <v>W&amp;N PROFESSIONAL CANVAS RAYONKATOEN 30X80CM DEEP EDGE</v>
          </cell>
          <cell r="I2402" t="str">
            <v>WN PRO P/C CNV 30X80 DE</v>
          </cell>
          <cell r="J2402">
            <v>19.84</v>
          </cell>
          <cell r="K2402">
            <v>20.239999999999998</v>
          </cell>
        </row>
        <row r="2403">
          <cell r="A2403" t="str">
            <v>884955053171</v>
          </cell>
          <cell r="B2403" t="str">
            <v>6206060</v>
          </cell>
          <cell r="C2403" t="str">
            <v>W&amp;N PRO CHASSIS POLY COTON 50X60CM DEEP EDGE</v>
          </cell>
          <cell r="D2403">
            <v>53</v>
          </cell>
          <cell r="E2403"/>
          <cell r="F2403"/>
          <cell r="G2403" t="str">
            <v>WN PRO CHAS POL/COT 50X60CM DE</v>
          </cell>
          <cell r="H2403" t="str">
            <v>W&amp;N PROFESSIONAL CANVAS RAYONKATOEN 50X60CM DEEP EDGE</v>
          </cell>
          <cell r="I2403" t="str">
            <v>WN PRO P/C CNV 50X60 DE</v>
          </cell>
          <cell r="J2403">
            <v>21.66</v>
          </cell>
          <cell r="K2403">
            <v>22.09</v>
          </cell>
        </row>
        <row r="2404">
          <cell r="A2404" t="str">
            <v>884955053140</v>
          </cell>
          <cell r="B2404" t="str">
            <v>6206057</v>
          </cell>
          <cell r="C2404" t="str">
            <v>W&amp;N PRO CHASSIS POLY COTON 40X80CM DEEP EDGE</v>
          </cell>
          <cell r="D2404">
            <v>53</v>
          </cell>
          <cell r="E2404"/>
          <cell r="F2404"/>
          <cell r="G2404" t="str">
            <v>WN PRO CHAS POL/COT 40X80CM DE</v>
          </cell>
          <cell r="H2404" t="str">
            <v>W&amp;N PROFESSIONAL CANVAS RAYONKATOEN 40X80CM DEEP EDGE</v>
          </cell>
          <cell r="I2404" t="str">
            <v>WN PRO P/C CNV 40X80 DE</v>
          </cell>
          <cell r="J2404">
            <v>22.82</v>
          </cell>
          <cell r="K2404">
            <v>23.28</v>
          </cell>
        </row>
        <row r="2405">
          <cell r="A2405" t="str">
            <v>884955053188</v>
          </cell>
          <cell r="B2405" t="str">
            <v>6206061</v>
          </cell>
          <cell r="C2405" t="str">
            <v>W&amp;N PRO CHASSIS POLY COTON 50X70CM DEEP EDGE</v>
          </cell>
          <cell r="D2405">
            <v>53</v>
          </cell>
          <cell r="E2405"/>
          <cell r="F2405"/>
          <cell r="G2405" t="str">
            <v>WN PRO CHAS POL/COT 50X70CM DE</v>
          </cell>
          <cell r="H2405" t="str">
            <v>W&amp;N PROFESSIONAL CANVAS RAYONKATOEN 50X70CM DEEP EDGE</v>
          </cell>
          <cell r="I2405" t="str">
            <v>WN PRO P/C CNV 50X70 DE</v>
          </cell>
          <cell r="J2405">
            <v>23.52</v>
          </cell>
          <cell r="K2405">
            <v>23.99</v>
          </cell>
        </row>
        <row r="2406">
          <cell r="A2406" t="str">
            <v>884955053195</v>
          </cell>
          <cell r="B2406" t="str">
            <v>6206062</v>
          </cell>
          <cell r="C2406" t="str">
            <v>W&amp;N PRO CHASSIS POLY COTON 60X60CM DEEP EDGE</v>
          </cell>
          <cell r="D2406">
            <v>53</v>
          </cell>
          <cell r="E2406"/>
          <cell r="F2406"/>
          <cell r="G2406" t="str">
            <v>WN PRO CHAS POL/COT 60X60CM DE</v>
          </cell>
          <cell r="H2406" t="str">
            <v>W&amp;N PROFESSIONAL CANVAS RAYONKATOEN 60X60CM DEEP EDGE</v>
          </cell>
          <cell r="I2406" t="str">
            <v>WN PRO P/C CNV 60X60 DE</v>
          </cell>
          <cell r="J2406">
            <v>23.9</v>
          </cell>
          <cell r="K2406">
            <v>24.38</v>
          </cell>
        </row>
        <row r="2407">
          <cell r="A2407" t="str">
            <v>884955053201</v>
          </cell>
          <cell r="B2407" t="str">
            <v>6206063</v>
          </cell>
          <cell r="C2407" t="str">
            <v>W&amp;N PRO CHASSIS POLY COTON 60X70CM DEEP EDGE</v>
          </cell>
          <cell r="D2407">
            <v>53</v>
          </cell>
          <cell r="E2407"/>
          <cell r="F2407"/>
          <cell r="G2407" t="str">
            <v>WN PRO CHAS POL/COT 60X70CM DE</v>
          </cell>
          <cell r="H2407" t="str">
            <v>W&amp;N PROFESSIONAL CANVAS RAYONKATOEN 60X70CM DEEP EDGE</v>
          </cell>
          <cell r="I2407" t="str">
            <v>WN PRO P/C CNV 60X70 DE</v>
          </cell>
          <cell r="J2407">
            <v>25.87</v>
          </cell>
          <cell r="K2407">
            <v>26.39</v>
          </cell>
        </row>
        <row r="2408">
          <cell r="A2408" t="str">
            <v>884955053218</v>
          </cell>
          <cell r="B2408" t="str">
            <v>6206064</v>
          </cell>
          <cell r="C2408" t="str">
            <v>W&amp;N PRO CHASSIS POLY COTON 60X80CM DEEP EDGE</v>
          </cell>
          <cell r="D2408">
            <v>53</v>
          </cell>
          <cell r="E2408"/>
          <cell r="F2408"/>
          <cell r="G2408" t="str">
            <v>WN PRO CHAS POL/COT 60X80CM DE</v>
          </cell>
          <cell r="H2408" t="str">
            <v>W&amp;N PROFESSIONAL CANVAS RAYONKATOEN 60X80CM DEEP EDGE</v>
          </cell>
          <cell r="I2408" t="str">
            <v>WN PRO P/C CNV 60X80 DE</v>
          </cell>
          <cell r="J2408">
            <v>27.92</v>
          </cell>
          <cell r="K2408">
            <v>28.48</v>
          </cell>
        </row>
        <row r="2409">
          <cell r="A2409" t="str">
            <v>884955053249</v>
          </cell>
          <cell r="B2409" t="str">
            <v>6206067</v>
          </cell>
          <cell r="C2409" t="str">
            <v>W&amp;N PRO CHASSIS POLY COTON 70X70CM DEEP EDGE</v>
          </cell>
          <cell r="D2409">
            <v>53</v>
          </cell>
          <cell r="E2409"/>
          <cell r="F2409"/>
          <cell r="G2409" t="str">
            <v>WN PRO CHAS POL/COT 70X70CM DE</v>
          </cell>
          <cell r="H2409" t="str">
            <v>W&amp;N PROFESSIONAL CANVAS RAYONKATOEN 70X70CM DEEP EDGE</v>
          </cell>
          <cell r="I2409" t="str">
            <v>WN PRO P/C CNV 70X70 DE</v>
          </cell>
          <cell r="J2409">
            <v>28.32</v>
          </cell>
          <cell r="K2409">
            <v>28.89</v>
          </cell>
        </row>
        <row r="2410">
          <cell r="A2410" t="str">
            <v>884955053157</v>
          </cell>
          <cell r="B2410" t="str">
            <v>6206058</v>
          </cell>
          <cell r="C2410" t="str">
            <v>W&amp;N PRO CHASSIS POLY COTON 50X100CM DEEP EDGE</v>
          </cell>
          <cell r="D2410">
            <v>53</v>
          </cell>
          <cell r="E2410"/>
          <cell r="F2410"/>
          <cell r="G2410" t="str">
            <v>WN PRO CHAS P/COT 50X100CM DE</v>
          </cell>
          <cell r="H2410" t="str">
            <v>W&amp;N PROFESSIONAL CANVAS RAYONKATOEN 50X100CM DEEP EDGE</v>
          </cell>
          <cell r="I2410" t="str">
            <v>WN PRO P/C CNV 50X100 DE</v>
          </cell>
          <cell r="J2410">
            <v>29.03</v>
          </cell>
          <cell r="K2410">
            <v>29.61</v>
          </cell>
        </row>
        <row r="2411">
          <cell r="A2411" t="str">
            <v>884955053072</v>
          </cell>
          <cell r="B2411" t="str">
            <v>6206050</v>
          </cell>
          <cell r="C2411" t="str">
            <v>W&amp;N PRO CHASSIS POLY COTON 30X150CM DEEP EDGE</v>
          </cell>
          <cell r="D2411">
            <v>53</v>
          </cell>
          <cell r="E2411"/>
          <cell r="F2411"/>
          <cell r="G2411" t="str">
            <v>WN PRO CHAS P/COT 30X150CM DE</v>
          </cell>
          <cell r="H2411" t="str">
            <v>W&amp;N PROFESSIONAL CANVAS RAYONKATOEN 30X150CM DEEP EDGE</v>
          </cell>
          <cell r="I2411" t="str">
            <v>WN PRO P/C CNV 30X150 DE</v>
          </cell>
          <cell r="J2411">
            <v>31.68</v>
          </cell>
          <cell r="K2411">
            <v>32.31</v>
          </cell>
        </row>
        <row r="2412">
          <cell r="A2412" t="str">
            <v>884955053270</v>
          </cell>
          <cell r="B2412" t="str">
            <v>6206070</v>
          </cell>
          <cell r="C2412" t="str">
            <v>W&amp;N PRO CHASSIS POLY COTON 80X80CM DEEP EDGE</v>
          </cell>
          <cell r="D2412">
            <v>53</v>
          </cell>
          <cell r="E2412"/>
          <cell r="F2412"/>
          <cell r="G2412" t="str">
            <v>WN PRO CHAS POL/COT 80X80CM DE</v>
          </cell>
          <cell r="H2412" t="str">
            <v>W&amp;N PROFESSIONAL CANVAS RAYONKATOEN 80X80CM DEEP EDGE</v>
          </cell>
          <cell r="I2412" t="str">
            <v>WN PRO P/C CNV 80X80 DE</v>
          </cell>
          <cell r="J2412">
            <v>34.56</v>
          </cell>
          <cell r="K2412">
            <v>35.25</v>
          </cell>
        </row>
        <row r="2413">
          <cell r="A2413" t="str">
            <v>884955053225</v>
          </cell>
          <cell r="B2413" t="str">
            <v>6206065</v>
          </cell>
          <cell r="C2413" t="str">
            <v>W&amp;N PRO CHASSIS POLY COTON 70X100CM DEEP EDGE</v>
          </cell>
          <cell r="D2413">
            <v>53</v>
          </cell>
          <cell r="E2413"/>
          <cell r="F2413"/>
          <cell r="G2413" t="str">
            <v>WN PRO CHAS P/COT 70X100CM DE</v>
          </cell>
          <cell r="H2413" t="str">
            <v>W&amp;N PROFESSIONAL CANVAS RAYONKATOEN 70X100CM DEEP EDGE</v>
          </cell>
          <cell r="I2413" t="str">
            <v>WN PRO P/C CNV 70X100 DE</v>
          </cell>
          <cell r="J2413">
            <v>36.5</v>
          </cell>
          <cell r="K2413">
            <v>37.229999999999997</v>
          </cell>
        </row>
        <row r="2414">
          <cell r="A2414" t="str">
            <v>884955053256</v>
          </cell>
          <cell r="B2414" t="str">
            <v>6206068</v>
          </cell>
          <cell r="C2414" t="str">
            <v>W&amp;N PRO CHASSIS POLY COTON 80X100CM DEEP EDGE</v>
          </cell>
          <cell r="D2414">
            <v>53</v>
          </cell>
          <cell r="E2414"/>
          <cell r="F2414"/>
          <cell r="G2414" t="str">
            <v>WN PRO CHAS P/COT 80X100CM DE</v>
          </cell>
          <cell r="H2414" t="str">
            <v>W&amp;N PROFESSIONAL CANVAS RAYONKATOEN 80X100CM DEEP EDGE</v>
          </cell>
          <cell r="I2414" t="str">
            <v>WN PRO P/C CNV 80X100 DE</v>
          </cell>
          <cell r="J2414">
            <v>39.65</v>
          </cell>
          <cell r="K2414">
            <v>40.44</v>
          </cell>
        </row>
        <row r="2415">
          <cell r="A2415" t="str">
            <v>884955053287</v>
          </cell>
          <cell r="B2415" t="str">
            <v>6206071</v>
          </cell>
          <cell r="C2415" t="str">
            <v>W&amp;N PRO CHASSIS POLY COTON 90X90CM DEEP EDGE</v>
          </cell>
          <cell r="D2415">
            <v>53</v>
          </cell>
          <cell r="E2415"/>
          <cell r="F2415"/>
          <cell r="G2415" t="str">
            <v>WN PRO CHAS POL/COT 90X90CM DE</v>
          </cell>
          <cell r="H2415" t="str">
            <v>W&amp;N PROFESSIONAL CANVAS RAYONKATOEN 90X90CM DEEP EDGE</v>
          </cell>
          <cell r="I2415" t="str">
            <v>WN PRO P/C CNV 90X90 DE</v>
          </cell>
          <cell r="J2415">
            <v>39.78</v>
          </cell>
          <cell r="K2415">
            <v>40.58</v>
          </cell>
        </row>
        <row r="2416">
          <cell r="A2416" t="str">
            <v>884955053263</v>
          </cell>
          <cell r="B2416" t="str">
            <v>6206069</v>
          </cell>
          <cell r="C2416" t="str">
            <v>W&amp;N PRO CHASSIS POLY COTON 80X120CM DEEP EDGE</v>
          </cell>
          <cell r="D2416">
            <v>53</v>
          </cell>
          <cell r="E2416"/>
          <cell r="F2416"/>
          <cell r="G2416" t="str">
            <v>WN PRO CHAS P/COT 80X120CM DE</v>
          </cell>
          <cell r="H2416" t="str">
            <v>W&amp;N PROFESSIONAL CANVAS RAYONKATOEN 80X120CM DEEP EDGE</v>
          </cell>
          <cell r="I2416" t="str">
            <v>WN PRO P/C CNV 80X120 DE</v>
          </cell>
          <cell r="J2416">
            <v>44.71</v>
          </cell>
          <cell r="K2416">
            <v>45.6</v>
          </cell>
        </row>
        <row r="2417">
          <cell r="A2417" t="str">
            <v>884955053027</v>
          </cell>
          <cell r="B2417" t="str">
            <v>6206045</v>
          </cell>
          <cell r="C2417" t="str">
            <v>W&amp;N PRO CHASSIS POLY COTON 100X100CM DEEP EDGE</v>
          </cell>
          <cell r="D2417">
            <v>53</v>
          </cell>
          <cell r="E2417"/>
          <cell r="F2417"/>
          <cell r="G2417" t="str">
            <v>WN PRO CHAS P/COT 100X100CM DE</v>
          </cell>
          <cell r="H2417" t="str">
            <v>W&amp;N PROFESSIONAL CANVAS RAYONKATOEN 100X100CM DEEP EDGE</v>
          </cell>
          <cell r="I2417" t="str">
            <v>WN PRO P/C CNV 100X100 DE</v>
          </cell>
          <cell r="J2417">
            <v>47.44</v>
          </cell>
          <cell r="K2417">
            <v>48.39</v>
          </cell>
        </row>
        <row r="2418">
          <cell r="A2418" t="str">
            <v>884955053034</v>
          </cell>
          <cell r="B2418" t="str">
            <v>6206046</v>
          </cell>
          <cell r="C2418" t="str">
            <v>W&amp;N PRO CHASSIS POLY COTON 100X120CM DEEP EDGE</v>
          </cell>
          <cell r="D2418">
            <v>53</v>
          </cell>
          <cell r="E2418"/>
          <cell r="F2418"/>
          <cell r="G2418" t="str">
            <v>WN PRO CHAS P/COT 100X120CM DE</v>
          </cell>
          <cell r="H2418" t="str">
            <v>W&amp;N PROFESSIONAL CANVAS RAYONKATOEN 100X120CM DEEP EDGE</v>
          </cell>
          <cell r="I2418" t="str">
            <v>WN PRO P/C CNV 100X120 DE</v>
          </cell>
          <cell r="J2418">
            <v>53.24</v>
          </cell>
          <cell r="K2418">
            <v>54.3</v>
          </cell>
        </row>
        <row r="2419">
          <cell r="A2419" t="str">
            <v>884955053232</v>
          </cell>
          <cell r="B2419" t="str">
            <v>6206066</v>
          </cell>
          <cell r="C2419" t="str">
            <v>W&amp;N PRO CHASSIS POLY COTON 70X180CM DEEP EDGE</v>
          </cell>
          <cell r="D2419">
            <v>53</v>
          </cell>
          <cell r="E2419"/>
          <cell r="F2419"/>
          <cell r="G2419" t="str">
            <v>WN PRO CHAS P/COT 70X180CM DE</v>
          </cell>
          <cell r="H2419" t="str">
            <v>W&amp;N PROFESSIONAL CANVAS RAYONKATOEN 70X180CM DEEP EDGE</v>
          </cell>
          <cell r="I2419" t="str">
            <v>WN PRO P/C CNV 70X180 DE</v>
          </cell>
          <cell r="J2419">
            <v>57.26</v>
          </cell>
          <cell r="K2419">
            <v>58.41</v>
          </cell>
        </row>
        <row r="2420">
          <cell r="A2420" t="str">
            <v>884955053041</v>
          </cell>
          <cell r="B2420" t="str">
            <v>6206047</v>
          </cell>
          <cell r="C2420" t="str">
            <v>W&amp;N PRO CHASSIS POLY COTON 100X150CM DEEP EDGE</v>
          </cell>
          <cell r="D2420">
            <v>53</v>
          </cell>
          <cell r="E2420"/>
          <cell r="F2420"/>
          <cell r="G2420" t="str">
            <v>WN PRO CHAS P/COT 100X150CM DE</v>
          </cell>
          <cell r="H2420" t="str">
            <v>W&amp;N PROFESSIONAL CANVAS RAYONKATOEN 100X150CM DEEP EDGE</v>
          </cell>
          <cell r="I2420" t="str">
            <v>WN PRO P/C CNV 100X150 DE</v>
          </cell>
          <cell r="J2420">
            <v>62.75</v>
          </cell>
          <cell r="K2420">
            <v>64.010000000000005</v>
          </cell>
        </row>
        <row r="2421">
          <cell r="A2421" t="str">
            <v>884955052822</v>
          </cell>
          <cell r="B2421" t="str">
            <v>6203103</v>
          </cell>
          <cell r="C2421" t="str">
            <v>W&amp;N PRO CHASSIS COTON 20X20CM DEEP EDGE</v>
          </cell>
          <cell r="D2421">
            <v>54</v>
          </cell>
          <cell r="E2421"/>
          <cell r="F2421"/>
          <cell r="G2421" t="str">
            <v>WN PRO CHASSIS COT 20X20CM DE</v>
          </cell>
          <cell r="H2421" t="str">
            <v>W&amp;N PROFESSIONAL CANVAS 100% KATOEN 20X20CM DEEP EDGE</v>
          </cell>
          <cell r="I2421" t="str">
            <v>WN PRO COT CNV 20X20 DE</v>
          </cell>
          <cell r="J2421">
            <v>6.77</v>
          </cell>
          <cell r="K2421">
            <v>6.91</v>
          </cell>
        </row>
        <row r="2422">
          <cell r="A2422" t="str">
            <v>884955052853</v>
          </cell>
          <cell r="B2422" t="str">
            <v>6203106</v>
          </cell>
          <cell r="C2422" t="str">
            <v>W&amp;N PRO CHASSIS COTON 30X30CM DEEP EDGE</v>
          </cell>
          <cell r="D2422">
            <v>54</v>
          </cell>
          <cell r="E2422"/>
          <cell r="F2422"/>
          <cell r="G2422" t="str">
            <v>WN PRO CHASIS COT 30X30CM DE</v>
          </cell>
          <cell r="H2422" t="str">
            <v>W&amp;N PROFESSIONAL CANVAS 100% KATOEN 30X30CM DEEP EDGE</v>
          </cell>
          <cell r="I2422" t="str">
            <v>WN PRO COT CNV 30X30 DE</v>
          </cell>
          <cell r="J2422">
            <v>11.57</v>
          </cell>
          <cell r="K2422">
            <v>11.8</v>
          </cell>
        </row>
        <row r="2423">
          <cell r="A2423" t="str">
            <v>884955052891</v>
          </cell>
          <cell r="B2423" t="str">
            <v>6203110</v>
          </cell>
          <cell r="C2423" t="str">
            <v>W&amp;N PRO CHASSIS COTON 40X40CM DEEP EDGE</v>
          </cell>
          <cell r="D2423">
            <v>54</v>
          </cell>
          <cell r="E2423"/>
          <cell r="F2423"/>
          <cell r="G2423" t="str">
            <v>WN PRO CHASIS COT 40X40CM DE</v>
          </cell>
          <cell r="H2423" t="str">
            <v>W&amp;N PROFESSIONAL CANVAS 100% KATOEN 40X40CM DEEP EDGE</v>
          </cell>
          <cell r="I2423" t="str">
            <v>WN PRO COT CNV 40X40 DE</v>
          </cell>
          <cell r="J2423">
            <v>13.22</v>
          </cell>
          <cell r="K2423">
            <v>13.48</v>
          </cell>
        </row>
        <row r="2424">
          <cell r="A2424" t="str">
            <v>884955052938</v>
          </cell>
          <cell r="B2424" t="str">
            <v>6203114</v>
          </cell>
          <cell r="C2424" t="str">
            <v>W&amp;N PRO CHASSIS COTON 50X50CM DEEP EDGE</v>
          </cell>
          <cell r="D2424">
            <v>54</v>
          </cell>
          <cell r="E2424"/>
          <cell r="F2424"/>
          <cell r="G2424" t="str">
            <v>WN PRO CHASIS COT 50X50CM DE</v>
          </cell>
          <cell r="H2424" t="str">
            <v>W&amp;N PROFESSIONAL CANVAS 100% KATOEN 50X50CM DEEP EDGE</v>
          </cell>
          <cell r="I2424" t="str">
            <v>WN PRO COT CNV 50X50 DE</v>
          </cell>
          <cell r="J2424">
            <v>18.13</v>
          </cell>
          <cell r="K2424">
            <v>18.489999999999998</v>
          </cell>
        </row>
        <row r="2425">
          <cell r="A2425" t="str">
            <v>884955052969</v>
          </cell>
          <cell r="B2425" t="str">
            <v>6203117</v>
          </cell>
          <cell r="C2425" t="str">
            <v>W&amp;N PRO CHASSIS COTON 60X60CM DEEP EDGE</v>
          </cell>
          <cell r="D2425">
            <v>54</v>
          </cell>
          <cell r="E2425"/>
          <cell r="F2425"/>
          <cell r="G2425" t="str">
            <v>WN PRO CHASIS COT 60X60CM DE</v>
          </cell>
          <cell r="H2425" t="str">
            <v>W&amp;N PROFESSIONAL CANVAS 100% KATOEN 60X60CM DEEP EDGE</v>
          </cell>
          <cell r="I2425" t="str">
            <v>WN PRO COT CNV 60X60 DE</v>
          </cell>
          <cell r="J2425">
            <v>22.58</v>
          </cell>
          <cell r="K2425">
            <v>23.03</v>
          </cell>
        </row>
        <row r="2426">
          <cell r="A2426" t="str">
            <v>884955051733</v>
          </cell>
          <cell r="B2426" t="str">
            <v>6205020</v>
          </cell>
          <cell r="C2426" t="str">
            <v>W&amp;N PRO CHASSIS COTON SMOOTH 18X24CM</v>
          </cell>
          <cell r="D2426">
            <v>54</v>
          </cell>
          <cell r="E2426"/>
          <cell r="F2426"/>
          <cell r="G2426" t="str">
            <v>WN PRO CHASIS COT SMOO 18X24CM</v>
          </cell>
          <cell r="H2426" t="str">
            <v>W&amp;N PROFESSIONAL CANVAS SMOOTH 18X24CM</v>
          </cell>
          <cell r="I2426" t="str">
            <v>WN PRO CNV C/S 18X24</v>
          </cell>
          <cell r="J2426">
            <v>7.42</v>
          </cell>
          <cell r="K2426">
            <v>7.57</v>
          </cell>
        </row>
        <row r="2427">
          <cell r="A2427" t="str">
            <v>884955051740</v>
          </cell>
          <cell r="B2427" t="str">
            <v>6205021</v>
          </cell>
          <cell r="C2427" t="str">
            <v>W&amp;N PRO CHASSIS COTON SMOOTH 20X20CM</v>
          </cell>
          <cell r="D2427">
            <v>54</v>
          </cell>
          <cell r="E2427"/>
          <cell r="F2427"/>
          <cell r="G2427" t="str">
            <v>WN PRO CHASIS COT SMOO 20X20CM</v>
          </cell>
          <cell r="H2427" t="str">
            <v>W&amp;N PROFESSIONAL CANVAS SMOOTH 20X20CM</v>
          </cell>
          <cell r="I2427" t="str">
            <v>WN PRO CNV C/S 20X20</v>
          </cell>
          <cell r="J2427">
            <v>7.42</v>
          </cell>
          <cell r="K2427">
            <v>7.57</v>
          </cell>
        </row>
        <row r="2428">
          <cell r="A2428" t="str">
            <v>884955051757</v>
          </cell>
          <cell r="B2428" t="str">
            <v>6205022</v>
          </cell>
          <cell r="C2428" t="str">
            <v>W&amp;N PRO CHASSIS COTON SMOOTH 20X30CM</v>
          </cell>
          <cell r="D2428">
            <v>54</v>
          </cell>
          <cell r="E2428"/>
          <cell r="F2428"/>
          <cell r="G2428" t="str">
            <v>WN PRO CHASIS COT SMOO 20X30CM</v>
          </cell>
          <cell r="H2428" t="str">
            <v>W&amp;N PROFESSIONAL CANVAS SMOOTH 20X30CM</v>
          </cell>
          <cell r="I2428" t="str">
            <v>WN PRO CNV C/S 20X30</v>
          </cell>
          <cell r="J2428">
            <v>7.93</v>
          </cell>
          <cell r="K2428">
            <v>8.09</v>
          </cell>
        </row>
        <row r="2429">
          <cell r="A2429" t="str">
            <v>884955051764</v>
          </cell>
          <cell r="B2429" t="str">
            <v>6205023</v>
          </cell>
          <cell r="C2429" t="str">
            <v>W&amp;N PRO CHASSIS COTON SMOOTH 24X30CM</v>
          </cell>
          <cell r="D2429">
            <v>54</v>
          </cell>
          <cell r="E2429"/>
          <cell r="F2429"/>
          <cell r="G2429" t="str">
            <v>WN PRO CHASIS COT SMOO 24X30CM</v>
          </cell>
          <cell r="H2429" t="str">
            <v>W&amp;N PROFESSIONAL CANVAS SMOOTH 24X30CM</v>
          </cell>
          <cell r="I2429" t="str">
            <v>WN PRO CNV C/S 24X30</v>
          </cell>
          <cell r="J2429">
            <v>8.27</v>
          </cell>
          <cell r="K2429">
            <v>8.44</v>
          </cell>
        </row>
        <row r="2430">
          <cell r="A2430" t="str">
            <v>884955051771</v>
          </cell>
          <cell r="B2430" t="str">
            <v>6205024</v>
          </cell>
          <cell r="C2430" t="str">
            <v>W&amp;N PRO CHASSIS COTON SMOOTH 30X30CM</v>
          </cell>
          <cell r="D2430">
            <v>54</v>
          </cell>
          <cell r="E2430"/>
          <cell r="F2430"/>
          <cell r="G2430" t="str">
            <v>WN PRO CHASIS COT SMOO 30X30CM</v>
          </cell>
          <cell r="H2430" t="str">
            <v>W&amp;N PROFESSIONAL CANVAS SMOOTH 30X30CM</v>
          </cell>
          <cell r="I2430" t="str">
            <v>WN PRO CNV C/S 30X30</v>
          </cell>
          <cell r="J2430">
            <v>9.08</v>
          </cell>
          <cell r="K2430">
            <v>9.26</v>
          </cell>
        </row>
        <row r="2431">
          <cell r="A2431" t="str">
            <v>884955051788</v>
          </cell>
          <cell r="B2431" t="str">
            <v>6205025</v>
          </cell>
          <cell r="C2431" t="str">
            <v>W&amp;N PRO CHASSIS COTON SMOOTH 30X40CM</v>
          </cell>
          <cell r="D2431">
            <v>54</v>
          </cell>
          <cell r="E2431"/>
          <cell r="F2431"/>
          <cell r="G2431" t="str">
            <v>WN PRO CHASIS COT SMOO 30X40CM</v>
          </cell>
          <cell r="H2431" t="str">
            <v>W&amp;N PROFESSIONAL CANVAS SMOOTH 30X40CM</v>
          </cell>
          <cell r="I2431" t="str">
            <v>WN PRO CNV C/S 30X40</v>
          </cell>
          <cell r="J2431">
            <v>9.9</v>
          </cell>
          <cell r="K2431">
            <v>10.1</v>
          </cell>
        </row>
        <row r="2432">
          <cell r="A2432" t="str">
            <v>884955051801</v>
          </cell>
          <cell r="B2432" t="str">
            <v>6205027</v>
          </cell>
          <cell r="C2432" t="str">
            <v>W&amp;N PRO CHASSIS COTON SMOOTH 40X40CM</v>
          </cell>
          <cell r="D2432">
            <v>54</v>
          </cell>
          <cell r="E2432"/>
          <cell r="F2432"/>
          <cell r="G2432" t="str">
            <v>WN PRO CHASIS COT SMOO 40X40CM</v>
          </cell>
          <cell r="H2432" t="str">
            <v>W&amp;N PROFESSIONAL CANVAS SMOOTH 40X40CM</v>
          </cell>
          <cell r="I2432" t="str">
            <v>WN PRO CNV C/S 40X40</v>
          </cell>
          <cell r="J2432">
            <v>10.25</v>
          </cell>
          <cell r="K2432">
            <v>10.46</v>
          </cell>
        </row>
        <row r="2433">
          <cell r="A2433" t="str">
            <v>884955051795</v>
          </cell>
          <cell r="B2433" t="str">
            <v>6205026</v>
          </cell>
          <cell r="C2433" t="str">
            <v>W&amp;N PRO CHASSIS COTON SMOOTH 35X50CM</v>
          </cell>
          <cell r="D2433">
            <v>54</v>
          </cell>
          <cell r="E2433"/>
          <cell r="F2433"/>
          <cell r="G2433" t="str">
            <v>WN PRO CHASIS COT SMOO 35X50CM</v>
          </cell>
          <cell r="H2433" t="str">
            <v>W&amp;N PROFESSIONAL CANVAS SMOOTH 35X50CM</v>
          </cell>
          <cell r="I2433" t="str">
            <v>WN PRO CNV C/S 35X50</v>
          </cell>
          <cell r="J2433">
            <v>11.38</v>
          </cell>
          <cell r="K2433">
            <v>11.61</v>
          </cell>
        </row>
        <row r="2434">
          <cell r="A2434" t="str">
            <v>884955051818</v>
          </cell>
          <cell r="B2434" t="str">
            <v>6205028</v>
          </cell>
          <cell r="C2434" t="str">
            <v>W&amp;N PRO CHASSIS COTON SMOOTH 40X50CM</v>
          </cell>
          <cell r="D2434">
            <v>54</v>
          </cell>
          <cell r="E2434"/>
          <cell r="F2434"/>
          <cell r="G2434" t="str">
            <v>WN PRO CHASIS COT SMOO 40X50CM</v>
          </cell>
          <cell r="H2434" t="str">
            <v>W&amp;N PROFESSIONAL CANVAS SMOOTH 40X50CM</v>
          </cell>
          <cell r="I2434" t="str">
            <v>WN PRO CNV C/S 40X50</v>
          </cell>
          <cell r="J2434">
            <v>12.37</v>
          </cell>
          <cell r="K2434">
            <v>12.62</v>
          </cell>
        </row>
        <row r="2435">
          <cell r="A2435" t="str">
            <v>884955048948</v>
          </cell>
          <cell r="B2435" t="str">
            <v>6201052</v>
          </cell>
          <cell r="C2435" t="str">
            <v>W&amp;N CHASSIS COTON 10X10CM</v>
          </cell>
          <cell r="D2435">
            <v>54</v>
          </cell>
          <cell r="E2435"/>
          <cell r="F2435"/>
          <cell r="G2435" t="str">
            <v>WN CHASSIS COT 10X10CM</v>
          </cell>
          <cell r="H2435" t="str">
            <v>W&amp;N CLASSIC CANVAS KATOEN 10X10CM</v>
          </cell>
          <cell r="I2435" t="str">
            <v>WN COT CNV 10X10</v>
          </cell>
          <cell r="J2435">
            <v>2.0299999999999998</v>
          </cell>
          <cell r="K2435">
            <v>2.0699999999999998</v>
          </cell>
        </row>
        <row r="2436">
          <cell r="A2436" t="str">
            <v>884955048962</v>
          </cell>
          <cell r="B2436" t="str">
            <v>6201054</v>
          </cell>
          <cell r="C2436" t="str">
            <v>W&amp;N CHASSIS COTON 15X15CM</v>
          </cell>
          <cell r="D2436">
            <v>54</v>
          </cell>
          <cell r="E2436"/>
          <cell r="F2436"/>
          <cell r="G2436" t="str">
            <v>WN CHASSIS COT 15X15CM</v>
          </cell>
          <cell r="H2436" t="str">
            <v>W&amp;N CLASSIC CANVAS KATOEN 15X15CM</v>
          </cell>
          <cell r="I2436" t="str">
            <v>WN COT CNV 15X15</v>
          </cell>
          <cell r="J2436">
            <v>2.76</v>
          </cell>
          <cell r="K2436">
            <v>2.82</v>
          </cell>
        </row>
        <row r="2437">
          <cell r="A2437" t="str">
            <v>884955048955</v>
          </cell>
          <cell r="B2437" t="str">
            <v>6201053</v>
          </cell>
          <cell r="C2437" t="str">
            <v>W&amp;N CHASSIS COTON 13X18CM</v>
          </cell>
          <cell r="D2437">
            <v>54</v>
          </cell>
          <cell r="E2437"/>
          <cell r="F2437"/>
          <cell r="G2437" t="str">
            <v>WN CHASSIS COT 13X18CM</v>
          </cell>
          <cell r="H2437" t="str">
            <v>W&amp;N CLASSIC CANVAS KATOEN 13X18CM</v>
          </cell>
          <cell r="I2437" t="str">
            <v>WN COT CNV 13X18</v>
          </cell>
          <cell r="J2437">
            <v>3.06</v>
          </cell>
          <cell r="K2437">
            <v>3.12</v>
          </cell>
        </row>
        <row r="2438">
          <cell r="A2438" t="str">
            <v>884955048986</v>
          </cell>
          <cell r="B2438" t="str">
            <v>6201056</v>
          </cell>
          <cell r="C2438" t="str">
            <v>W&amp;N CHASSIS COTON 18X24CM</v>
          </cell>
          <cell r="D2438">
            <v>54</v>
          </cell>
          <cell r="E2438"/>
          <cell r="F2438"/>
          <cell r="G2438" t="str">
            <v>WN CHASSIS COT 18X24CM</v>
          </cell>
          <cell r="H2438" t="str">
            <v>W&amp;N CLASSIC CANVAS KATOEN 18X24CM</v>
          </cell>
          <cell r="I2438" t="str">
            <v>WN COT CNV 18X24</v>
          </cell>
          <cell r="J2438">
            <v>3.38</v>
          </cell>
          <cell r="K2438">
            <v>3.45</v>
          </cell>
        </row>
        <row r="2439">
          <cell r="A2439" t="str">
            <v>884955048993</v>
          </cell>
          <cell r="B2439" t="str">
            <v>6201057</v>
          </cell>
          <cell r="C2439" t="str">
            <v>W&amp;N CHASSIS COTON 20X20CM</v>
          </cell>
          <cell r="D2439">
            <v>54</v>
          </cell>
          <cell r="E2439"/>
          <cell r="F2439"/>
          <cell r="G2439" t="str">
            <v>WN CHASSIS COT 20X20CM</v>
          </cell>
          <cell r="H2439" t="str">
            <v>W&amp;N CLASSIC CANVAS KATOEN 20X20CM</v>
          </cell>
          <cell r="I2439" t="str">
            <v>WN COT CNV 20X20</v>
          </cell>
          <cell r="J2439">
            <v>3.38</v>
          </cell>
          <cell r="K2439">
            <v>3.45</v>
          </cell>
        </row>
        <row r="2440">
          <cell r="A2440" t="str">
            <v>884955049013</v>
          </cell>
          <cell r="B2440" t="str">
            <v>6201059</v>
          </cell>
          <cell r="C2440" t="str">
            <v>W&amp;N CHASSIS COTON 24X30CM</v>
          </cell>
          <cell r="D2440">
            <v>54</v>
          </cell>
          <cell r="E2440"/>
          <cell r="F2440"/>
          <cell r="G2440" t="str">
            <v>WN CHASSIS COT 24X30CM</v>
          </cell>
          <cell r="H2440" t="str">
            <v>W&amp;N CLASSIC CANVAS KATOEN 24X30CM</v>
          </cell>
          <cell r="I2440" t="str">
            <v>WN COT CNV 24X30</v>
          </cell>
          <cell r="J2440">
            <v>4.5999999999999996</v>
          </cell>
          <cell r="K2440">
            <v>4.6900000000000004</v>
          </cell>
        </row>
        <row r="2441">
          <cell r="A2441" t="str">
            <v>884955049044</v>
          </cell>
          <cell r="B2441" t="str">
            <v>6201062</v>
          </cell>
          <cell r="C2441" t="str">
            <v>W&amp;N CHASSIS COTON 30X30CM</v>
          </cell>
          <cell r="D2441">
            <v>54</v>
          </cell>
          <cell r="E2441"/>
          <cell r="F2441"/>
          <cell r="G2441" t="str">
            <v>WN CHASSIS COT 30X30CM</v>
          </cell>
          <cell r="H2441" t="str">
            <v>W&amp;N CLASSIC CANVAS KATOEN 30X30CM</v>
          </cell>
          <cell r="I2441" t="str">
            <v>WN COT CNV 30X30</v>
          </cell>
          <cell r="J2441">
            <v>5.0199999999999996</v>
          </cell>
          <cell r="K2441">
            <v>5.12</v>
          </cell>
        </row>
        <row r="2442">
          <cell r="A2442" t="str">
            <v>884955049006</v>
          </cell>
          <cell r="B2442" t="str">
            <v>6201058</v>
          </cell>
          <cell r="C2442" t="str">
            <v>W&amp;N CHASSIS COTON 20X50CM</v>
          </cell>
          <cell r="D2442">
            <v>54</v>
          </cell>
          <cell r="E2442"/>
          <cell r="F2442"/>
          <cell r="G2442" t="str">
            <v>WN CHASSIS COT 20X50CM</v>
          </cell>
          <cell r="H2442" t="str">
            <v>W&amp;N CLASSIC CANVAS KATOEN 20X50CM</v>
          </cell>
          <cell r="I2442" t="str">
            <v>WN COT CNV 20X50</v>
          </cell>
          <cell r="J2442">
            <v>5.9</v>
          </cell>
          <cell r="K2442">
            <v>6.02</v>
          </cell>
        </row>
        <row r="2443">
          <cell r="A2443" t="str">
            <v>884955049051</v>
          </cell>
          <cell r="B2443" t="str">
            <v>6201063</v>
          </cell>
          <cell r="C2443" t="str">
            <v>W&amp;N CHASSIS COTON 30X40CM</v>
          </cell>
          <cell r="D2443">
            <v>54</v>
          </cell>
          <cell r="E2443"/>
          <cell r="F2443"/>
          <cell r="G2443" t="str">
            <v>WN CHASSIS COT 30X40CM</v>
          </cell>
          <cell r="H2443" t="str">
            <v>W&amp;N CLASSIC CANVAS KATOEN 30X40CM</v>
          </cell>
          <cell r="I2443" t="str">
            <v>WN COT CNV 30X40</v>
          </cell>
          <cell r="J2443">
            <v>5.9</v>
          </cell>
          <cell r="K2443">
            <v>6.02</v>
          </cell>
        </row>
        <row r="2444">
          <cell r="A2444" t="str">
            <v>884955048979</v>
          </cell>
          <cell r="B2444" t="str">
            <v>6201055</v>
          </cell>
          <cell r="C2444" t="str">
            <v>W&amp;N CHASSIS COTON 15X80CM</v>
          </cell>
          <cell r="D2444">
            <v>54</v>
          </cell>
          <cell r="E2444"/>
          <cell r="F2444"/>
          <cell r="G2444" t="str">
            <v>WN CHASSIS COT 15X80CM</v>
          </cell>
          <cell r="H2444" t="str">
            <v>W&amp;N CLASSIC CANVAS KATOEN 15X80CM</v>
          </cell>
          <cell r="I2444" t="str">
            <v>WN COT CNV 15X80</v>
          </cell>
          <cell r="J2444">
            <v>7.12</v>
          </cell>
          <cell r="K2444">
            <v>7.26</v>
          </cell>
        </row>
        <row r="2445">
          <cell r="A2445" t="str">
            <v>884955049099</v>
          </cell>
          <cell r="B2445" t="str">
            <v>6201067</v>
          </cell>
          <cell r="C2445" t="str">
            <v>W&amp;N CHASSIS COTON 40X40CM</v>
          </cell>
          <cell r="D2445">
            <v>54</v>
          </cell>
          <cell r="E2445"/>
          <cell r="F2445"/>
          <cell r="G2445" t="str">
            <v>WN CHASSIS COT 40X40CM</v>
          </cell>
          <cell r="H2445" t="str">
            <v>W&amp;N CLASSIC CANVAS KATOEN 40X40CM</v>
          </cell>
          <cell r="I2445" t="str">
            <v>WN COT CNV 40X40</v>
          </cell>
          <cell r="J2445">
            <v>7.14</v>
          </cell>
          <cell r="K2445">
            <v>7.28</v>
          </cell>
        </row>
        <row r="2446">
          <cell r="A2446" t="str">
            <v>884955049105</v>
          </cell>
          <cell r="B2446" t="str">
            <v>6201068</v>
          </cell>
          <cell r="C2446" t="str">
            <v>W&amp;N CHASSIS COTON 40X50CM</v>
          </cell>
          <cell r="D2446">
            <v>54</v>
          </cell>
          <cell r="E2446"/>
          <cell r="F2446"/>
          <cell r="G2446" t="str">
            <v>WN CHASSIS COT 40X50CM</v>
          </cell>
          <cell r="H2446" t="str">
            <v>W&amp;N CLASSIC CANVAS KATOEN 40X50CM</v>
          </cell>
          <cell r="I2446" t="str">
            <v>WN COT CNV 40X50</v>
          </cell>
          <cell r="J2446">
            <v>8.02</v>
          </cell>
          <cell r="K2446">
            <v>8.18</v>
          </cell>
        </row>
        <row r="2447">
          <cell r="A2447" t="str">
            <v>884955049143</v>
          </cell>
          <cell r="B2447" t="str">
            <v>6201072</v>
          </cell>
          <cell r="C2447" t="str">
            <v>W&amp;N CHASSIS COTON 50X50CM</v>
          </cell>
          <cell r="D2447">
            <v>54</v>
          </cell>
          <cell r="E2447"/>
          <cell r="F2447"/>
          <cell r="G2447" t="str">
            <v>WN CHASSIS COT 50X50CM</v>
          </cell>
          <cell r="H2447" t="str">
            <v>W&amp;N CLASSIC CANVAS KATOEN 50X50CM</v>
          </cell>
          <cell r="I2447" t="str">
            <v>WN COT CNV 50X50</v>
          </cell>
          <cell r="J2447">
            <v>9.58</v>
          </cell>
          <cell r="K2447">
            <v>9.77</v>
          </cell>
        </row>
        <row r="2448">
          <cell r="A2448" t="str">
            <v>884955049112</v>
          </cell>
          <cell r="B2448" t="str">
            <v>6201069</v>
          </cell>
          <cell r="C2448" t="str">
            <v>W&amp;N CHASSIS COTON 40X60CM</v>
          </cell>
          <cell r="D2448">
            <v>54</v>
          </cell>
          <cell r="E2448"/>
          <cell r="F2448"/>
          <cell r="G2448" t="str">
            <v>WN CHASSIS COT 40X60CM</v>
          </cell>
          <cell r="H2448" t="str">
            <v>W&amp;N CLASSIC CANVAS KATOEN 40X60CM</v>
          </cell>
          <cell r="I2448" t="str">
            <v>WN COT CNV 40X60</v>
          </cell>
          <cell r="J2448">
            <v>9.68</v>
          </cell>
          <cell r="K2448">
            <v>9.8699999999999992</v>
          </cell>
        </row>
        <row r="2449">
          <cell r="A2449" t="str">
            <v>884955049150</v>
          </cell>
          <cell r="B2449" t="str">
            <v>6201073</v>
          </cell>
          <cell r="C2449" t="str">
            <v>W&amp;N CHASSIS COTON 50X60CM</v>
          </cell>
          <cell r="D2449">
            <v>54</v>
          </cell>
          <cell r="E2449"/>
          <cell r="F2449"/>
          <cell r="G2449" t="str">
            <v>WN CHASSIS COT 50X60CM</v>
          </cell>
          <cell r="H2449" t="str">
            <v>W&amp;N CLASSIC CANVAS KATOEN 50X60CM</v>
          </cell>
          <cell r="I2449" t="str">
            <v>WN COT CNV 50X60</v>
          </cell>
          <cell r="J2449">
            <v>10.57</v>
          </cell>
          <cell r="K2449">
            <v>10.78</v>
          </cell>
        </row>
        <row r="2450">
          <cell r="A2450" t="str">
            <v>884955049068</v>
          </cell>
          <cell r="B2450" t="str">
            <v>6201064</v>
          </cell>
          <cell r="C2450" t="str">
            <v>W&amp;N CHASSIS COTON 30X80CM</v>
          </cell>
          <cell r="D2450">
            <v>54</v>
          </cell>
          <cell r="E2450"/>
          <cell r="F2450"/>
          <cell r="G2450" t="str">
            <v>WN CHASSIS COT 30X80CM</v>
          </cell>
          <cell r="H2450" t="str">
            <v>W&amp;N CLASSIC CANVAS KATOEN 30X80CM</v>
          </cell>
          <cell r="I2450" t="str">
            <v>WN COT CNV 30X80</v>
          </cell>
          <cell r="J2450">
            <v>11.57</v>
          </cell>
          <cell r="K2450">
            <v>11.8</v>
          </cell>
        </row>
        <row r="2451">
          <cell r="A2451" t="str">
            <v>884955049129</v>
          </cell>
          <cell r="B2451" t="str">
            <v>6201070</v>
          </cell>
          <cell r="C2451" t="str">
            <v>W&amp;N CHASSIS COTON 40X80CM</v>
          </cell>
          <cell r="D2451">
            <v>54</v>
          </cell>
          <cell r="E2451"/>
          <cell r="F2451"/>
          <cell r="G2451" t="str">
            <v>WN CHASSIS COT 40X80CM</v>
          </cell>
          <cell r="H2451" t="str">
            <v>W&amp;N CLASSIC CANVAS KATOEN 40X80CM</v>
          </cell>
          <cell r="I2451" t="str">
            <v>WN COT CNV 40X80</v>
          </cell>
          <cell r="J2451">
            <v>11.9</v>
          </cell>
          <cell r="K2451">
            <v>12.14</v>
          </cell>
        </row>
        <row r="2452">
          <cell r="A2452" t="str">
            <v>884955049167</v>
          </cell>
          <cell r="B2452" t="str">
            <v>6201074</v>
          </cell>
          <cell r="C2452" t="str">
            <v>W&amp;N CHASSIS COTON 50X70CM</v>
          </cell>
          <cell r="D2452">
            <v>54</v>
          </cell>
          <cell r="E2452"/>
          <cell r="F2452"/>
          <cell r="G2452" t="str">
            <v>WN CHASSIS COT 50X70CM</v>
          </cell>
          <cell r="H2452" t="str">
            <v>W&amp;N CLASSIC CANVAS KATOEN 50X70CM</v>
          </cell>
          <cell r="I2452" t="str">
            <v>WN COT CNV 50X70</v>
          </cell>
          <cell r="J2452">
            <v>12.04</v>
          </cell>
          <cell r="K2452">
            <v>12.28</v>
          </cell>
        </row>
        <row r="2453">
          <cell r="A2453" t="str">
            <v>884955049174</v>
          </cell>
          <cell r="B2453" t="str">
            <v>6201075</v>
          </cell>
          <cell r="C2453" t="str">
            <v>W&amp;N CHASSIS COTON 60X60CM</v>
          </cell>
          <cell r="D2453">
            <v>54</v>
          </cell>
          <cell r="E2453"/>
          <cell r="F2453"/>
          <cell r="G2453" t="str">
            <v>WN CHASSIS COT 60X60CM</v>
          </cell>
          <cell r="H2453" t="str">
            <v>W&amp;N CLASSIC CANVAS KATOEN 60X60CM</v>
          </cell>
          <cell r="I2453" t="str">
            <v>WN COT CNV 60X60</v>
          </cell>
          <cell r="J2453">
            <v>13.68</v>
          </cell>
          <cell r="K2453">
            <v>13.95</v>
          </cell>
        </row>
        <row r="2454">
          <cell r="A2454" t="str">
            <v>884955049020</v>
          </cell>
          <cell r="B2454" t="str">
            <v>6201060</v>
          </cell>
          <cell r="C2454" t="str">
            <v>W&amp;N CHASSIS COTON 30X100CM</v>
          </cell>
          <cell r="D2454">
            <v>54</v>
          </cell>
          <cell r="E2454"/>
          <cell r="F2454"/>
          <cell r="G2454" t="str">
            <v>WN CHASSIS COT 30X100CM</v>
          </cell>
          <cell r="H2454" t="str">
            <v>W&amp;N CLASSIC CANVAS KATOEN 30X100CM</v>
          </cell>
          <cell r="I2454" t="str">
            <v>WN COT CNV 30X100</v>
          </cell>
          <cell r="J2454">
            <v>14.03</v>
          </cell>
          <cell r="K2454">
            <v>14.31</v>
          </cell>
        </row>
        <row r="2455">
          <cell r="A2455" t="str">
            <v>884955049075</v>
          </cell>
          <cell r="B2455" t="str">
            <v>6201065</v>
          </cell>
          <cell r="C2455" t="str">
            <v>W&amp;N CHASSIS COTON 40X100CM</v>
          </cell>
          <cell r="D2455">
            <v>54</v>
          </cell>
          <cell r="E2455"/>
          <cell r="F2455"/>
          <cell r="G2455" t="str">
            <v>WN CHASSIS COT 40X100CM</v>
          </cell>
          <cell r="H2455" t="str">
            <v>W&amp;N CLASSIC CANVAS KATOEN 40X100CM</v>
          </cell>
          <cell r="I2455" t="str">
            <v>WN COT CNV 40X100</v>
          </cell>
          <cell r="J2455">
            <v>14.41</v>
          </cell>
          <cell r="K2455">
            <v>14.7</v>
          </cell>
        </row>
        <row r="2456">
          <cell r="A2456" t="str">
            <v>884955049037</v>
          </cell>
          <cell r="B2456" t="str">
            <v>6201061</v>
          </cell>
          <cell r="C2456" t="str">
            <v>W&amp;N CHASSIS COTON 30X120CM</v>
          </cell>
          <cell r="D2456">
            <v>54</v>
          </cell>
          <cell r="E2456"/>
          <cell r="F2456"/>
          <cell r="G2456" t="str">
            <v>WN CHASSIS COT 30X120CM</v>
          </cell>
          <cell r="H2456" t="str">
            <v>W&amp;N CLASSIC CANVAS KATOEN 30X120CM</v>
          </cell>
          <cell r="I2456" t="str">
            <v>WN COT CNV 30X120</v>
          </cell>
          <cell r="J2456">
            <v>15.29</v>
          </cell>
          <cell r="K2456">
            <v>15.6</v>
          </cell>
        </row>
        <row r="2457">
          <cell r="A2457" t="str">
            <v>884955049082</v>
          </cell>
          <cell r="B2457" t="str">
            <v>6201066</v>
          </cell>
          <cell r="C2457" t="str">
            <v>W&amp;N CHASSIS COTON 40X120CM</v>
          </cell>
          <cell r="D2457">
            <v>54</v>
          </cell>
          <cell r="E2457"/>
          <cell r="F2457"/>
          <cell r="G2457" t="str">
            <v>WN CHASSIS COT 40X120CM</v>
          </cell>
          <cell r="H2457" t="str">
            <v>W&amp;N CLASSIC CANVAS KATOEN 40X120CM</v>
          </cell>
          <cell r="I2457" t="str">
            <v>WN COT CNV 40X120</v>
          </cell>
          <cell r="J2457">
            <v>16.13</v>
          </cell>
          <cell r="K2457">
            <v>16.45</v>
          </cell>
        </row>
        <row r="2458">
          <cell r="A2458" t="str">
            <v>884955049181</v>
          </cell>
          <cell r="B2458" t="str">
            <v>6201076</v>
          </cell>
          <cell r="C2458" t="str">
            <v>W&amp;N CHASSIS COTON 60X80CM</v>
          </cell>
          <cell r="D2458">
            <v>54</v>
          </cell>
          <cell r="E2458"/>
          <cell r="F2458"/>
          <cell r="G2458" t="str">
            <v>WN CHASSIS COT 60X80CM</v>
          </cell>
          <cell r="H2458" t="str">
            <v>W&amp;N CLASSIC CANVAS KATOEN 60X80CM</v>
          </cell>
          <cell r="I2458" t="str">
            <v>WN COT CNV 60X80</v>
          </cell>
          <cell r="J2458">
            <v>16.13</v>
          </cell>
          <cell r="K2458">
            <v>16.45</v>
          </cell>
        </row>
        <row r="2459">
          <cell r="A2459" t="str">
            <v>884955049204</v>
          </cell>
          <cell r="B2459" t="str">
            <v>6201078</v>
          </cell>
          <cell r="C2459" t="str">
            <v>W&amp;N CHASSIS COTON 70X70CM</v>
          </cell>
          <cell r="D2459">
            <v>54</v>
          </cell>
          <cell r="E2459"/>
          <cell r="F2459"/>
          <cell r="G2459" t="str">
            <v>WN CHASSIS COT 70X70CM</v>
          </cell>
          <cell r="H2459" t="str">
            <v>W&amp;N CLASSIC CANVAS KATOEN 70X70CM</v>
          </cell>
          <cell r="I2459" t="str">
            <v>WN COT CNV 70X70</v>
          </cell>
          <cell r="J2459">
            <v>16.98</v>
          </cell>
          <cell r="K2459">
            <v>17.32</v>
          </cell>
        </row>
        <row r="2460">
          <cell r="A2460" t="str">
            <v>884955049136</v>
          </cell>
          <cell r="B2460" t="str">
            <v>6201071</v>
          </cell>
          <cell r="C2460" t="str">
            <v>W&amp;N CHASSIS COTON 50X120CM</v>
          </cell>
          <cell r="D2460">
            <v>54</v>
          </cell>
          <cell r="E2460"/>
          <cell r="F2460"/>
          <cell r="G2460" t="str">
            <v>WN CHASSIS COT 50X120CM</v>
          </cell>
          <cell r="H2460" t="str">
            <v>W&amp;N CLASSIC CANVAS KATOEN 50X120CM</v>
          </cell>
          <cell r="I2460" t="str">
            <v>WN COT CNV 50X120</v>
          </cell>
          <cell r="J2460">
            <v>19.54</v>
          </cell>
          <cell r="K2460">
            <v>19.93</v>
          </cell>
        </row>
        <row r="2461">
          <cell r="A2461" t="str">
            <v>884955049198</v>
          </cell>
          <cell r="B2461" t="str">
            <v>6201077</v>
          </cell>
          <cell r="C2461" t="str">
            <v>W&amp;N CHASSIS COTON 70X100CM</v>
          </cell>
          <cell r="D2461">
            <v>54</v>
          </cell>
          <cell r="E2461"/>
          <cell r="F2461"/>
          <cell r="G2461" t="str">
            <v>WN CHASSIS COT 70X100CM</v>
          </cell>
          <cell r="H2461" t="str">
            <v>W&amp;N CLASSIC CANVAS KATOEN 70X100CM</v>
          </cell>
          <cell r="I2461" t="str">
            <v>WN COT CNV 70X100</v>
          </cell>
          <cell r="J2461">
            <v>21.23</v>
          </cell>
          <cell r="K2461">
            <v>21.65</v>
          </cell>
        </row>
        <row r="2462">
          <cell r="A2462" t="str">
            <v>884955049228</v>
          </cell>
          <cell r="B2462" t="str">
            <v>6201080</v>
          </cell>
          <cell r="C2462" t="str">
            <v>W&amp;N CHASSIS COTON 80X80CM</v>
          </cell>
          <cell r="D2462">
            <v>54</v>
          </cell>
          <cell r="E2462"/>
          <cell r="F2462"/>
          <cell r="G2462" t="str">
            <v>WN CHASSIS COT 80X80CM</v>
          </cell>
          <cell r="H2462" t="str">
            <v>W&amp;N CLASSIC CANVAS KATOEN 80X80CM</v>
          </cell>
          <cell r="I2462" t="str">
            <v>WN COT CNV 80X80</v>
          </cell>
          <cell r="J2462">
            <v>21.23</v>
          </cell>
          <cell r="K2462">
            <v>21.65</v>
          </cell>
        </row>
        <row r="2463">
          <cell r="A2463" t="str">
            <v>884955049211</v>
          </cell>
          <cell r="B2463" t="str">
            <v>6201079</v>
          </cell>
          <cell r="C2463" t="str">
            <v>W&amp;N CHASSIS COTON 80X100CM</v>
          </cell>
          <cell r="D2463">
            <v>54</v>
          </cell>
          <cell r="E2463"/>
          <cell r="F2463"/>
          <cell r="G2463" t="str">
            <v>WN CHASSIS COT 80X100CM</v>
          </cell>
          <cell r="H2463" t="str">
            <v>W&amp;N CLASSIC CANVAS KATOEN 80X100CM</v>
          </cell>
          <cell r="I2463" t="str">
            <v>WN COT CNV 80X100</v>
          </cell>
          <cell r="J2463">
            <v>23.63</v>
          </cell>
          <cell r="K2463">
            <v>24.1</v>
          </cell>
        </row>
        <row r="2464">
          <cell r="A2464" t="str">
            <v>884955049235</v>
          </cell>
          <cell r="B2464" t="str">
            <v>6201081</v>
          </cell>
          <cell r="C2464" t="str">
            <v>W&amp;N CHASSIS COTON 90X90CM</v>
          </cell>
          <cell r="D2464">
            <v>54</v>
          </cell>
          <cell r="E2464"/>
          <cell r="F2464"/>
          <cell r="G2464" t="str">
            <v>WN CHASSIS COT 90X90CM</v>
          </cell>
          <cell r="H2464" t="str">
            <v>W&amp;N CLASSIC CANVAS KATOEN 90X90CM</v>
          </cell>
          <cell r="I2464" t="str">
            <v>WN COT CNV 90X90</v>
          </cell>
          <cell r="J2464">
            <v>23.77</v>
          </cell>
          <cell r="K2464">
            <v>24.25</v>
          </cell>
        </row>
        <row r="2465">
          <cell r="A2465" t="str">
            <v>884955048924</v>
          </cell>
          <cell r="B2465" t="str">
            <v>6201050</v>
          </cell>
          <cell r="C2465" t="str">
            <v>W&amp;N CHASSIS COTON 100X100CM</v>
          </cell>
          <cell r="D2465">
            <v>54</v>
          </cell>
          <cell r="E2465"/>
          <cell r="F2465"/>
          <cell r="G2465" t="str">
            <v>WN CHASSIS COT 100X100CM</v>
          </cell>
          <cell r="H2465" t="str">
            <v>W&amp;N CLASSIC CANVAS KATOEN 100X100CM</v>
          </cell>
          <cell r="I2465" t="str">
            <v>WN COT CNV 100X100</v>
          </cell>
          <cell r="J2465">
            <v>27.94</v>
          </cell>
          <cell r="K2465">
            <v>28.5</v>
          </cell>
        </row>
        <row r="2466">
          <cell r="A2466" t="str">
            <v>884955048931</v>
          </cell>
          <cell r="B2466" t="str">
            <v>6201051</v>
          </cell>
          <cell r="C2466" t="str">
            <v>W&amp;N CHASSIS COTON 100X120CM</v>
          </cell>
          <cell r="D2466">
            <v>54</v>
          </cell>
          <cell r="E2466"/>
          <cell r="F2466"/>
          <cell r="G2466" t="str">
            <v>WN CHASSIS COT 100X120CM</v>
          </cell>
          <cell r="H2466" t="str">
            <v>W&amp;N CLASSIC CANVAS KATOEN 100X120CM</v>
          </cell>
          <cell r="I2466" t="str">
            <v>WN COT CNV 100X120</v>
          </cell>
          <cell r="J2466">
            <v>32.26</v>
          </cell>
          <cell r="K2466">
            <v>32.909999999999997</v>
          </cell>
        </row>
        <row r="2467">
          <cell r="A2467" t="str">
            <v>884955049938</v>
          </cell>
          <cell r="B2467" t="str">
            <v>6201129</v>
          </cell>
          <cell r="C2467" t="str">
            <v>W&amp;N CHASSIS COTON 20X20CM DEEP EDGE</v>
          </cell>
          <cell r="D2467">
            <v>54</v>
          </cell>
          <cell r="E2467"/>
          <cell r="F2467"/>
          <cell r="G2467" t="str">
            <v>WN CHASSIS COT 20X20CM DE</v>
          </cell>
          <cell r="H2467" t="str">
            <v>W&amp;N CLASSIC CANVAS KATOEN 20X20CM DEEP EDGE</v>
          </cell>
          <cell r="I2467" t="str">
            <v>WN COT CNV 20X20 DE</v>
          </cell>
          <cell r="J2467">
            <v>4.67</v>
          </cell>
          <cell r="K2467">
            <v>4.76</v>
          </cell>
        </row>
        <row r="2468">
          <cell r="A2468" t="str">
            <v>884955049921</v>
          </cell>
          <cell r="B2468" t="str">
            <v>6201128</v>
          </cell>
          <cell r="C2468" t="str">
            <v>W&amp;N CHASSIS COTON 18X24CM DEEP EDGE</v>
          </cell>
          <cell r="D2468">
            <v>54</v>
          </cell>
          <cell r="E2468"/>
          <cell r="F2468"/>
          <cell r="G2468" t="str">
            <v>WN CHASSIS COT 18X24CM DE</v>
          </cell>
          <cell r="H2468" t="str">
            <v>W&amp;N CLASSIC CANVAS KATOEN 18X24CM DEEP EDGE</v>
          </cell>
          <cell r="I2468" t="str">
            <v>WN COT CNV 18X24 DE</v>
          </cell>
          <cell r="J2468">
            <v>4.76</v>
          </cell>
          <cell r="K2468">
            <v>4.8600000000000003</v>
          </cell>
        </row>
        <row r="2469">
          <cell r="A2469" t="str">
            <v>884955049952</v>
          </cell>
          <cell r="B2469" t="str">
            <v>6201131</v>
          </cell>
          <cell r="C2469" t="str">
            <v>W&amp;N CHASSIS COTON 24X30CM DEEP EDGE</v>
          </cell>
          <cell r="D2469">
            <v>54</v>
          </cell>
          <cell r="E2469"/>
          <cell r="F2469"/>
          <cell r="G2469" t="str">
            <v>WN CHASSIS COT 24X30CM DE</v>
          </cell>
          <cell r="H2469" t="str">
            <v>W&amp;N CLASSIC CANVAS KATOEN 24X30CM DEEP EDGE</v>
          </cell>
          <cell r="I2469" t="str">
            <v>WN COT CNV 24X30 DE</v>
          </cell>
          <cell r="J2469">
            <v>6.28</v>
          </cell>
          <cell r="K2469">
            <v>6.41</v>
          </cell>
        </row>
        <row r="2470">
          <cell r="A2470" t="str">
            <v>884955049945</v>
          </cell>
          <cell r="B2470" t="str">
            <v>6201130</v>
          </cell>
          <cell r="C2470" t="str">
            <v>W&amp;N CHASSIS COTON 20X50CM DEEP EDGE</v>
          </cell>
          <cell r="D2470">
            <v>54</v>
          </cell>
          <cell r="E2470"/>
          <cell r="F2470"/>
          <cell r="G2470" t="str">
            <v>WN CHASSIS COT 20X50CM DE</v>
          </cell>
          <cell r="H2470" t="str">
            <v>W&amp;N CLASSIC CANVAS KATOEN 20X50CM DEEP EDGE</v>
          </cell>
          <cell r="I2470" t="str">
            <v>WN COT CNV 20X50 DE</v>
          </cell>
          <cell r="J2470">
            <v>7.01</v>
          </cell>
          <cell r="K2470">
            <v>7.15</v>
          </cell>
        </row>
        <row r="2471">
          <cell r="A2471" t="str">
            <v>884955049969</v>
          </cell>
          <cell r="B2471" t="str">
            <v>6201132</v>
          </cell>
          <cell r="C2471" t="str">
            <v>W&amp;N CHASSIS COTON 30X30CM DEEP EDGE</v>
          </cell>
          <cell r="D2471">
            <v>54</v>
          </cell>
          <cell r="E2471"/>
          <cell r="F2471"/>
          <cell r="G2471" t="str">
            <v>WN CHASSIS COT 30X30CM DE</v>
          </cell>
          <cell r="H2471" t="str">
            <v>W&amp;N CLASSIC CANVAS KATOEN 30X30CM DEEP EDGE</v>
          </cell>
          <cell r="I2471" t="str">
            <v>WN COT CNV 30X30 DE</v>
          </cell>
          <cell r="J2471">
            <v>7.04</v>
          </cell>
          <cell r="K2471">
            <v>7.18</v>
          </cell>
        </row>
        <row r="2472">
          <cell r="A2472" t="str">
            <v>884955049976</v>
          </cell>
          <cell r="B2472" t="str">
            <v>6201133</v>
          </cell>
          <cell r="C2472" t="str">
            <v>W&amp;N CHASSIS COTON 30X40CM DEEP EDGE</v>
          </cell>
          <cell r="D2472">
            <v>54</v>
          </cell>
          <cell r="E2472"/>
          <cell r="F2472"/>
          <cell r="G2472" t="str">
            <v>WN CHASSIS COT 30X40CM DE</v>
          </cell>
          <cell r="H2472" t="str">
            <v>W&amp;N CLASSIC CANVAS KATOEN 30X40CM DEEP EDGE</v>
          </cell>
          <cell r="I2472" t="str">
            <v>WN COT CNV 30X40 DE</v>
          </cell>
          <cell r="J2472">
            <v>8.02</v>
          </cell>
          <cell r="K2472">
            <v>8.18</v>
          </cell>
        </row>
        <row r="2473">
          <cell r="A2473" t="str">
            <v>884955050019</v>
          </cell>
          <cell r="B2473" t="str">
            <v>6201137</v>
          </cell>
          <cell r="C2473" t="str">
            <v>W&amp;N CHASSIS COTON 40X40CM DEEP EDGE</v>
          </cell>
          <cell r="D2473">
            <v>54</v>
          </cell>
          <cell r="E2473"/>
          <cell r="F2473"/>
          <cell r="G2473" t="str">
            <v>WN CHASSIS COT 40X40CM DE</v>
          </cell>
          <cell r="H2473" t="str">
            <v>W&amp;N CLASSIC CANVAS KATOEN 40X40CM DEEP EDGE</v>
          </cell>
          <cell r="I2473" t="str">
            <v>WN COT CNV 40X40 DE</v>
          </cell>
          <cell r="J2473">
            <v>9.26</v>
          </cell>
          <cell r="K2473">
            <v>9.4499999999999993</v>
          </cell>
        </row>
        <row r="2474">
          <cell r="A2474" t="str">
            <v>884955049983</v>
          </cell>
          <cell r="B2474" t="str">
            <v>6201134</v>
          </cell>
          <cell r="C2474" t="str">
            <v>W&amp;N CHASSIS COTON 30X60CM DEEP EDGE</v>
          </cell>
          <cell r="D2474">
            <v>54</v>
          </cell>
          <cell r="E2474"/>
          <cell r="F2474"/>
          <cell r="G2474" t="str">
            <v>WN CHASSIS COT 30X60CM DE</v>
          </cell>
          <cell r="H2474" t="str">
            <v>W&amp;N CLASSIC CANVAS KATOEN 30X60CM DEEP EDGE</v>
          </cell>
          <cell r="I2474" t="str">
            <v>WN COT CNV 30X60 DE</v>
          </cell>
          <cell r="J2474">
            <v>10.19</v>
          </cell>
          <cell r="K2474">
            <v>10.39</v>
          </cell>
        </row>
        <row r="2475">
          <cell r="A2475" t="str">
            <v>884955050026</v>
          </cell>
          <cell r="B2475" t="str">
            <v>6201138</v>
          </cell>
          <cell r="C2475" t="str">
            <v>W&amp;N CHASSIS COTON 40X50CM DEEP EDGE</v>
          </cell>
          <cell r="D2475">
            <v>54</v>
          </cell>
          <cell r="E2475"/>
          <cell r="F2475"/>
          <cell r="G2475" t="str">
            <v>WN CHASSIS COT 40X50CM DE</v>
          </cell>
          <cell r="H2475" t="str">
            <v>W&amp;N CLASSIC CANVAS KATOEN 40X50CM DEEP EDGE</v>
          </cell>
          <cell r="I2475" t="str">
            <v>WN COT CNV 40X50 DE</v>
          </cell>
          <cell r="J2475">
            <v>11.12</v>
          </cell>
          <cell r="K2475">
            <v>11.34</v>
          </cell>
        </row>
        <row r="2476">
          <cell r="A2476" t="str">
            <v>884955050071</v>
          </cell>
          <cell r="B2476" t="str">
            <v>6201143</v>
          </cell>
          <cell r="C2476" t="str">
            <v>W&amp;N CHASSIS COTON 50X50CM DEEP EDGE</v>
          </cell>
          <cell r="D2476">
            <v>54</v>
          </cell>
          <cell r="E2476"/>
          <cell r="F2476"/>
          <cell r="G2476" t="str">
            <v>WN CHASSIS COT 50X50CM DE</v>
          </cell>
          <cell r="H2476" t="str">
            <v>W&amp;N CLASSIC CANVAS KATOEN 50X50CM DEEP EDGE</v>
          </cell>
          <cell r="I2476" t="str">
            <v>WN COT CNV 50X50 DE</v>
          </cell>
          <cell r="J2476">
            <v>12.48</v>
          </cell>
          <cell r="K2476">
            <v>12.73</v>
          </cell>
        </row>
        <row r="2477">
          <cell r="A2477" t="str">
            <v>884955050033</v>
          </cell>
          <cell r="B2477" t="str">
            <v>6201139</v>
          </cell>
          <cell r="C2477" t="str">
            <v>W&amp;N CHASSIS COTON 40X60CM DEEP EDGE</v>
          </cell>
          <cell r="D2477">
            <v>54</v>
          </cell>
          <cell r="E2477"/>
          <cell r="F2477"/>
          <cell r="G2477" t="str">
            <v>WN CHASSIS COT 40X60CM DE</v>
          </cell>
          <cell r="H2477" t="str">
            <v>W&amp;N CLASSIC CANVAS KATOEN 40X60CM DEEP EDGE</v>
          </cell>
          <cell r="I2477" t="str">
            <v>WN COT CNV 40X60 DE</v>
          </cell>
          <cell r="J2477">
            <v>13.6</v>
          </cell>
          <cell r="K2477">
            <v>13.87</v>
          </cell>
        </row>
        <row r="2478">
          <cell r="A2478" t="str">
            <v>884955049990</v>
          </cell>
          <cell r="B2478" t="str">
            <v>6201135</v>
          </cell>
          <cell r="C2478" t="str">
            <v>W&amp;N CHASSIS COTON 30X80CM DEEP EDGE</v>
          </cell>
          <cell r="D2478">
            <v>54</v>
          </cell>
          <cell r="E2478"/>
          <cell r="F2478"/>
          <cell r="G2478" t="str">
            <v>WN CHASSIS COT 30X80CM DE</v>
          </cell>
          <cell r="H2478" t="str">
            <v>W&amp;N CLASSIC CANVAS KATOEN 30X80CM DEEP EDGE</v>
          </cell>
          <cell r="I2478" t="str">
            <v>WN COT CNV 30X80 DE</v>
          </cell>
          <cell r="J2478">
            <v>14.52</v>
          </cell>
          <cell r="K2478">
            <v>14.81</v>
          </cell>
        </row>
        <row r="2479">
          <cell r="A2479" t="str">
            <v>884955050088</v>
          </cell>
          <cell r="B2479" t="str">
            <v>6201144</v>
          </cell>
          <cell r="C2479" t="str">
            <v>W&amp;N CHASSIS COTON 50X60CM DEEP EDGE</v>
          </cell>
          <cell r="D2479">
            <v>54</v>
          </cell>
          <cell r="E2479"/>
          <cell r="F2479"/>
          <cell r="G2479" t="str">
            <v>WN CHASSIS COT 50X60CM DE</v>
          </cell>
          <cell r="H2479" t="str">
            <v>W&amp;N CLASSIC CANVAS KATOEN 50X60CM DEEP EDGE</v>
          </cell>
          <cell r="I2479" t="str">
            <v>WN COT CNV 50X60 DE</v>
          </cell>
          <cell r="J2479">
            <v>14.82</v>
          </cell>
          <cell r="K2479">
            <v>15.12</v>
          </cell>
        </row>
        <row r="2480">
          <cell r="A2480" t="str">
            <v>884955050040</v>
          </cell>
          <cell r="B2480" t="str">
            <v>6201140</v>
          </cell>
          <cell r="C2480" t="str">
            <v>W&amp;N CHASSIS COTON 40X80CM DEEP EDGE</v>
          </cell>
          <cell r="D2480">
            <v>54</v>
          </cell>
          <cell r="E2480"/>
          <cell r="F2480"/>
          <cell r="G2480" t="str">
            <v>WN CHASSIS COT 40X80CM DE</v>
          </cell>
          <cell r="H2480" t="str">
            <v>W&amp;N CLASSIC CANVAS KATOEN 40X80CM DEEP EDGE</v>
          </cell>
          <cell r="I2480" t="str">
            <v>WN COT CNV 40X80 DE</v>
          </cell>
          <cell r="J2480">
            <v>16.45</v>
          </cell>
          <cell r="K2480">
            <v>16.78</v>
          </cell>
        </row>
        <row r="2481">
          <cell r="A2481" t="str">
            <v>884955050095</v>
          </cell>
          <cell r="B2481" t="str">
            <v>6201145</v>
          </cell>
          <cell r="C2481" t="str">
            <v>W&amp;N CHASSIS COTON 50X70CM DEEP EDGE</v>
          </cell>
          <cell r="D2481">
            <v>54</v>
          </cell>
          <cell r="E2481"/>
          <cell r="F2481"/>
          <cell r="G2481" t="str">
            <v>WN CHASSIS COT 50X70CM DE</v>
          </cell>
          <cell r="H2481" t="str">
            <v>W&amp;N CLASSIC CANVAS KATOEN 50X70CM DEEP EDGE</v>
          </cell>
          <cell r="I2481" t="str">
            <v>WN COT CNV 50X70 DE</v>
          </cell>
          <cell r="J2481">
            <v>16.63</v>
          </cell>
          <cell r="K2481">
            <v>16.96</v>
          </cell>
        </row>
        <row r="2482">
          <cell r="A2482" t="str">
            <v>884955050118</v>
          </cell>
          <cell r="B2482" t="str">
            <v>6201147</v>
          </cell>
          <cell r="C2482" t="str">
            <v>W&amp;N CHASSIS COTON 60X60CM DEEP EDGE</v>
          </cell>
          <cell r="D2482">
            <v>54</v>
          </cell>
          <cell r="E2482"/>
          <cell r="F2482"/>
          <cell r="G2482" t="str">
            <v>WN CHASSIS COT 60X60CM DE</v>
          </cell>
          <cell r="H2482" t="str">
            <v>W&amp;N CLASSIC CANVAS KATOEN 60X60CM DEEP EDGE</v>
          </cell>
          <cell r="I2482" t="str">
            <v>WN COT CNV 60X60 DE</v>
          </cell>
          <cell r="J2482">
            <v>16.73</v>
          </cell>
          <cell r="K2482">
            <v>17.059999999999999</v>
          </cell>
        </row>
        <row r="2483">
          <cell r="A2483" t="str">
            <v>884955050125</v>
          </cell>
          <cell r="B2483" t="str">
            <v>6201148</v>
          </cell>
          <cell r="C2483" t="str">
            <v>W&amp;N CHASSIS COTON 60X70CM DEEP EDGE</v>
          </cell>
          <cell r="D2483">
            <v>54</v>
          </cell>
          <cell r="E2483"/>
          <cell r="F2483"/>
          <cell r="G2483" t="str">
            <v>WN CHASSIS COT 60X70CM DE</v>
          </cell>
          <cell r="H2483" t="str">
            <v>W&amp;N CLASSIC CANVAS KATOEN 60X70CM DEEP EDGE</v>
          </cell>
          <cell r="I2483" t="str">
            <v>WN COT CNV 60X70 DE</v>
          </cell>
          <cell r="J2483">
            <v>18.170000000000002</v>
          </cell>
          <cell r="K2483">
            <v>18.53</v>
          </cell>
        </row>
        <row r="2484">
          <cell r="A2484" t="str">
            <v>884955050002</v>
          </cell>
          <cell r="B2484" t="str">
            <v>6201136</v>
          </cell>
          <cell r="C2484" t="str">
            <v>W&amp;N CHASSIS COTON 40X100CM DEEP EDGE</v>
          </cell>
          <cell r="D2484">
            <v>54</v>
          </cell>
          <cell r="E2484"/>
          <cell r="F2484"/>
          <cell r="G2484" t="str">
            <v>WN CHASSIS COT 40X100CM DE</v>
          </cell>
          <cell r="H2484" t="str">
            <v>W&amp;N CLASSIC CANVAS KATOEN 40X100CM DEEP EDGE</v>
          </cell>
          <cell r="I2484" t="str">
            <v>WN COT CNV 40X100 DE</v>
          </cell>
          <cell r="J2484">
            <v>18.489999999999998</v>
          </cell>
          <cell r="K2484">
            <v>18.86</v>
          </cell>
        </row>
        <row r="2485">
          <cell r="A2485" t="str">
            <v>884955050163</v>
          </cell>
          <cell r="B2485" t="str">
            <v>6201152</v>
          </cell>
          <cell r="C2485" t="str">
            <v>W&amp;N CHASSIS COTON 70X70CM DEEP EDGE</v>
          </cell>
          <cell r="D2485">
            <v>54</v>
          </cell>
          <cell r="E2485"/>
          <cell r="F2485"/>
          <cell r="G2485" t="str">
            <v>WN CHASSIS COT 70X70CM DE</v>
          </cell>
          <cell r="H2485" t="str">
            <v>W&amp;N CLASSIC CANVAS KATOEN 70X70CM DEEP EDGE</v>
          </cell>
          <cell r="I2485" t="str">
            <v>WN COT CNV 70X70 DE</v>
          </cell>
          <cell r="J2485">
            <v>20.29</v>
          </cell>
          <cell r="K2485">
            <v>20.7</v>
          </cell>
        </row>
        <row r="2486">
          <cell r="A2486" t="str">
            <v>884955050132</v>
          </cell>
          <cell r="B2486" t="str">
            <v>6201149</v>
          </cell>
          <cell r="C2486" t="str">
            <v>W&amp;N CHASSIS COTON 60X80CM DEEP EDGE</v>
          </cell>
          <cell r="D2486">
            <v>54</v>
          </cell>
          <cell r="E2486"/>
          <cell r="F2486"/>
          <cell r="G2486" t="str">
            <v>WN CHASSIS COT 60X80CM DE</v>
          </cell>
          <cell r="H2486" t="str">
            <v>W&amp;N CLASSIC CANVAS KATOEN 60X80CM DEEP EDGE</v>
          </cell>
          <cell r="I2486" t="str">
            <v>WN COT CNV 60X80 DE</v>
          </cell>
          <cell r="J2486">
            <v>20.41</v>
          </cell>
          <cell r="K2486">
            <v>20.82</v>
          </cell>
        </row>
        <row r="2487">
          <cell r="A2487" t="str">
            <v>884955050149</v>
          </cell>
          <cell r="B2487" t="str">
            <v>6201150</v>
          </cell>
          <cell r="C2487" t="str">
            <v>W&amp;N CHASSIS COTON 60X90CM DEEP EDGE</v>
          </cell>
          <cell r="D2487">
            <v>54</v>
          </cell>
          <cell r="E2487"/>
          <cell r="F2487"/>
          <cell r="G2487" t="str">
            <v>WN CHASSIS COT 60X90CM DE</v>
          </cell>
          <cell r="H2487" t="str">
            <v>W&amp;N CLASSIC CANVAS KATOEN 60X90CM DEEP EDGE</v>
          </cell>
          <cell r="I2487" t="str">
            <v>WN COT CNV 60X90 DE</v>
          </cell>
          <cell r="J2487">
            <v>22.07</v>
          </cell>
          <cell r="K2487">
            <v>22.51</v>
          </cell>
        </row>
        <row r="2488">
          <cell r="A2488" t="str">
            <v>884955050057</v>
          </cell>
          <cell r="B2488" t="str">
            <v>6201141</v>
          </cell>
          <cell r="C2488" t="str">
            <v>W&amp;N CHASSIS COTON 50X100CM DEEP EDGE</v>
          </cell>
          <cell r="D2488">
            <v>54</v>
          </cell>
          <cell r="E2488"/>
          <cell r="F2488"/>
          <cell r="G2488" t="str">
            <v>WN CHASSIS COT 50X100CM DE</v>
          </cell>
          <cell r="H2488" t="str">
            <v>W&amp;N CLASSIC CANVAS KATOEN 50X100CM DEEP EDGE</v>
          </cell>
          <cell r="I2488" t="str">
            <v>WN COT CNV 50X100 DE</v>
          </cell>
          <cell r="J2488">
            <v>23.41</v>
          </cell>
          <cell r="K2488">
            <v>23.88</v>
          </cell>
        </row>
        <row r="2489">
          <cell r="A2489" t="str">
            <v>884955050194</v>
          </cell>
          <cell r="B2489" t="str">
            <v>6201155</v>
          </cell>
          <cell r="C2489" t="str">
            <v>W&amp;N CHASSIS COTON 80X80CM DEEP EDGE</v>
          </cell>
          <cell r="D2489">
            <v>54</v>
          </cell>
          <cell r="E2489"/>
          <cell r="F2489"/>
          <cell r="G2489" t="str">
            <v>WN CHASSIS COT 80X80CM DE</v>
          </cell>
          <cell r="H2489" t="str">
            <v>W&amp;N CLASSIC CANVAS KATOEN 80X80CM DEEP EDGE</v>
          </cell>
          <cell r="I2489" t="str">
            <v>WN COT CNV 80X80 DE</v>
          </cell>
          <cell r="J2489">
            <v>25.87</v>
          </cell>
          <cell r="K2489">
            <v>26.39</v>
          </cell>
        </row>
        <row r="2490">
          <cell r="A2490" t="str">
            <v>884955050200</v>
          </cell>
          <cell r="B2490" t="str">
            <v>6201156</v>
          </cell>
          <cell r="C2490" t="str">
            <v>W&amp;N CHASSIS COTON 90X90CM DEEP EDGE</v>
          </cell>
          <cell r="D2490">
            <v>54</v>
          </cell>
          <cell r="E2490"/>
          <cell r="F2490"/>
          <cell r="G2490" t="str">
            <v>WN CHASSIS COT 90X90CM DE</v>
          </cell>
          <cell r="H2490" t="str">
            <v>W&amp;N CLASSIC CANVAS KATOEN 90X90CM DEEP EDGE</v>
          </cell>
          <cell r="I2490" t="str">
            <v>WN COT CNV 90X90 DE</v>
          </cell>
          <cell r="J2490">
            <v>29.9</v>
          </cell>
          <cell r="K2490">
            <v>30.5</v>
          </cell>
        </row>
        <row r="2491">
          <cell r="A2491" t="str">
            <v>884955050064</v>
          </cell>
          <cell r="B2491" t="str">
            <v>6201142</v>
          </cell>
          <cell r="C2491" t="str">
            <v>W&amp;N CHASSIS COTON 50X150CM DEEP EDGE</v>
          </cell>
          <cell r="D2491">
            <v>54</v>
          </cell>
          <cell r="E2491"/>
          <cell r="F2491"/>
          <cell r="G2491" t="str">
            <v>WN CHASSIS COT 50X150CM DE</v>
          </cell>
          <cell r="H2491" t="str">
            <v>W&amp;N CLASSIC CANVAS KATOEN 50X150CM DEEP EDGE</v>
          </cell>
          <cell r="I2491" t="str">
            <v>WN COT CNV 50X150 DE</v>
          </cell>
          <cell r="J2491">
            <v>32.26</v>
          </cell>
          <cell r="K2491">
            <v>32.909999999999997</v>
          </cell>
        </row>
        <row r="2492">
          <cell r="A2492" t="str">
            <v>884955050156</v>
          </cell>
          <cell r="B2492" t="str">
            <v>6201151</v>
          </cell>
          <cell r="C2492" t="str">
            <v>W&amp;N CHASSIS COTON 70X100CM DEEP EDGE</v>
          </cell>
          <cell r="D2492">
            <v>54</v>
          </cell>
          <cell r="E2492"/>
          <cell r="F2492"/>
          <cell r="G2492" t="str">
            <v>WN CHASSIS COT 70X100CM DE</v>
          </cell>
          <cell r="H2492" t="str">
            <v>W&amp;N CLASSIC CANVAS KATOEN 70X100CM DEEP EDGE</v>
          </cell>
          <cell r="I2492" t="str">
            <v>WN COT CNV 70X100 DE</v>
          </cell>
          <cell r="J2492">
            <v>32.409999999999997</v>
          </cell>
          <cell r="K2492">
            <v>33.06</v>
          </cell>
        </row>
        <row r="2493">
          <cell r="A2493" t="str">
            <v>884955050170</v>
          </cell>
          <cell r="B2493" t="str">
            <v>6201153</v>
          </cell>
          <cell r="C2493" t="str">
            <v>W&amp;N CHASSIS COTON 80X100CM DEEP EDGE</v>
          </cell>
          <cell r="D2493">
            <v>54</v>
          </cell>
          <cell r="E2493"/>
          <cell r="F2493"/>
          <cell r="G2493" t="str">
            <v>WN CHASSIS COT 80X100CM DE</v>
          </cell>
          <cell r="H2493" t="str">
            <v>W&amp;N CLASSIC CANVAS KATOEN 80X100CM DEEP EDGE</v>
          </cell>
          <cell r="I2493" t="str">
            <v>WN COT CNV 80X100 DE</v>
          </cell>
          <cell r="J2493">
            <v>34.200000000000003</v>
          </cell>
          <cell r="K2493">
            <v>34.880000000000003</v>
          </cell>
        </row>
        <row r="2494">
          <cell r="A2494" t="str">
            <v>884955050101</v>
          </cell>
          <cell r="B2494" t="str">
            <v>6201146</v>
          </cell>
          <cell r="C2494" t="str">
            <v>W&amp;N CHASSIS COTON 60X120CM DEEP EDGE</v>
          </cell>
          <cell r="D2494">
            <v>54</v>
          </cell>
          <cell r="E2494"/>
          <cell r="F2494"/>
          <cell r="G2494" t="str">
            <v>WN CHASSIS COT 60X120CM DE</v>
          </cell>
          <cell r="H2494" t="str">
            <v>W&amp;N CLASSIC CANVAS KATOEN 60X120CM DEEP EDGE</v>
          </cell>
          <cell r="I2494" t="str">
            <v>WN COT CNV 60X120 DE</v>
          </cell>
          <cell r="J2494">
            <v>34.58</v>
          </cell>
          <cell r="K2494">
            <v>35.270000000000003</v>
          </cell>
        </row>
        <row r="2495">
          <cell r="A2495" t="str">
            <v>884955049891</v>
          </cell>
          <cell r="B2495" t="str">
            <v>6201125</v>
          </cell>
          <cell r="C2495" t="str">
            <v>W&amp;N CHASSIS COTON 100X100CM DEEP EDGE</v>
          </cell>
          <cell r="D2495">
            <v>54</v>
          </cell>
          <cell r="E2495"/>
          <cell r="F2495"/>
          <cell r="G2495" t="str">
            <v>WN CHASSIS COT 100X100CM DE</v>
          </cell>
          <cell r="H2495" t="str">
            <v>W&amp;N CLASSIC CANVAS KATOEN 100X100CM DEEP EDGE</v>
          </cell>
          <cell r="I2495" t="str">
            <v>WN COT CNV 100X100 DE</v>
          </cell>
          <cell r="J2495">
            <v>38.049999999999997</v>
          </cell>
          <cell r="K2495">
            <v>38.81</v>
          </cell>
        </row>
        <row r="2496">
          <cell r="A2496" t="str">
            <v>884955050187</v>
          </cell>
          <cell r="B2496" t="str">
            <v>6201154</v>
          </cell>
          <cell r="C2496" t="str">
            <v>W&amp;N CHASSIS COTON 80X120CM DEEP EDGE</v>
          </cell>
          <cell r="D2496">
            <v>54</v>
          </cell>
          <cell r="E2496"/>
          <cell r="F2496"/>
          <cell r="G2496" t="str">
            <v>WN CHASSIS COT 80X120CM DE</v>
          </cell>
          <cell r="H2496" t="str">
            <v>W&amp;N CLASSIC CANVAS KATOEN 80X120CM DEEP EDGE</v>
          </cell>
          <cell r="I2496" t="str">
            <v>WN COT CNV 80X120 DE</v>
          </cell>
          <cell r="J2496">
            <v>40.97</v>
          </cell>
          <cell r="K2496">
            <v>41.79</v>
          </cell>
        </row>
        <row r="2497">
          <cell r="A2497" t="str">
            <v>884955049907</v>
          </cell>
          <cell r="B2497" t="str">
            <v>6201126</v>
          </cell>
          <cell r="C2497" t="str">
            <v>W&amp;N CHASSIS COTON 100X120CM DEEP EDGE</v>
          </cell>
          <cell r="D2497">
            <v>54</v>
          </cell>
          <cell r="E2497"/>
          <cell r="F2497"/>
          <cell r="G2497" t="str">
            <v>WN CHASSIS COT 100X120CM DE</v>
          </cell>
          <cell r="H2497" t="str">
            <v>W&amp;N CLASSIC CANVAS KATOEN 100X120CM DEEP EDGE</v>
          </cell>
          <cell r="I2497" t="str">
            <v>WN COT CNV 100X120 DE</v>
          </cell>
          <cell r="J2497">
            <v>50.21</v>
          </cell>
          <cell r="K2497">
            <v>51.21</v>
          </cell>
        </row>
        <row r="2498">
          <cell r="A2498" t="str">
            <v>884955049914</v>
          </cell>
          <cell r="B2498" t="str">
            <v>6201127</v>
          </cell>
          <cell r="C2498" t="str">
            <v>W&amp;N CHASSIS COTON 100X150CM DEEP EDGE</v>
          </cell>
          <cell r="D2498">
            <v>54</v>
          </cell>
          <cell r="E2498"/>
          <cell r="F2498"/>
          <cell r="G2498" t="str">
            <v>WN CHASSIS COT 100X150CM DE</v>
          </cell>
          <cell r="H2498" t="str">
            <v>W&amp;N CLASSIC CANVAS KATOEN 100X150CM DEEP EDGE</v>
          </cell>
          <cell r="I2498" t="str">
            <v>WN COT CNV 100X150 DE</v>
          </cell>
          <cell r="J2498">
            <v>64.86</v>
          </cell>
          <cell r="K2498">
            <v>66.16</v>
          </cell>
        </row>
        <row r="2499">
          <cell r="A2499" t="str">
            <v>094376863277</v>
          </cell>
          <cell r="B2499" t="str">
            <v>5224001</v>
          </cell>
          <cell r="C2499" t="str">
            <v>W&amp;N PINCEAU A LAVIS EN POILS DE CHEVRE SERIE 240 N1</v>
          </cell>
          <cell r="D2499">
            <v>55</v>
          </cell>
          <cell r="E2499"/>
          <cell r="F2499"/>
          <cell r="G2499" t="str">
            <v>WN PIN LVS CHEVRE SER 240 N1</v>
          </cell>
          <cell r="H2499" t="str">
            <v>W&amp;N WASPENSEEL SERIE 240 NO 1</v>
          </cell>
          <cell r="I2499" t="str">
            <v>WN MOP SER 240 N1</v>
          </cell>
          <cell r="J2499">
            <v>8.69</v>
          </cell>
          <cell r="K2499">
            <v>9.56</v>
          </cell>
        </row>
        <row r="2500">
          <cell r="A2500" t="str">
            <v>094376863284</v>
          </cell>
          <cell r="B2500" t="str">
            <v>5224002</v>
          </cell>
          <cell r="C2500" t="str">
            <v>W&amp;N PINCEAU A LAVIS EN POILS DE CHEVRE SERIE 240 N2</v>
          </cell>
          <cell r="D2500">
            <v>55</v>
          </cell>
          <cell r="E2500"/>
          <cell r="F2500"/>
          <cell r="G2500" t="str">
            <v>WN PIN LVS CHEVRE SER 240 N2</v>
          </cell>
          <cell r="H2500" t="str">
            <v>W&amp;N WASPENSEEL SERIE 240 NO 2</v>
          </cell>
          <cell r="I2500" t="str">
            <v>WN MOP SER 240 N2</v>
          </cell>
          <cell r="J2500">
            <v>11.68</v>
          </cell>
          <cell r="K2500">
            <v>12.85</v>
          </cell>
        </row>
        <row r="2501">
          <cell r="A2501" t="str">
            <v>094376863291</v>
          </cell>
          <cell r="B2501" t="str">
            <v>5224003</v>
          </cell>
          <cell r="C2501" t="str">
            <v>W&amp;N PINCEAU A LAVIS EN POILS DE CHEVRE SERIE 240 N3</v>
          </cell>
          <cell r="D2501">
            <v>55</v>
          </cell>
          <cell r="E2501"/>
          <cell r="F2501"/>
          <cell r="G2501" t="str">
            <v>WN PIN LVS CHEVRE SER 240 N3</v>
          </cell>
          <cell r="H2501" t="str">
            <v>W&amp;N WASPENSEEL SERIE 240 NO 3</v>
          </cell>
          <cell r="I2501" t="str">
            <v>WN MOP SER 240 N3</v>
          </cell>
          <cell r="J2501">
            <v>13.71</v>
          </cell>
          <cell r="K2501">
            <v>15.08</v>
          </cell>
        </row>
        <row r="2502">
          <cell r="A2502" t="str">
            <v>094376863314</v>
          </cell>
          <cell r="B2502" t="str">
            <v>5234005</v>
          </cell>
          <cell r="C2502" t="str">
            <v>W&amp;N PINCEAU A LAVIS EN POILS DE CHEVRE SERIE 340 N5</v>
          </cell>
          <cell r="D2502">
            <v>55</v>
          </cell>
          <cell r="E2502"/>
          <cell r="F2502"/>
          <cell r="G2502" t="str">
            <v>WN PIN LVS CHEVRE SER 340 N5</v>
          </cell>
          <cell r="H2502" t="str">
            <v>W&amp;N WASPENSEEL SERIE 340 NO 5</v>
          </cell>
          <cell r="I2502" t="str">
            <v>WN MOP SER 340 N5</v>
          </cell>
          <cell r="J2502">
            <v>13.71</v>
          </cell>
          <cell r="K2502">
            <v>15.08</v>
          </cell>
        </row>
        <row r="2503">
          <cell r="A2503" t="str">
            <v>094376863321</v>
          </cell>
          <cell r="B2503" t="str">
            <v>5234006</v>
          </cell>
          <cell r="C2503" t="str">
            <v>W&amp;N PINCEAU A LAVIS EN POILS DE CHEVRE SERIE 340 N6</v>
          </cell>
          <cell r="D2503">
            <v>55</v>
          </cell>
          <cell r="E2503"/>
          <cell r="F2503"/>
          <cell r="G2503" t="str">
            <v>WN PIN LVS CHEVRE SER 340 N6</v>
          </cell>
          <cell r="H2503" t="str">
            <v>W&amp;N WASPENSEEL SERIE 340 NO 6</v>
          </cell>
          <cell r="I2503" t="str">
            <v>WN MOP SER 340 N6</v>
          </cell>
          <cell r="J2503">
            <v>16.84</v>
          </cell>
          <cell r="K2503">
            <v>18.52</v>
          </cell>
        </row>
        <row r="2504">
          <cell r="A2504" t="str">
            <v>094376935615</v>
          </cell>
          <cell r="B2504" t="str">
            <v>5250330</v>
          </cell>
          <cell r="C2504" t="str">
            <v>W&amp;N PINCEAU AQUARELLE LAVIS PETIT GRIS N000 5250330</v>
          </cell>
          <cell r="D2504">
            <v>55</v>
          </cell>
          <cell r="E2504"/>
          <cell r="F2504"/>
          <cell r="G2504" t="str">
            <v>WN PIN AQ LVS PTGR 000 5250330</v>
          </cell>
          <cell r="H2504" t="str">
            <v>PURE SQUIRREL WV Nø000</v>
          </cell>
          <cell r="I2504" t="str">
            <v>WN PURE SQ WV N000</v>
          </cell>
          <cell r="J2504">
            <v>11.34</v>
          </cell>
          <cell r="K2504">
            <v>13.95</v>
          </cell>
        </row>
        <row r="2505">
          <cell r="A2505" t="str">
            <v>094376935622</v>
          </cell>
          <cell r="B2505" t="str">
            <v>5250320</v>
          </cell>
          <cell r="C2505" t="str">
            <v>W&amp;N PINCEAU AQUARELLE LAVIS PETIT GRIS N00 5250320</v>
          </cell>
          <cell r="D2505">
            <v>55</v>
          </cell>
          <cell r="E2505"/>
          <cell r="F2505"/>
          <cell r="G2505" t="str">
            <v>WN PIN AQ LVS PT GR 00 5250320</v>
          </cell>
          <cell r="H2505" t="str">
            <v>W&amp;N PURE SQUIRREL Nø00</v>
          </cell>
          <cell r="I2505" t="str">
            <v>WN PURE SQ WB N00</v>
          </cell>
          <cell r="J2505">
            <v>12.11</v>
          </cell>
          <cell r="K2505">
            <v>14.65</v>
          </cell>
        </row>
        <row r="2506">
          <cell r="A2506" t="str">
            <v>094376935639</v>
          </cell>
          <cell r="B2506" t="str">
            <v>5250300</v>
          </cell>
          <cell r="C2506" t="str">
            <v>W&amp;N PINCEAU AQUARELLE LAVIS PETIT GRIS N0 5250300</v>
          </cell>
          <cell r="D2506">
            <v>55</v>
          </cell>
          <cell r="E2506"/>
          <cell r="F2506"/>
          <cell r="G2506" t="str">
            <v>WN PIN AQ LVS PT GR 0 5250300</v>
          </cell>
          <cell r="H2506" t="str">
            <v>W&amp;N PURE SQUIRREL Nø0</v>
          </cell>
          <cell r="I2506" t="str">
            <v>WN PURE SQ WB N0</v>
          </cell>
          <cell r="J2506">
            <v>15.41</v>
          </cell>
          <cell r="K2506">
            <v>17.260000000000002</v>
          </cell>
        </row>
        <row r="2507">
          <cell r="A2507" t="str">
            <v>094376935646</v>
          </cell>
          <cell r="B2507" t="str">
            <v>5250301</v>
          </cell>
          <cell r="C2507" t="str">
            <v>W&amp;N PINCEAU AQUARELLE LAVIS PETIT GRIS N1 5250301</v>
          </cell>
          <cell r="D2507">
            <v>55</v>
          </cell>
          <cell r="E2507"/>
          <cell r="F2507"/>
          <cell r="G2507" t="str">
            <v>WN PIN AQ LVS PT GR N1 5250301</v>
          </cell>
          <cell r="H2507" t="str">
            <v>W&amp;N PURE SQUIRREL Nø1</v>
          </cell>
          <cell r="I2507" t="str">
            <v>WN PURE SQ WB N1</v>
          </cell>
          <cell r="J2507">
            <v>18.13</v>
          </cell>
          <cell r="K2507">
            <v>20.49</v>
          </cell>
        </row>
        <row r="2508">
          <cell r="A2508" t="str">
            <v>094376935653</v>
          </cell>
          <cell r="B2508" t="str">
            <v>5250302</v>
          </cell>
          <cell r="C2508" t="str">
            <v>W&amp;N PINCEAU AQUARELLE LAVIS PETIT GRIS N2 5250302</v>
          </cell>
          <cell r="D2508">
            <v>55</v>
          </cell>
          <cell r="E2508"/>
          <cell r="F2508"/>
          <cell r="G2508" t="str">
            <v>WN PIN AQ LVS PT GRN2 5250302</v>
          </cell>
          <cell r="H2508" t="str">
            <v>W&amp;N PURE SQUIRREL Nø2</v>
          </cell>
          <cell r="I2508" t="str">
            <v>WN PURE SQ WB N2</v>
          </cell>
          <cell r="J2508">
            <v>19.18</v>
          </cell>
          <cell r="K2508">
            <v>23.02</v>
          </cell>
        </row>
        <row r="2509">
          <cell r="A2509" t="str">
            <v>094376935660</v>
          </cell>
          <cell r="B2509" t="str">
            <v>5250303</v>
          </cell>
          <cell r="C2509" t="str">
            <v>W&amp;N PINCEAU AQUARELLE LAVIS PETIT GRIS N3 5250303</v>
          </cell>
          <cell r="D2509">
            <v>55</v>
          </cell>
          <cell r="E2509"/>
          <cell r="F2509"/>
          <cell r="G2509" t="str">
            <v>WN PIN AQ LVS PT GRN3 5250303</v>
          </cell>
          <cell r="H2509" t="str">
            <v>W&amp;N PURE SQUIRREL Nø3</v>
          </cell>
          <cell r="I2509" t="str">
            <v>WN PURE SQ WB N3</v>
          </cell>
          <cell r="J2509">
            <v>22.54</v>
          </cell>
          <cell r="K2509">
            <v>27.05</v>
          </cell>
        </row>
        <row r="2510">
          <cell r="A2510" t="str">
            <v>094376935677</v>
          </cell>
          <cell r="B2510" t="str">
            <v>5250304</v>
          </cell>
          <cell r="C2510" t="str">
            <v>W&amp;N PINCEAU AQUARELLE LAVIS PETIT GRIS N4 5250304</v>
          </cell>
          <cell r="D2510">
            <v>55</v>
          </cell>
          <cell r="E2510"/>
          <cell r="F2510"/>
          <cell r="G2510" t="str">
            <v>WN PIN AQ LVS PT GRN4 5250304</v>
          </cell>
          <cell r="H2510" t="str">
            <v>W&amp;N PURE SQUIRREL Nø4</v>
          </cell>
          <cell r="I2510" t="str">
            <v>WN PURE SQ WB N4</v>
          </cell>
          <cell r="J2510">
            <v>25.84</v>
          </cell>
          <cell r="K2510">
            <v>30.23</v>
          </cell>
        </row>
        <row r="2511">
          <cell r="A2511" t="str">
            <v>094376935684</v>
          </cell>
          <cell r="B2511" t="str">
            <v>5250305</v>
          </cell>
          <cell r="C2511" t="str">
            <v>W&amp;N PINCEAU AQUARELLE LAVIS PETIT GRIS N5 5250305</v>
          </cell>
          <cell r="D2511">
            <v>55</v>
          </cell>
          <cell r="E2511"/>
          <cell r="F2511"/>
          <cell r="G2511" t="str">
            <v>WN PIN AQ LVS PT GRN5 5250305</v>
          </cell>
          <cell r="H2511" t="str">
            <v>W&amp;N PURE SQUIRREL Nø5</v>
          </cell>
          <cell r="I2511" t="str">
            <v>WN PURE SQ WB N5</v>
          </cell>
          <cell r="J2511">
            <v>30.47</v>
          </cell>
          <cell r="K2511">
            <v>30.77</v>
          </cell>
        </row>
        <row r="2512">
          <cell r="A2512" t="str">
            <v>094376935691</v>
          </cell>
          <cell r="B2512" t="str">
            <v>5250306</v>
          </cell>
          <cell r="C2512" t="str">
            <v>W&amp;N PINCEAU AQUARELLE LAVIS PETIT GRIS N6 5250306</v>
          </cell>
          <cell r="D2512">
            <v>55</v>
          </cell>
          <cell r="E2512"/>
          <cell r="F2512"/>
          <cell r="G2512" t="str">
            <v>WN PIN AQ LVS PT GRN6 5250306</v>
          </cell>
          <cell r="H2512" t="str">
            <v>W&amp;N PURE SQUIRREL Nø6</v>
          </cell>
          <cell r="I2512" t="str">
            <v>WN PURE SQ WB N6</v>
          </cell>
          <cell r="J2512">
            <v>32.58</v>
          </cell>
          <cell r="K2512">
            <v>38.119999999999997</v>
          </cell>
        </row>
        <row r="2513">
          <cell r="A2513" t="str">
            <v>094376935707</v>
          </cell>
          <cell r="B2513" t="str">
            <v>5250308</v>
          </cell>
          <cell r="C2513" t="str">
            <v>W&amp;N PINCEAU AQUARELLE LAVIS PETIT GRIS N8 5250308</v>
          </cell>
          <cell r="D2513">
            <v>55</v>
          </cell>
          <cell r="E2513"/>
          <cell r="F2513"/>
          <cell r="G2513" t="str">
            <v>WN PIN AQ LVS PT GRN8 5250308</v>
          </cell>
          <cell r="H2513" t="str">
            <v>W&amp;N PURE SQUIRREL Nø8</v>
          </cell>
          <cell r="I2513" t="str">
            <v>WN PURE SQ WB N8</v>
          </cell>
          <cell r="J2513">
            <v>52.64</v>
          </cell>
          <cell r="K2513">
            <v>57.9</v>
          </cell>
        </row>
        <row r="2514">
          <cell r="A2514" t="str">
            <v>094376935714</v>
          </cell>
          <cell r="B2514" t="str">
            <v>5250310</v>
          </cell>
          <cell r="C2514" t="str">
            <v>W&amp;N PINCEAU AQUARELLE LAVIS PETIT GRIS N10 5250310</v>
          </cell>
          <cell r="D2514">
            <v>55</v>
          </cell>
          <cell r="E2514"/>
          <cell r="F2514"/>
          <cell r="G2514" t="str">
            <v>WN PIN AQ LVS PT GRN10 5250310</v>
          </cell>
          <cell r="H2514" t="str">
            <v>W&amp;N PURE SQUIRREL Nø10</v>
          </cell>
          <cell r="I2514" t="str">
            <v>WN PURE SQ WB N10</v>
          </cell>
          <cell r="J2514">
            <v>61.04</v>
          </cell>
          <cell r="K2514">
            <v>76.3</v>
          </cell>
        </row>
        <row r="2515">
          <cell r="A2515" t="str">
            <v>094376935721</v>
          </cell>
          <cell r="B2515" t="str">
            <v>5250312</v>
          </cell>
          <cell r="C2515" t="str">
            <v>W&amp;N PINCEAU AQUARELLE LAVIS PETIT GRIS N12 5250312</v>
          </cell>
          <cell r="D2515">
            <v>55</v>
          </cell>
          <cell r="E2515"/>
          <cell r="F2515"/>
          <cell r="G2515" t="str">
            <v>WN PIN AQ LVS PT GRN12 5250312</v>
          </cell>
          <cell r="H2515" t="str">
            <v>W&amp;N PURE SQUIRREL Nø12</v>
          </cell>
          <cell r="I2515" t="str">
            <v>WN PURE SQ WB N12</v>
          </cell>
          <cell r="J2515">
            <v>75.400000000000006</v>
          </cell>
          <cell r="K2515">
            <v>98.02</v>
          </cell>
        </row>
        <row r="2516">
          <cell r="A2516" t="str">
            <v>094376861235</v>
          </cell>
          <cell r="B2516" t="str">
            <v>5012030</v>
          </cell>
          <cell r="C2516" t="str">
            <v>W&amp;N PINCEAU AQUARELLE MARTRE MINI SERIE 7 N000</v>
          </cell>
          <cell r="D2516">
            <v>55</v>
          </cell>
          <cell r="E2516"/>
          <cell r="F2516"/>
          <cell r="G2516" t="str">
            <v>WN PIN AQ MARTRE MN SER 7 N000</v>
          </cell>
          <cell r="H2516" t="str">
            <v>W&amp;N SERIE 7 PENSEEL MINIATURE N.000</v>
          </cell>
          <cell r="I2516" t="str">
            <v>WN S7B MINIATURE N000</v>
          </cell>
          <cell r="J2516">
            <v>8.5500000000000007</v>
          </cell>
          <cell r="K2516">
            <v>9.41</v>
          </cell>
        </row>
        <row r="2517">
          <cell r="A2517" t="str">
            <v>094376861228</v>
          </cell>
          <cell r="B2517" t="str">
            <v>5012020</v>
          </cell>
          <cell r="C2517" t="str">
            <v>W&amp;N PINCEAU AQUARELLE MARTRE MINI SERIE 7 N00</v>
          </cell>
          <cell r="D2517">
            <v>55</v>
          </cell>
          <cell r="E2517"/>
          <cell r="F2517"/>
          <cell r="G2517" t="str">
            <v>WN PIN AQ MARTRE MN SER 7 N00</v>
          </cell>
          <cell r="H2517" t="str">
            <v>W&amp;N SERIE 7 PENSEEL MINIATURE N.00</v>
          </cell>
          <cell r="I2517" t="str">
            <v>WN S7B MINIATURE N00</v>
          </cell>
          <cell r="J2517">
            <v>8.8800000000000008</v>
          </cell>
          <cell r="K2517">
            <v>9.77</v>
          </cell>
        </row>
        <row r="2518">
          <cell r="A2518" t="str">
            <v>094376861150</v>
          </cell>
          <cell r="B2518" t="str">
            <v>5012000</v>
          </cell>
          <cell r="C2518" t="str">
            <v>W&amp;N PINCEAU AQUARELLE MARTRE MINI SERIE 7 N0</v>
          </cell>
          <cell r="D2518">
            <v>55</v>
          </cell>
          <cell r="E2518"/>
          <cell r="F2518"/>
          <cell r="G2518" t="str">
            <v>WN PIN AQ MARTRE MN SER 7 N0</v>
          </cell>
          <cell r="H2518" t="str">
            <v>W&amp;N SERIE 7 PENSEEL MINIATURE N.0</v>
          </cell>
          <cell r="I2518" t="str">
            <v>WN S7B MINIATURE N0</v>
          </cell>
          <cell r="J2518">
            <v>9.0299999999999994</v>
          </cell>
          <cell r="K2518">
            <v>10.199999999999999</v>
          </cell>
        </row>
        <row r="2519">
          <cell r="A2519" t="str">
            <v>094376861167</v>
          </cell>
          <cell r="B2519" t="str">
            <v>5012001</v>
          </cell>
          <cell r="C2519" t="str">
            <v>W&amp;N PINCEAU AQUARELLE MARTRE MINI SERIE 7 N1</v>
          </cell>
          <cell r="D2519">
            <v>55</v>
          </cell>
          <cell r="E2519"/>
          <cell r="F2519"/>
          <cell r="G2519" t="str">
            <v>WN PIN AQ MARTRE MN SER 7 N1</v>
          </cell>
          <cell r="H2519" t="str">
            <v>W&amp;N SERIE 7 PENSEEL MINIATURE N.1</v>
          </cell>
          <cell r="I2519" t="str">
            <v>WN S7B MINIATURE N1</v>
          </cell>
          <cell r="J2519">
            <v>9.81</v>
          </cell>
          <cell r="K2519">
            <v>10.99</v>
          </cell>
        </row>
        <row r="2520">
          <cell r="A2520" t="str">
            <v>094376861112</v>
          </cell>
          <cell r="B2520" t="str">
            <v>5007030</v>
          </cell>
          <cell r="C2520" t="str">
            <v>W&amp;N PINCEAU AQUARELLE MARTRE SERIE 7 N000</v>
          </cell>
          <cell r="D2520">
            <v>55</v>
          </cell>
          <cell r="E2520"/>
          <cell r="F2520"/>
          <cell r="G2520" t="str">
            <v>WN PIN AQ MARTRE SER 7 N000</v>
          </cell>
          <cell r="H2520" t="str">
            <v>W&amp;N SERIE 7 PENSEEL N.000</v>
          </cell>
          <cell r="I2520" t="str">
            <v>WN S7B N000</v>
          </cell>
          <cell r="J2520">
            <v>10.07</v>
          </cell>
          <cell r="K2520">
            <v>11.58</v>
          </cell>
        </row>
        <row r="2521">
          <cell r="A2521" t="str">
            <v>094376861174</v>
          </cell>
          <cell r="B2521" t="str">
            <v>5012002</v>
          </cell>
          <cell r="C2521" t="str">
            <v>W&amp;N PINCEAU AQUARELLE MARTRE MINI SERIE 7 N2</v>
          </cell>
          <cell r="D2521">
            <v>55</v>
          </cell>
          <cell r="E2521"/>
          <cell r="F2521"/>
          <cell r="G2521" t="str">
            <v>WN PIN AQ MARTRE MN SER 7 N2</v>
          </cell>
          <cell r="H2521" t="str">
            <v>W&amp;N SERIE 7 PENSEEL MINIATURE N.2</v>
          </cell>
          <cell r="I2521" t="str">
            <v>WN S7B MINIATURE N2</v>
          </cell>
          <cell r="J2521">
            <v>10.34</v>
          </cell>
          <cell r="K2521">
            <v>11.89</v>
          </cell>
        </row>
        <row r="2522">
          <cell r="A2522" t="str">
            <v>094376861105</v>
          </cell>
          <cell r="B2522" t="str">
            <v>5007020</v>
          </cell>
          <cell r="C2522" t="str">
            <v>W&amp;N PINCEAU AQUARELLE MARTRE SERIE 7 N00</v>
          </cell>
          <cell r="D2522">
            <v>55</v>
          </cell>
          <cell r="E2522"/>
          <cell r="F2522"/>
          <cell r="G2522" t="str">
            <v>WN PIN AQ MARTRE SERIE 7 N00</v>
          </cell>
          <cell r="H2522" t="str">
            <v>W&amp;N SERIE 7 PENSEEL N.00</v>
          </cell>
          <cell r="I2522" t="str">
            <v>WN S7B N00</v>
          </cell>
          <cell r="J2522">
            <v>10.58</v>
          </cell>
          <cell r="K2522">
            <v>12.17</v>
          </cell>
        </row>
        <row r="2523">
          <cell r="A2523" t="str">
            <v>094376860979</v>
          </cell>
          <cell r="B2523" t="str">
            <v>5007000</v>
          </cell>
          <cell r="C2523" t="str">
            <v>W&amp;N PINCEAU AQUARELLE MARTRE SERIE7 N0</v>
          </cell>
          <cell r="D2523">
            <v>55</v>
          </cell>
          <cell r="E2523"/>
          <cell r="F2523"/>
          <cell r="G2523" t="str">
            <v>WN PIN AQ MARTRE SERIE7 N0</v>
          </cell>
          <cell r="H2523" t="str">
            <v>W&amp;N SERIE 7 PENSEEL N.0</v>
          </cell>
          <cell r="I2523" t="str">
            <v>WN S7B N0</v>
          </cell>
          <cell r="J2523">
            <v>11.45</v>
          </cell>
          <cell r="K2523">
            <v>13.17</v>
          </cell>
        </row>
        <row r="2524">
          <cell r="A2524" t="str">
            <v>094376861181</v>
          </cell>
          <cell r="B2524" t="str">
            <v>5012003</v>
          </cell>
          <cell r="C2524" t="str">
            <v>W&amp;N PINCEAU AQUARELLE MARTRE MINI SERIE 7 N3</v>
          </cell>
          <cell r="D2524">
            <v>55</v>
          </cell>
          <cell r="E2524"/>
          <cell r="F2524"/>
          <cell r="G2524" t="str">
            <v>WN PIN AQ MARTRE MN SER 7 N3</v>
          </cell>
          <cell r="H2524" t="str">
            <v>W&amp;N SERIE 7 PENSEEL MINIATURE N.3</v>
          </cell>
          <cell r="I2524" t="str">
            <v>WN S7B MINIATURE N3</v>
          </cell>
          <cell r="J2524">
            <v>11.6</v>
          </cell>
          <cell r="K2524">
            <v>13.11</v>
          </cell>
        </row>
        <row r="2525">
          <cell r="A2525" t="str">
            <v>094376860986</v>
          </cell>
          <cell r="B2525" t="str">
            <v>5007001</v>
          </cell>
          <cell r="C2525" t="str">
            <v>W&amp;N PINCEAU AQUARELLE MARTRE SERIE 7 N1</v>
          </cell>
          <cell r="D2525">
            <v>55</v>
          </cell>
          <cell r="E2525"/>
          <cell r="F2525"/>
          <cell r="G2525" t="str">
            <v>WN PIN AQ MARTRE SERIE 7 N1</v>
          </cell>
          <cell r="H2525" t="str">
            <v>W&amp;N SERIE 7 PENSEEL N.1</v>
          </cell>
          <cell r="I2525" t="str">
            <v>WN S7B N1</v>
          </cell>
          <cell r="J2525">
            <v>11.98</v>
          </cell>
          <cell r="K2525">
            <v>13.78</v>
          </cell>
        </row>
        <row r="2526">
          <cell r="A2526" t="str">
            <v>094376861198</v>
          </cell>
          <cell r="B2526" t="str">
            <v>5012004</v>
          </cell>
          <cell r="C2526" t="str">
            <v>W&amp;N PINCEAU AQUARELLE MARTRE MINI SERIE 7 N4</v>
          </cell>
          <cell r="D2526">
            <v>55</v>
          </cell>
          <cell r="E2526"/>
          <cell r="F2526"/>
          <cell r="G2526" t="str">
            <v>WN PIN AQ MARTRE MN SER 7 N4</v>
          </cell>
          <cell r="H2526" t="str">
            <v>W&amp;N SERIE 7 PENSEEL MINIATURE N.4</v>
          </cell>
          <cell r="I2526" t="str">
            <v>WN S7B MINIATURE N4</v>
          </cell>
          <cell r="J2526">
            <v>13.53</v>
          </cell>
          <cell r="K2526">
            <v>15.56</v>
          </cell>
        </row>
        <row r="2527">
          <cell r="A2527" t="str">
            <v>094376860993</v>
          </cell>
          <cell r="B2527" t="str">
            <v>5007002</v>
          </cell>
          <cell r="C2527" t="str">
            <v>W&amp;N PINCEAU AQUARELLE MARTRE SERIE 7 N2</v>
          </cell>
          <cell r="D2527">
            <v>55</v>
          </cell>
          <cell r="E2527"/>
          <cell r="F2527"/>
          <cell r="G2527" t="str">
            <v>WN PIN AQ MARTRE SERIE 7 N2</v>
          </cell>
          <cell r="H2527" t="str">
            <v>W&amp;N SERIE 7 PENSEEL N.2</v>
          </cell>
          <cell r="I2527" t="str">
            <v>WN S7B N2</v>
          </cell>
          <cell r="J2527">
            <v>14.86</v>
          </cell>
          <cell r="K2527">
            <v>17.829999999999998</v>
          </cell>
        </row>
        <row r="2528">
          <cell r="A2528" t="str">
            <v>094376861204</v>
          </cell>
          <cell r="B2528" t="str">
            <v>5012005</v>
          </cell>
          <cell r="C2528" t="str">
            <v>W&amp;N PINCEAU AQUARELLE MARTRE MINI SERIE 7 N5</v>
          </cell>
          <cell r="D2528">
            <v>55</v>
          </cell>
          <cell r="E2528"/>
          <cell r="F2528"/>
          <cell r="G2528" t="str">
            <v>WN PIN AQ MARTRE MN SER 7 N5</v>
          </cell>
          <cell r="H2528" t="str">
            <v>W&amp;N SERIE 7 PENSEEL MINIATURE N.5</v>
          </cell>
          <cell r="I2528" t="str">
            <v>WN S7B MINIATURE N5</v>
          </cell>
          <cell r="J2528">
            <v>16.22</v>
          </cell>
          <cell r="K2528">
            <v>18.649999999999999</v>
          </cell>
        </row>
        <row r="2529">
          <cell r="A2529" t="str">
            <v>094376861006</v>
          </cell>
          <cell r="B2529" t="str">
            <v>5007003</v>
          </cell>
          <cell r="C2529" t="str">
            <v>W&amp;N PINCEAU AQUARELLE MARTRE SERIE 7 N3</v>
          </cell>
          <cell r="D2529">
            <v>55</v>
          </cell>
          <cell r="E2529"/>
          <cell r="F2529"/>
          <cell r="G2529" t="str">
            <v>WN PIN AQ MARTRE SERIE 7 N3</v>
          </cell>
          <cell r="H2529" t="str">
            <v>W&amp;N SERIE 7 PENSEEL N.3</v>
          </cell>
          <cell r="I2529" t="str">
            <v>WN S7B N3</v>
          </cell>
          <cell r="J2529">
            <v>19.96</v>
          </cell>
          <cell r="K2529">
            <v>23.95</v>
          </cell>
        </row>
        <row r="2530">
          <cell r="A2530" t="str">
            <v>094376861211</v>
          </cell>
          <cell r="B2530" t="str">
            <v>5012006</v>
          </cell>
          <cell r="C2530" t="str">
            <v>W&amp;N PINCEAU AQUARELLE MARTRE MINI SERIE 7 N6</v>
          </cell>
          <cell r="D2530">
            <v>55</v>
          </cell>
          <cell r="E2530"/>
          <cell r="F2530"/>
          <cell r="G2530" t="str">
            <v>WN PIN AQ MARTRE MN SER 7 N6</v>
          </cell>
          <cell r="H2530" t="str">
            <v>W&amp;N SERIE 7 PENSEEL MINIATURE N.6</v>
          </cell>
          <cell r="I2530" t="str">
            <v>WN S7B MINIATURE N6</v>
          </cell>
          <cell r="J2530">
            <v>22.91</v>
          </cell>
          <cell r="K2530">
            <v>25.2</v>
          </cell>
        </row>
        <row r="2531">
          <cell r="A2531" t="str">
            <v>094376861013</v>
          </cell>
          <cell r="B2531" t="str">
            <v>5007004</v>
          </cell>
          <cell r="C2531" t="str">
            <v>W&amp;N PINCEAU AQUARELLE MARTRE SERIE 7 N4</v>
          </cell>
          <cell r="D2531">
            <v>55</v>
          </cell>
          <cell r="E2531"/>
          <cell r="F2531"/>
          <cell r="G2531" t="str">
            <v>WN PIN AQ MARTRE SERIE 7 N4</v>
          </cell>
          <cell r="H2531" t="str">
            <v>W&amp;N SERIE 7 PENSEEL N.4</v>
          </cell>
          <cell r="I2531" t="str">
            <v>WN S7B N4</v>
          </cell>
          <cell r="J2531">
            <v>25.7</v>
          </cell>
          <cell r="K2531">
            <v>30.84</v>
          </cell>
        </row>
        <row r="2532">
          <cell r="A2532" t="str">
            <v>094376861020</v>
          </cell>
          <cell r="B2532" t="str">
            <v>5007005</v>
          </cell>
          <cell r="C2532" t="str">
            <v>W&amp;N PINCEAU AQUARELLE MARTRE SERIE 7 N5</v>
          </cell>
          <cell r="D2532">
            <v>55</v>
          </cell>
          <cell r="E2532"/>
          <cell r="F2532"/>
          <cell r="G2532" t="str">
            <v>WN PIN AQ MARTRE SERIE 7 N5</v>
          </cell>
          <cell r="H2532" t="str">
            <v>W&amp;N SERIE 7 PENSEEL N.5</v>
          </cell>
          <cell r="I2532" t="str">
            <v>WN S7B N5</v>
          </cell>
          <cell r="J2532">
            <v>41.78</v>
          </cell>
          <cell r="K2532">
            <v>53.48</v>
          </cell>
        </row>
        <row r="2533">
          <cell r="A2533" t="str">
            <v>094376861037</v>
          </cell>
          <cell r="B2533" t="str">
            <v>5007006</v>
          </cell>
          <cell r="C2533" t="str">
            <v>W&amp;N PINCEAU AQUARELLE MARTRE SERIE 7 N6</v>
          </cell>
          <cell r="D2533">
            <v>55</v>
          </cell>
          <cell r="E2533"/>
          <cell r="F2533"/>
          <cell r="G2533" t="str">
            <v>WN PIN AQ MARTRE SERIE 7 N6</v>
          </cell>
          <cell r="H2533" t="str">
            <v>W&amp;N SERIE 7 PENSEEL N.6</v>
          </cell>
          <cell r="I2533" t="str">
            <v>WN S7B N6</v>
          </cell>
          <cell r="J2533">
            <v>52.02</v>
          </cell>
          <cell r="K2533">
            <v>66.59</v>
          </cell>
        </row>
        <row r="2534">
          <cell r="A2534" t="str">
            <v>094376861044</v>
          </cell>
          <cell r="B2534" t="str">
            <v>5007007</v>
          </cell>
          <cell r="C2534" t="str">
            <v>W&amp;N PINCEAU AQUARELLE MARTRE SERIE 7 N7</v>
          </cell>
          <cell r="D2534">
            <v>55</v>
          </cell>
          <cell r="E2534"/>
          <cell r="F2534"/>
          <cell r="G2534" t="str">
            <v>WN PIN AQ MARTRE SERIE 7 N7</v>
          </cell>
          <cell r="H2534" t="str">
            <v>W&amp;N SERIE 7 PENSEEL N.7</v>
          </cell>
          <cell r="I2534" t="str">
            <v>WN S7B N7</v>
          </cell>
          <cell r="J2534">
            <v>84.2</v>
          </cell>
          <cell r="K2534">
            <v>107.78</v>
          </cell>
        </row>
        <row r="2535">
          <cell r="A2535" t="str">
            <v>094376861051</v>
          </cell>
          <cell r="B2535" t="str">
            <v>5007008</v>
          </cell>
          <cell r="C2535" t="str">
            <v>W&amp;N PINCEAU AQUARELLE MARTRE SERIE 7 N8</v>
          </cell>
          <cell r="D2535">
            <v>55</v>
          </cell>
          <cell r="E2535"/>
          <cell r="F2535"/>
          <cell r="G2535" t="str">
            <v>WN PIN AQ MARTRE SERIE 7 N8</v>
          </cell>
          <cell r="H2535" t="str">
            <v>W&amp;N SERIE 7 PENSEEL N.8</v>
          </cell>
          <cell r="I2535" t="str">
            <v>WN S7B N8</v>
          </cell>
          <cell r="J2535">
            <v>97.58</v>
          </cell>
          <cell r="K2535">
            <v>121.98</v>
          </cell>
        </row>
        <row r="2536">
          <cell r="A2536" t="str">
            <v>094376861068</v>
          </cell>
          <cell r="B2536" t="str">
            <v>5007009</v>
          </cell>
          <cell r="C2536" t="str">
            <v>W&amp;N PINCEAU AQUARELLE MARTRE SERIE 7 N9</v>
          </cell>
          <cell r="D2536">
            <v>55</v>
          </cell>
          <cell r="E2536"/>
          <cell r="F2536"/>
          <cell r="G2536" t="str">
            <v>WN PIN AQ MARTRE SERIE 7 N9</v>
          </cell>
          <cell r="H2536" t="str">
            <v>W&amp;N SERIE 7 BRUSH Nø9</v>
          </cell>
          <cell r="I2536" t="str">
            <v>WN S7B N9</v>
          </cell>
          <cell r="J2536">
            <v>154.19999999999999</v>
          </cell>
          <cell r="K2536">
            <v>185.04</v>
          </cell>
        </row>
        <row r="2537">
          <cell r="A2537" t="str">
            <v>094376861075</v>
          </cell>
          <cell r="B2537" t="str">
            <v>5007010</v>
          </cell>
          <cell r="C2537" t="str">
            <v>W&amp;N PINCEAU AQUARELLE MARTRE SERIE 7 N10</v>
          </cell>
          <cell r="D2537">
            <v>55</v>
          </cell>
          <cell r="E2537"/>
          <cell r="F2537"/>
          <cell r="G2537" t="str">
            <v>WN PIN AQ MARTRE SERIE 7 N10</v>
          </cell>
          <cell r="H2537" t="str">
            <v>W&amp;N SERIE 7 BRUSH Nø10</v>
          </cell>
          <cell r="I2537" t="str">
            <v>WN S7B N10</v>
          </cell>
          <cell r="J2537">
            <v>197.31</v>
          </cell>
          <cell r="K2537">
            <v>236.77</v>
          </cell>
        </row>
        <row r="2538">
          <cell r="A2538" t="str">
            <v>884955031018</v>
          </cell>
          <cell r="B2538" t="str">
            <v>5090647</v>
          </cell>
          <cell r="C2538" t="str">
            <v>W&amp;N PRO WATERCOLOUR PINCEAU MARTRE MANCHE COURT X3</v>
          </cell>
          <cell r="D2538">
            <v>56</v>
          </cell>
          <cell r="E2538"/>
          <cell r="F2538"/>
          <cell r="G2538" t="str">
            <v>WN PWC PIN MARTRE MANC CT X3</v>
          </cell>
          <cell r="H2538" t="str">
            <v>W&amp;N PROFESSIONAL WATERCOLOUR SABLE BRUSH SHORT HANDLE 3PK</v>
          </cell>
          <cell r="I2538" t="str">
            <v>WN PWC SABLE BRUSH SH 3PK</v>
          </cell>
          <cell r="J2538">
            <v>24.4419</v>
          </cell>
          <cell r="K2538">
            <v>30.55</v>
          </cell>
        </row>
        <row r="2539">
          <cell r="A2539" t="str">
            <v>094376973327</v>
          </cell>
          <cell r="B2539" t="str">
            <v>5067020</v>
          </cell>
          <cell r="C2539" t="str">
            <v>W&amp;N PRO WATERCOLOUR PINCEAU MARTRE KOLINSKY ROND N00</v>
          </cell>
          <cell r="D2539">
            <v>56</v>
          </cell>
          <cell r="E2539"/>
          <cell r="F2539"/>
          <cell r="G2539" t="str">
            <v>WN PWC PIN KOLINSKY ROND Nø00</v>
          </cell>
          <cell r="H2539" t="str">
            <v>W&amp;N PWC SABLE KOLINSKY ROND - KORTE STEEL NO 00</v>
          </cell>
          <cell r="I2539" t="str">
            <v>WN PWC SABLE BRUSH RD N00</v>
          </cell>
          <cell r="J2539">
            <v>4.75</v>
          </cell>
          <cell r="K2539">
            <v>6.18</v>
          </cell>
        </row>
        <row r="2540">
          <cell r="A2540" t="str">
            <v>094376973334</v>
          </cell>
          <cell r="B2540" t="str">
            <v>5067000</v>
          </cell>
          <cell r="C2540" t="str">
            <v>W&amp;N PRO WATERCOLOUR PINCEAU MARTRE KOLINSKY ROND N0</v>
          </cell>
          <cell r="D2540">
            <v>56</v>
          </cell>
          <cell r="E2540"/>
          <cell r="F2540"/>
          <cell r="G2540" t="str">
            <v>WN PWC PIN MARTRE KOLSKY RD N0</v>
          </cell>
          <cell r="H2540" t="str">
            <v>W&amp;N PWC SABLE KOLINSKY ROND - KORTE STEEL NO 0</v>
          </cell>
          <cell r="I2540" t="str">
            <v>WN PWC SABLE BRUSH RD N0</v>
          </cell>
          <cell r="J2540">
            <v>5.16</v>
          </cell>
          <cell r="K2540">
            <v>6.45</v>
          </cell>
        </row>
        <row r="2541">
          <cell r="A2541" t="str">
            <v>094376973341</v>
          </cell>
          <cell r="B2541" t="str">
            <v>5067001</v>
          </cell>
          <cell r="C2541" t="str">
            <v>W&amp;N PRO WATERCOLOUR PINCEAU MARTRE KOLINSKY ROND N1</v>
          </cell>
          <cell r="D2541">
            <v>56</v>
          </cell>
          <cell r="E2541"/>
          <cell r="F2541"/>
          <cell r="G2541" t="str">
            <v>WN PWC PIN MARTRE KOLSKY RD N1</v>
          </cell>
          <cell r="H2541" t="str">
            <v>W&amp;N PWC SABLE KOLINSKY ROND - KORTE STEEL NO 1</v>
          </cell>
          <cell r="I2541" t="str">
            <v>WN PWC SABLE BRUSH RD N1</v>
          </cell>
          <cell r="J2541">
            <v>5.63</v>
          </cell>
          <cell r="K2541">
            <v>7.04</v>
          </cell>
        </row>
        <row r="2542">
          <cell r="A2542" t="str">
            <v>094376973501</v>
          </cell>
          <cell r="B2542" t="str">
            <v>5069001</v>
          </cell>
          <cell r="C2542" t="str">
            <v>W&amp;N PRO WATERCOLOUR PINCEAU MARTRE KOLINSKY A LET N1</v>
          </cell>
          <cell r="D2542">
            <v>56</v>
          </cell>
          <cell r="E2542"/>
          <cell r="F2542"/>
          <cell r="G2542" t="str">
            <v>WN PWC PIN KOLINSKY A LETT Nø1</v>
          </cell>
          <cell r="H2542" t="str">
            <v>W&amp;N PWC SABLE KOLINSKY SLEPER - KORTE STEEL NO 1</v>
          </cell>
          <cell r="I2542" t="str">
            <v>WN PWC SABLE BRUSH RG N1</v>
          </cell>
          <cell r="J2542">
            <v>5.74</v>
          </cell>
          <cell r="K2542">
            <v>6.89</v>
          </cell>
        </row>
        <row r="2543">
          <cell r="A2543" t="str">
            <v>094376973358</v>
          </cell>
          <cell r="B2543" t="str">
            <v>5067002</v>
          </cell>
          <cell r="C2543" t="str">
            <v>W&amp;N PRO WATERCOLOUR PINCEAU MARTRE KOLINSKY ROND N2</v>
          </cell>
          <cell r="D2543">
            <v>56</v>
          </cell>
          <cell r="E2543"/>
          <cell r="F2543"/>
          <cell r="G2543" t="str">
            <v>WN PWC PIN MARTRE KOLSKY RD N2</v>
          </cell>
          <cell r="H2543" t="str">
            <v>W&amp;N PWC SABLE KOLINSKY ROND - KORTE STEEL NO 2</v>
          </cell>
          <cell r="I2543" t="str">
            <v>WN PWC SABLE BRUSH RD N2</v>
          </cell>
          <cell r="J2543">
            <v>5.74</v>
          </cell>
          <cell r="K2543">
            <v>7.46</v>
          </cell>
        </row>
        <row r="2544">
          <cell r="A2544" t="str">
            <v>094376973518</v>
          </cell>
          <cell r="B2544" t="str">
            <v>5069002</v>
          </cell>
          <cell r="C2544" t="str">
            <v>W&amp;N PRO WATERCOLOUR PINCEAU MARTRE KOLINSKY A LET N2</v>
          </cell>
          <cell r="D2544">
            <v>56</v>
          </cell>
          <cell r="E2544"/>
          <cell r="F2544"/>
          <cell r="G2544" t="str">
            <v>WN PWC PIN KOLINSKY A LETT Nø2</v>
          </cell>
          <cell r="H2544" t="str">
            <v>W&amp;N PWC SABLE KOLINSKY SLEPER - KORTE STEEL NO 2</v>
          </cell>
          <cell r="I2544" t="str">
            <v>WN PWC SABLE BRUSH RG N2</v>
          </cell>
          <cell r="J2544">
            <v>6.61</v>
          </cell>
          <cell r="K2544">
            <v>8.26</v>
          </cell>
        </row>
        <row r="2545">
          <cell r="A2545" t="str">
            <v>094376973365</v>
          </cell>
          <cell r="B2545" t="str">
            <v>5067003</v>
          </cell>
          <cell r="C2545" t="str">
            <v>W&amp;N PRO WATERCOLOUR PINCEAU MARTRE KOLINSKY ROND N3</v>
          </cell>
          <cell r="D2545">
            <v>56</v>
          </cell>
          <cell r="E2545"/>
          <cell r="F2545"/>
          <cell r="G2545" t="str">
            <v>WN PWC PIN MARTRE KOLSKY RD N3</v>
          </cell>
          <cell r="H2545" t="str">
            <v>W&amp;N PWC SABLE KOLINSKY ROND - KORTE STEEL NO 3</v>
          </cell>
          <cell r="I2545" t="str">
            <v>WN PWC SABLE BRUSH RD N3</v>
          </cell>
          <cell r="J2545">
            <v>6.7</v>
          </cell>
          <cell r="K2545">
            <v>8.7100000000000009</v>
          </cell>
        </row>
        <row r="2546">
          <cell r="A2546" t="str">
            <v>094376973440</v>
          </cell>
          <cell r="B2546" t="str">
            <v>5068003</v>
          </cell>
          <cell r="C2546" t="str">
            <v>W&amp;N PRO WATERCOLOUR PINCEAU MARTRE KOLINSKY ROND POI N3</v>
          </cell>
          <cell r="D2546">
            <v>56</v>
          </cell>
          <cell r="E2546"/>
          <cell r="F2546"/>
          <cell r="G2546" t="str">
            <v>WN PWC PIN KOLINSKY RD POI Nø3</v>
          </cell>
          <cell r="H2546" t="str">
            <v>W&amp;N PWC SABLE KOLINSKY SPITS ROND - KORTE STEEL NO 3</v>
          </cell>
          <cell r="I2546" t="str">
            <v>WN PWC SABLE BRUSH PT RD N3</v>
          </cell>
          <cell r="J2546">
            <v>6.76</v>
          </cell>
          <cell r="K2546">
            <v>8.4499999999999993</v>
          </cell>
        </row>
        <row r="2547">
          <cell r="A2547" t="str">
            <v>094376973372</v>
          </cell>
          <cell r="B2547" t="str">
            <v>5067004</v>
          </cell>
          <cell r="C2547" t="str">
            <v>W&amp;N PRO WATERCOLOUR PINCEAU MARTRE KOLINSKY ROND N4</v>
          </cell>
          <cell r="D2547">
            <v>56</v>
          </cell>
          <cell r="E2547"/>
          <cell r="F2547"/>
          <cell r="G2547" t="str">
            <v>WN PWC PIN MARTRE KOLSKY RD N4</v>
          </cell>
          <cell r="H2547" t="str">
            <v>W&amp;N PWC SABLE KOLINSKY ROND - KORTE STEEL NO 4</v>
          </cell>
          <cell r="I2547" t="str">
            <v>WN PWC SABLE BRUSH RD N4</v>
          </cell>
          <cell r="J2547">
            <v>7.25</v>
          </cell>
          <cell r="K2547">
            <v>10.15</v>
          </cell>
        </row>
        <row r="2548">
          <cell r="A2548" t="str">
            <v>094376973457</v>
          </cell>
          <cell r="B2548" t="str">
            <v>5068004</v>
          </cell>
          <cell r="C2548" t="str">
            <v>W&amp;N PRO WATERCOLOUR PINCEAU MARTRE KOLINSKY ROND POI N4</v>
          </cell>
          <cell r="D2548">
            <v>56</v>
          </cell>
          <cell r="E2548"/>
          <cell r="F2548"/>
          <cell r="G2548" t="str">
            <v>WN PWC PIN KOLINSKY RD POI Nø4</v>
          </cell>
          <cell r="H2548" t="str">
            <v>W&amp;N PWC SABLE KOLINSKY SPITS ROND - KORTE STEEL NO 4</v>
          </cell>
          <cell r="I2548" t="str">
            <v>WN PWC SABLE BRUSH PT RD N4</v>
          </cell>
          <cell r="J2548">
            <v>7.61</v>
          </cell>
          <cell r="K2548">
            <v>10.35</v>
          </cell>
        </row>
        <row r="2549">
          <cell r="A2549" t="str">
            <v>094376973525</v>
          </cell>
          <cell r="B2549" t="str">
            <v>5069003</v>
          </cell>
          <cell r="C2549" t="str">
            <v>W&amp;N PRO WATERCOLOUR PINCEAU MARTRE KOLINSKY A LET N3</v>
          </cell>
          <cell r="D2549">
            <v>56</v>
          </cell>
          <cell r="E2549"/>
          <cell r="F2549"/>
          <cell r="G2549" t="str">
            <v>WN PWC PIN KOLINSKY A LETT Nø3</v>
          </cell>
          <cell r="H2549" t="str">
            <v>W&amp;N PWC SABLE KOLINSKY SLEPER - KORTE STEEL NO 3</v>
          </cell>
          <cell r="I2549" t="str">
            <v>WN PWC SABLE BRUSH RG N3</v>
          </cell>
          <cell r="J2549">
            <v>8.35</v>
          </cell>
          <cell r="K2549">
            <v>10.02</v>
          </cell>
        </row>
        <row r="2550">
          <cell r="A2550" t="str">
            <v>094376973389</v>
          </cell>
          <cell r="B2550" t="str">
            <v>5067005</v>
          </cell>
          <cell r="C2550" t="str">
            <v>W&amp;N PRO WATERCOLOUR PINCEAU MARTRE KOLINSKY ROND N5</v>
          </cell>
          <cell r="D2550">
            <v>56</v>
          </cell>
          <cell r="E2550"/>
          <cell r="F2550"/>
          <cell r="G2550" t="str">
            <v>WN PWC PIN MARTRE KOLSKY RD N5</v>
          </cell>
          <cell r="H2550" t="str">
            <v>W&amp;N PWC SABLE KOLINSKY ROND - KORTE STEEL NO 5</v>
          </cell>
          <cell r="I2550" t="str">
            <v>WN PWC SABLE BRUSH RD N5</v>
          </cell>
          <cell r="J2550">
            <v>8.9</v>
          </cell>
          <cell r="K2550">
            <v>13.35</v>
          </cell>
        </row>
        <row r="2551">
          <cell r="A2551" t="str">
            <v>094376973464</v>
          </cell>
          <cell r="B2551" t="str">
            <v>5068005</v>
          </cell>
          <cell r="C2551" t="str">
            <v>W&amp;N PRO WATERCOLOUR PINCEAU MARTRE KOLINSKY ROND POI N5</v>
          </cell>
          <cell r="D2551">
            <v>56</v>
          </cell>
          <cell r="E2551"/>
          <cell r="F2551"/>
          <cell r="G2551" t="str">
            <v>WN PWC PIN KOLINSKY RD POI Nø5</v>
          </cell>
          <cell r="H2551" t="str">
            <v>W&amp;N PWC SABLE KOLINSKY SPITS ROND - KORTE STEEL NO 5</v>
          </cell>
          <cell r="I2551" t="str">
            <v>WN PWC SABLE BRUSH PT RD N5</v>
          </cell>
          <cell r="J2551">
            <v>9.84</v>
          </cell>
          <cell r="K2551">
            <v>12.79</v>
          </cell>
        </row>
        <row r="2552">
          <cell r="A2552" t="str">
            <v>094376973655</v>
          </cell>
          <cell r="B2552" t="str">
            <v>5069004</v>
          </cell>
          <cell r="C2552" t="str">
            <v>W&amp;N PRO WATERCOLOUR PINCEAU MARTRE KOLINSKY A LET N4</v>
          </cell>
          <cell r="D2552">
            <v>56</v>
          </cell>
          <cell r="E2552"/>
          <cell r="F2552"/>
          <cell r="G2552" t="str">
            <v>WN PWC PIN MART KOLSKY LET N4</v>
          </cell>
          <cell r="H2552" t="str">
            <v>W&amp;N PWC SABLE RIGGER N4</v>
          </cell>
          <cell r="I2552" t="str">
            <v>WN PWC SABLE BRUSH RG N4</v>
          </cell>
          <cell r="J2552">
            <v>10.58</v>
          </cell>
          <cell r="K2552">
            <v>12.7</v>
          </cell>
        </row>
        <row r="2553">
          <cell r="A2553" t="str">
            <v>094376973396</v>
          </cell>
          <cell r="B2553" t="str">
            <v>5067006</v>
          </cell>
          <cell r="C2553" t="str">
            <v>W&amp;N PRO WATERCOLOUR PINCEAU MARTRE KOLINSKY ROND N6</v>
          </cell>
          <cell r="D2553">
            <v>56</v>
          </cell>
          <cell r="E2553"/>
          <cell r="F2553"/>
          <cell r="G2553" t="str">
            <v>WN PWC PIN MARTRE KOLSKY RD N6</v>
          </cell>
          <cell r="H2553" t="str">
            <v>W&amp;N PWC SABLE KOLINSKY ROND - KORTE STEEL NO 6</v>
          </cell>
          <cell r="I2553" t="str">
            <v>WN PWC SABLE BRUSH RD N6</v>
          </cell>
          <cell r="J2553">
            <v>13.23</v>
          </cell>
          <cell r="K2553">
            <v>17.2</v>
          </cell>
        </row>
        <row r="2554">
          <cell r="A2554" t="str">
            <v>094376973532</v>
          </cell>
          <cell r="B2554" t="str">
            <v>5069005</v>
          </cell>
          <cell r="C2554" t="str">
            <v>W&amp;N PRO WATERCOLOUR PINCEAU MARTRE KOLINSKY A LET N5</v>
          </cell>
          <cell r="D2554">
            <v>56</v>
          </cell>
          <cell r="E2554"/>
          <cell r="F2554"/>
          <cell r="G2554" t="str">
            <v>WN PWC PIN KOLINSKY A LETT Nø5</v>
          </cell>
          <cell r="H2554" t="str">
            <v>W&amp;N PWC SABLE KOLINSKY SLEPER - KORTE STEEL NO 5</v>
          </cell>
          <cell r="I2554" t="str">
            <v>WN PWC SABLE BRUSH RG N5</v>
          </cell>
          <cell r="J2554">
            <v>13.31</v>
          </cell>
          <cell r="K2554">
            <v>15.31</v>
          </cell>
        </row>
        <row r="2555">
          <cell r="A2555" t="str">
            <v>094376973471</v>
          </cell>
          <cell r="B2555" t="str">
            <v>5068006</v>
          </cell>
          <cell r="C2555" t="str">
            <v>W&amp;N PRO WATERCOLOUR PINCEAU MARTRE KOLINSKY ROND POI N6</v>
          </cell>
          <cell r="D2555">
            <v>56</v>
          </cell>
          <cell r="E2555"/>
          <cell r="F2555"/>
          <cell r="G2555" t="str">
            <v>WN PWC PIN KOLINSKY RD POI Nø6</v>
          </cell>
          <cell r="H2555" t="str">
            <v>W&amp;N PWC SABLE KOLINSKY SPITS ROND - KORTE STEEL NO 6</v>
          </cell>
          <cell r="I2555" t="str">
            <v>WN PWC SABLE BRUSH PT RD N6</v>
          </cell>
          <cell r="J2555">
            <v>13.55</v>
          </cell>
          <cell r="K2555">
            <v>16.260000000000002</v>
          </cell>
        </row>
        <row r="2556">
          <cell r="A2556" t="str">
            <v>094376973549</v>
          </cell>
          <cell r="B2556" t="str">
            <v>5069006</v>
          </cell>
          <cell r="C2556" t="str">
            <v>W&amp;N PRO WATERCOLOUR PINCEAU MARTRE KOLINSKY A LET N6</v>
          </cell>
          <cell r="D2556">
            <v>56</v>
          </cell>
          <cell r="E2556"/>
          <cell r="F2556"/>
          <cell r="G2556" t="str">
            <v>WN PWC PIN KOLINSKY A LETT Nø6</v>
          </cell>
          <cell r="H2556" t="str">
            <v>W&amp;N PWC SABLE KOLINSKY SLEPER - KORTE STEEL NO 6</v>
          </cell>
          <cell r="I2556" t="str">
            <v>WN PWC SABLE BRUSH RG N6</v>
          </cell>
          <cell r="J2556">
            <v>14.82</v>
          </cell>
          <cell r="K2556">
            <v>17.78</v>
          </cell>
        </row>
        <row r="2557">
          <cell r="A2557" t="str">
            <v>094376973402</v>
          </cell>
          <cell r="B2557" t="str">
            <v>5067007</v>
          </cell>
          <cell r="C2557" t="str">
            <v>W&amp;N PRO WATERCOLOUR PINCEAU MARTRE KOLINSKY ROND N7</v>
          </cell>
          <cell r="D2557">
            <v>56</v>
          </cell>
          <cell r="E2557"/>
          <cell r="F2557"/>
          <cell r="G2557" t="str">
            <v>WN PWC PIN MARTRE KOLSKY RD N7</v>
          </cell>
          <cell r="H2557" t="str">
            <v>W&amp;N PWC SABLE KOLINSKY ROND - KORTE STEEL NO 7</v>
          </cell>
          <cell r="I2557" t="str">
            <v>WN PWC SABLE BRUSH RD N7</v>
          </cell>
          <cell r="J2557">
            <v>16.98</v>
          </cell>
          <cell r="K2557">
            <v>22.92</v>
          </cell>
        </row>
        <row r="2558">
          <cell r="A2558" t="str">
            <v>094376973488</v>
          </cell>
          <cell r="B2558" t="str">
            <v>5068007</v>
          </cell>
          <cell r="C2558" t="str">
            <v>W&amp;N PRO WATERCOLOUR PINCEAU MARTRE KOLINSKY ROND POI N7</v>
          </cell>
          <cell r="D2558">
            <v>56</v>
          </cell>
          <cell r="E2558"/>
          <cell r="F2558"/>
          <cell r="G2558" t="str">
            <v>WN PWC PIN KOLINSKY RD POI Nø7</v>
          </cell>
          <cell r="H2558" t="str">
            <v>W&amp;N PWC SABLE KOLINSKY SPITS ROND - KORTE STEEL NO 7</v>
          </cell>
          <cell r="I2558" t="str">
            <v>WN PWC SABLE BRUSH PT RD N7</v>
          </cell>
          <cell r="J2558">
            <v>18.52</v>
          </cell>
          <cell r="K2558">
            <v>22.22</v>
          </cell>
        </row>
        <row r="2559">
          <cell r="A2559" t="str">
            <v>094376973495</v>
          </cell>
          <cell r="B2559" t="str">
            <v>5068008</v>
          </cell>
          <cell r="C2559" t="str">
            <v>W&amp;N PRO WATERCOLOUR PINCEAU MARTRE KOLINSKY ROND POI N8</v>
          </cell>
          <cell r="D2559">
            <v>56</v>
          </cell>
          <cell r="E2559"/>
          <cell r="F2559"/>
          <cell r="G2559" t="str">
            <v>WN PWC PIN KOLINSKY RD POI Nø8</v>
          </cell>
          <cell r="H2559" t="str">
            <v>W&amp;N PWC SABLE KOLINSKY SPITS ROND - KORTE STEEL NO 8</v>
          </cell>
          <cell r="I2559" t="str">
            <v>WN PWC SABLE BRUSH PT RD N8</v>
          </cell>
          <cell r="J2559">
            <v>22.81</v>
          </cell>
          <cell r="K2559">
            <v>32.159999999999997</v>
          </cell>
        </row>
        <row r="2560">
          <cell r="A2560" t="str">
            <v>094376973419</v>
          </cell>
          <cell r="B2560" t="str">
            <v>5067008</v>
          </cell>
          <cell r="C2560" t="str">
            <v>W&amp;N PRO WATERCOLOUR PINCEAU MARTRE KOLINSKY ROND N8</v>
          </cell>
          <cell r="D2560">
            <v>56</v>
          </cell>
          <cell r="E2560"/>
          <cell r="F2560"/>
          <cell r="G2560" t="str">
            <v>WN PWC PIN MARTRE KOLSKY RD N8</v>
          </cell>
          <cell r="H2560" t="str">
            <v>W&amp;N PWC SABLE KOLINSKY ROND - KORTE STEEL NO 8</v>
          </cell>
          <cell r="I2560" t="str">
            <v>WN PWC SABLE BRUSH RD N8</v>
          </cell>
          <cell r="J2560">
            <v>23.42</v>
          </cell>
          <cell r="K2560">
            <v>32.79</v>
          </cell>
        </row>
        <row r="2561">
          <cell r="A2561" t="str">
            <v>094376973426</v>
          </cell>
          <cell r="B2561" t="str">
            <v>5067010</v>
          </cell>
          <cell r="C2561" t="str">
            <v>W&amp;N PRO WATERCOLOUR PINCEAU MARTRE KOLINSKY ROND N10</v>
          </cell>
          <cell r="D2561">
            <v>56</v>
          </cell>
          <cell r="E2561"/>
          <cell r="F2561"/>
          <cell r="G2561" t="str">
            <v>WN PWC PIN KOLINSKY ROND Nø10</v>
          </cell>
          <cell r="H2561" t="str">
            <v>W&amp;N PWC SABLE KOLINSKY ROND - KORTE STEEL NO 10</v>
          </cell>
          <cell r="I2561" t="str">
            <v>WN PWC SABLE BRUSH RD N10</v>
          </cell>
          <cell r="J2561">
            <v>46.69</v>
          </cell>
          <cell r="K2561">
            <v>60.7</v>
          </cell>
        </row>
        <row r="2562">
          <cell r="A2562" t="str">
            <v>094376973433</v>
          </cell>
          <cell r="B2562" t="str">
            <v>5067012</v>
          </cell>
          <cell r="C2562" t="str">
            <v>W&amp;N PRO WATERCOLOUR PINCEAU MARTRE KOLINSKY ROND N12</v>
          </cell>
          <cell r="D2562">
            <v>56</v>
          </cell>
          <cell r="E2562"/>
          <cell r="F2562"/>
          <cell r="G2562" t="str">
            <v>WN PWC PIN KOLINSKY ROND Nø12</v>
          </cell>
          <cell r="H2562" t="str">
            <v>W&amp;N PWC SABLE KOLINSKY ROND - KORTE STEEL NO 12</v>
          </cell>
          <cell r="I2562" t="str">
            <v>WN PWC SABLE BRUSH RD N12</v>
          </cell>
          <cell r="J2562">
            <v>55.27</v>
          </cell>
          <cell r="K2562">
            <v>80.14</v>
          </cell>
        </row>
        <row r="2563">
          <cell r="A2563" t="str">
            <v>884955075265</v>
          </cell>
          <cell r="B2563" t="str">
            <v>5011300</v>
          </cell>
          <cell r="C2563" t="str">
            <v>W&amp;N PRO AQUARELLE PINCEAU SYNTHETIQUE A LETTRES TAILLE 0</v>
          </cell>
          <cell r="D2563">
            <v>56</v>
          </cell>
          <cell r="E2563"/>
          <cell r="F2563"/>
          <cell r="G2563" t="str">
            <v>WN AQUA PRO PINC SYNT LETTRES0</v>
          </cell>
          <cell r="H2563" t="str">
            <v>W&amp;N PROF WATERCOLOUR SYNTETISCH PENSEEL SLEPER MAAT 0</v>
          </cell>
          <cell r="I2563" t="str">
            <v>WN PWC SYN RIG SIZE 0          SP</v>
          </cell>
          <cell r="J2563">
            <v>3.52</v>
          </cell>
          <cell r="K2563">
            <v>3.59</v>
          </cell>
        </row>
        <row r="2564">
          <cell r="A2564" t="str">
            <v>884955075074</v>
          </cell>
          <cell r="B2564" t="str">
            <v>5011120</v>
          </cell>
          <cell r="C2564" t="str">
            <v>W&amp;N PRO AQUARELLE PINCEAU SYNTHETIQUE ROND TAILLE 00</v>
          </cell>
          <cell r="D2564">
            <v>56</v>
          </cell>
          <cell r="E2564"/>
          <cell r="F2564"/>
          <cell r="G2564" t="str">
            <v>WN AQUA PRO PINC SYNT ROND 00</v>
          </cell>
          <cell r="H2564" t="str">
            <v>W&amp;N PROFESSIONAL WATERCOLOUR SYNTETISCH PENSEEL ROND MAAT 00</v>
          </cell>
          <cell r="I2564" t="str">
            <v>WN PWC SYN RD SIZE 00          SP</v>
          </cell>
          <cell r="J2564">
            <v>3.87</v>
          </cell>
          <cell r="K2564">
            <v>3.95</v>
          </cell>
        </row>
        <row r="2565">
          <cell r="A2565" t="str">
            <v>884955075067</v>
          </cell>
          <cell r="B2565" t="str">
            <v>5011130</v>
          </cell>
          <cell r="C2565" t="str">
            <v>W&amp;N PRO AQUARELLE PINCEAU SYNTHETIQUE ROND TAILLE 000</v>
          </cell>
          <cell r="D2565">
            <v>56</v>
          </cell>
          <cell r="E2565"/>
          <cell r="F2565"/>
          <cell r="G2565" t="str">
            <v>WN AQUA PRO PINC SYNT ROND 000</v>
          </cell>
          <cell r="H2565" t="str">
            <v>W&amp;N PROF WATERCOLOUR SYNTETISCH PENSEEL ROND MAAT 000</v>
          </cell>
          <cell r="I2565" t="str">
            <v>WN PWC SYN RD SZE 000          SP</v>
          </cell>
          <cell r="J2565">
            <v>3.87</v>
          </cell>
          <cell r="K2565">
            <v>3.95</v>
          </cell>
        </row>
        <row r="2566">
          <cell r="A2566" t="str">
            <v>884955075272</v>
          </cell>
          <cell r="B2566" t="str">
            <v>5011301</v>
          </cell>
          <cell r="C2566" t="str">
            <v>W&amp;N PRO AQUARELLE PINCEAU SYNTHETIQUE A LETTRES TAILLE 1</v>
          </cell>
          <cell r="D2566">
            <v>56</v>
          </cell>
          <cell r="E2566"/>
          <cell r="F2566"/>
          <cell r="G2566" t="str">
            <v>WN AQUA PRO PINC SYNT LETTRES1</v>
          </cell>
          <cell r="H2566" t="str">
            <v>W&amp;N PROF WATERCOLOUR SYNTETISCH PENSEEL SLEPER MAAT 1</v>
          </cell>
          <cell r="I2566" t="str">
            <v>WN PWC SYN RIG SIZE 1          SP</v>
          </cell>
          <cell r="J2566">
            <v>4.12</v>
          </cell>
          <cell r="K2566">
            <v>4.2</v>
          </cell>
        </row>
        <row r="2567">
          <cell r="A2567" t="str">
            <v>884955075081</v>
          </cell>
          <cell r="B2567" t="str">
            <v>5011100</v>
          </cell>
          <cell r="C2567" t="str">
            <v>W&amp;N PRO AQUARELLE PINCEAU SYNTHETIQUE ROND TAILLE 0</v>
          </cell>
          <cell r="D2567">
            <v>56</v>
          </cell>
          <cell r="E2567"/>
          <cell r="F2567"/>
          <cell r="G2567" t="str">
            <v>WN AQUA PRO PINC SYNT ROND 0</v>
          </cell>
          <cell r="H2567" t="str">
            <v>W&amp;N PROFESSIONAL WATERCOLOUR SYNTETISCH PENSEEL ROND MAAT 0</v>
          </cell>
          <cell r="I2567" t="str">
            <v>WN PWC SYN RD SIZE 0           SP</v>
          </cell>
          <cell r="J2567">
            <v>4.2300000000000004</v>
          </cell>
          <cell r="K2567">
            <v>4.3099999999999996</v>
          </cell>
        </row>
        <row r="2568">
          <cell r="A2568" t="str">
            <v>884955075098</v>
          </cell>
          <cell r="B2568" t="str">
            <v>5011101</v>
          </cell>
          <cell r="C2568" t="str">
            <v>W&amp;N PRO AQUARELLE PINCEAU SYNTHETIQUE ROND TAILLE 1</v>
          </cell>
          <cell r="D2568">
            <v>56</v>
          </cell>
          <cell r="E2568"/>
          <cell r="F2568"/>
          <cell r="G2568" t="str">
            <v>WN AQUA PRO PINC SYNT ROND 1</v>
          </cell>
          <cell r="H2568" t="str">
            <v>W&amp;N PROFESSIONAL WATERCOLOUR SYNTETISCH PENSEEL ROND MAAT 1</v>
          </cell>
          <cell r="I2568" t="str">
            <v>WN PWC SYN BRUSH RD 1          SP</v>
          </cell>
          <cell r="J2568">
            <v>4.5</v>
          </cell>
          <cell r="K2568">
            <v>4.59</v>
          </cell>
        </row>
        <row r="2569">
          <cell r="A2569" t="str">
            <v>884955075289</v>
          </cell>
          <cell r="B2569" t="str">
            <v>5011302</v>
          </cell>
          <cell r="C2569" t="str">
            <v>W&amp;N PRO AQUARELLE PINCEAU SYNTHETIQUE A LETTRES TAILLE 2</v>
          </cell>
          <cell r="D2569">
            <v>56</v>
          </cell>
          <cell r="E2569"/>
          <cell r="F2569"/>
          <cell r="G2569" t="str">
            <v>WN AQUA PRO PINC SYNT LETTRES2</v>
          </cell>
          <cell r="H2569" t="str">
            <v>W&amp;N PROF WATERCOLOUR SYNTETISCH PENSEEL SLEPER MAAT 2</v>
          </cell>
          <cell r="I2569" t="str">
            <v>WN PWC SYN RIG SIZE 2          SP</v>
          </cell>
          <cell r="J2569">
            <v>4.75</v>
          </cell>
          <cell r="K2569">
            <v>4.8499999999999996</v>
          </cell>
        </row>
        <row r="2570">
          <cell r="A2570" t="str">
            <v>884955075104</v>
          </cell>
          <cell r="B2570" t="str">
            <v>5011102</v>
          </cell>
          <cell r="C2570" t="str">
            <v>W&amp;N PRO AQUARELLE PINCEAU SYNTHETIQUE ROND TAILLE 2</v>
          </cell>
          <cell r="D2570">
            <v>56</v>
          </cell>
          <cell r="E2570"/>
          <cell r="F2570"/>
          <cell r="G2570" t="str">
            <v>WN AQUA PRO PINC SYNT ROND 2</v>
          </cell>
          <cell r="H2570" t="str">
            <v>W&amp;N PROFESSIONAL WATERCOLOUR SYNTETISCH PENSEEL ROND MAAT 2</v>
          </cell>
          <cell r="I2570" t="str">
            <v>WN PWC SYN BRUSH RD 2          SP</v>
          </cell>
          <cell r="J2570">
            <v>4.93</v>
          </cell>
          <cell r="K2570">
            <v>5.03</v>
          </cell>
        </row>
        <row r="2571">
          <cell r="A2571" t="str">
            <v>884955075111</v>
          </cell>
          <cell r="B2571" t="str">
            <v>5011103</v>
          </cell>
          <cell r="C2571" t="str">
            <v>W&amp;N PRO AQUARELLE PINCEAU SYNTHETIQUE ROND TAILLE 3</v>
          </cell>
          <cell r="D2571">
            <v>56</v>
          </cell>
          <cell r="E2571"/>
          <cell r="F2571"/>
          <cell r="G2571" t="str">
            <v>WN AQUA PRO PINC SYNT ROND 3</v>
          </cell>
          <cell r="H2571" t="str">
            <v>W&amp;N PROFESSIONAL WATERCOLOUR SYNTETISCH PENSEEL ROND MAAT 3</v>
          </cell>
          <cell r="I2571" t="str">
            <v>WN PWC SYN RD SIZE 3           SP</v>
          </cell>
          <cell r="J2571">
            <v>5.39</v>
          </cell>
          <cell r="K2571">
            <v>5.5</v>
          </cell>
        </row>
        <row r="2572">
          <cell r="A2572" t="str">
            <v>884955075296</v>
          </cell>
          <cell r="B2572" t="str">
            <v>5011303</v>
          </cell>
          <cell r="C2572" t="str">
            <v>W&amp;N PRO AQUARELLE PINCEAU SYNTHETIQUE A LETTRES TAILLE 3</v>
          </cell>
          <cell r="D2572">
            <v>56</v>
          </cell>
          <cell r="E2572"/>
          <cell r="F2572"/>
          <cell r="G2572" t="str">
            <v>WN AQUA PRO PINC SYNT LETTRES3</v>
          </cell>
          <cell r="H2572" t="str">
            <v>W&amp;N PROF WATERCOLOUR SYNTETISCH PENSEEL SLEPER MAAT 3</v>
          </cell>
          <cell r="I2572" t="str">
            <v>WN PWC SYN BR RIG 3            SP</v>
          </cell>
          <cell r="J2572">
            <v>5.5</v>
          </cell>
          <cell r="K2572">
            <v>5.61</v>
          </cell>
        </row>
        <row r="2573">
          <cell r="A2573" t="str">
            <v>884955075128</v>
          </cell>
          <cell r="B2573" t="str">
            <v>5011104</v>
          </cell>
          <cell r="C2573" t="str">
            <v>W&amp;N PRO AQUARELLE PINCEAU SYNTHETIQUE ROND TAILLE 4</v>
          </cell>
          <cell r="D2573">
            <v>56</v>
          </cell>
          <cell r="E2573"/>
          <cell r="F2573"/>
          <cell r="G2573" t="str">
            <v>WN AQUA PRO PINC SYNT ROND 4</v>
          </cell>
          <cell r="H2573" t="str">
            <v>W&amp;N PROFESSIONAL WATERCOLOUR SYNTETISCH PENSEEL ROND MAAT 4</v>
          </cell>
          <cell r="I2573" t="str">
            <v>WN PWC SYN RD SIZE 4           SP</v>
          </cell>
          <cell r="J2573">
            <v>5.77</v>
          </cell>
          <cell r="K2573">
            <v>5.89</v>
          </cell>
        </row>
        <row r="2574">
          <cell r="A2574" t="str">
            <v>884955075302</v>
          </cell>
          <cell r="B2574" t="str">
            <v>5011304</v>
          </cell>
          <cell r="C2574" t="str">
            <v>W&amp;N PRO AQUARELLE PINCEAU SYNTHETIQUE A LETTRES TAILLE 4</v>
          </cell>
          <cell r="D2574">
            <v>56</v>
          </cell>
          <cell r="E2574"/>
          <cell r="F2574"/>
          <cell r="G2574" t="str">
            <v>WN AQUA PRO PINC SYNT LETTRES4</v>
          </cell>
          <cell r="H2574" t="str">
            <v>W&amp;N PROF WATERCOLOUR SYNTETISCH PENSEEL SLEPER MAAT 4</v>
          </cell>
          <cell r="I2574" t="str">
            <v>WN PWC SYN RIG SIZE 4          SP</v>
          </cell>
          <cell r="J2574">
            <v>6.33</v>
          </cell>
          <cell r="K2574">
            <v>6.46</v>
          </cell>
        </row>
        <row r="2575">
          <cell r="A2575" t="str">
            <v>884955075135</v>
          </cell>
          <cell r="B2575" t="str">
            <v>5011106</v>
          </cell>
          <cell r="C2575" t="str">
            <v>W&amp;N PRO AQUARELLE PINCEAU SYNTHETIQUE ROND TAILLE 6</v>
          </cell>
          <cell r="D2575">
            <v>56</v>
          </cell>
          <cell r="E2575"/>
          <cell r="F2575"/>
          <cell r="G2575" t="str">
            <v>WN AQUA PRO PINC SYNT ROND 6</v>
          </cell>
          <cell r="H2575" t="str">
            <v>W&amp;N PROFESSIONAL WATERCOLOUR SYNTETISCH PENSEEL ROND MAAT 6</v>
          </cell>
          <cell r="I2575" t="str">
            <v>WN PWC SYN BRUSH RD 6          SP</v>
          </cell>
          <cell r="J2575">
            <v>6.76</v>
          </cell>
          <cell r="K2575">
            <v>6.9</v>
          </cell>
        </row>
        <row r="2576">
          <cell r="A2576" t="str">
            <v>884955075319</v>
          </cell>
          <cell r="B2576" t="str">
            <v>5011306</v>
          </cell>
          <cell r="C2576" t="str">
            <v>W&amp;N PRO AQUARELLE PINCEAU SYNTHETIQUE A LETTRES TAILLE 6</v>
          </cell>
          <cell r="D2576">
            <v>56</v>
          </cell>
          <cell r="E2576"/>
          <cell r="F2576"/>
          <cell r="G2576" t="str">
            <v>WN AQUA PRO PINC SYNT LETTRES6</v>
          </cell>
          <cell r="H2576" t="str">
            <v>W&amp;N PROF WATERCOLOUR SYNTETISCH PENSEEL SLEPER MAAT 6</v>
          </cell>
          <cell r="I2576" t="str">
            <v>WN PWC SYN RIG SIZE 6          SP</v>
          </cell>
          <cell r="J2576">
            <v>7.29</v>
          </cell>
          <cell r="K2576">
            <v>7.44</v>
          </cell>
        </row>
        <row r="2577">
          <cell r="A2577" t="str">
            <v>884955075180</v>
          </cell>
          <cell r="B2577" t="str">
            <v>5011202</v>
          </cell>
          <cell r="C2577" t="str">
            <v>W&amp;N PRO AQUARELLE PINCEAU SYNTHETIQUE ROND A POINTE TAILLE 2</v>
          </cell>
          <cell r="D2577">
            <v>56</v>
          </cell>
          <cell r="E2577"/>
          <cell r="F2577"/>
          <cell r="G2577" t="str">
            <v>WN AQUA PRO PINC SYNT RD PTE 2</v>
          </cell>
          <cell r="H2577" t="str">
            <v>W&amp;N PROF WATERCOLOUR SYNTETISCH PENSEEL SPITS ROND MAAT 2</v>
          </cell>
          <cell r="I2577" t="str">
            <v>WN PWC SYN PT RD 2             SP</v>
          </cell>
          <cell r="J2577">
            <v>7.54</v>
          </cell>
          <cell r="K2577">
            <v>7.69</v>
          </cell>
        </row>
        <row r="2578">
          <cell r="A2578" t="str">
            <v>884955075142</v>
          </cell>
          <cell r="B2578" t="str">
            <v>5011108</v>
          </cell>
          <cell r="C2578" t="str">
            <v>W&amp;N PRO AQUARELLE PINCEAU SYNTHETIQUE ROND TAILLE 8</v>
          </cell>
          <cell r="D2578">
            <v>56</v>
          </cell>
          <cell r="E2578"/>
          <cell r="F2578"/>
          <cell r="G2578" t="str">
            <v>WN AQUA PRO PINC SYNT ROND 8</v>
          </cell>
          <cell r="H2578" t="str">
            <v>W&amp;N PROFESSIONAL WATERCOLOUR SYNTETISCH PENSEEL ROND MAAT 8</v>
          </cell>
          <cell r="I2578" t="str">
            <v>WN PWC SYN RD SIZE 8           SP</v>
          </cell>
          <cell r="J2578">
            <v>8.48</v>
          </cell>
          <cell r="K2578">
            <v>8.65</v>
          </cell>
        </row>
        <row r="2579">
          <cell r="A2579" t="str">
            <v>884955075227</v>
          </cell>
          <cell r="B2579" t="str">
            <v>5011606</v>
          </cell>
          <cell r="C2579" t="str">
            <v>W&amp;N PRO AQUARELLE PINCEAU SYNTHETIQUE PLAT COURT 6MM / 1/4in</v>
          </cell>
          <cell r="D2579">
            <v>56</v>
          </cell>
          <cell r="E2579"/>
          <cell r="F2579"/>
          <cell r="G2579" t="str">
            <v>WN AQUA PRO PINC SYNT PC 6MM</v>
          </cell>
          <cell r="H2579" t="str">
            <v>W&amp;N PROFESSIONAL WATERCOLOUR SYNTETISCH WASPENSEEL 1/4in</v>
          </cell>
          <cell r="I2579" t="str">
            <v>WN PWC SYN OS 1/4in            SP</v>
          </cell>
          <cell r="J2579">
            <v>8.5500000000000007</v>
          </cell>
          <cell r="K2579">
            <v>8.7200000000000006</v>
          </cell>
        </row>
        <row r="2580">
          <cell r="A2580" t="str">
            <v>884955075197</v>
          </cell>
          <cell r="B2580" t="str">
            <v>5011204</v>
          </cell>
          <cell r="C2580" t="str">
            <v>W&amp;N PRO AQUARELLE PINCEAU SYNTHETIQUE ROND A POINTE TAILLE 4</v>
          </cell>
          <cell r="D2580">
            <v>56</v>
          </cell>
          <cell r="E2580"/>
          <cell r="F2580"/>
          <cell r="G2580" t="str">
            <v>WN AQUA PRO PINC SYNT RD PTE 4</v>
          </cell>
          <cell r="H2580" t="str">
            <v>W&amp;N PROF WATERCOLOUR SYNTETISCH PENSEEL SPITS ROND MAAT 4</v>
          </cell>
          <cell r="I2580" t="str">
            <v>WN PWC SYN PT RD 4             SP</v>
          </cell>
          <cell r="J2580">
            <v>8.8699999999999992</v>
          </cell>
          <cell r="K2580">
            <v>9.0500000000000007</v>
          </cell>
        </row>
        <row r="2581">
          <cell r="A2581" t="str">
            <v>884955075159</v>
          </cell>
          <cell r="B2581" t="str">
            <v>5011110</v>
          </cell>
          <cell r="C2581" t="str">
            <v>W&amp;N PRO AQUARELLE PINCEAU SYNTHETIQUE ROND TAILLE 10</v>
          </cell>
          <cell r="D2581">
            <v>56</v>
          </cell>
          <cell r="E2581"/>
          <cell r="F2581"/>
          <cell r="G2581" t="str">
            <v>WN AQUA PRO PINC SYNT ROND 10</v>
          </cell>
          <cell r="H2581" t="str">
            <v>W&amp;N PROFESSIONAL WATERCOLOUR SYNTETISCH PENSEEL ROND MAAT 10</v>
          </cell>
          <cell r="I2581" t="str">
            <v>WN PWC SYN BR RD 10            SP</v>
          </cell>
          <cell r="J2581">
            <v>10.039999999999999</v>
          </cell>
          <cell r="K2581">
            <v>10.24</v>
          </cell>
        </row>
        <row r="2582">
          <cell r="A2582" t="str">
            <v>884955075203</v>
          </cell>
          <cell r="B2582" t="str">
            <v>5011206</v>
          </cell>
          <cell r="C2582" t="str">
            <v>W&amp;N PRO AQUARELLE PINCEAU SYNTHETIQUE ROND A POINTE TAILLE 6</v>
          </cell>
          <cell r="D2582">
            <v>56</v>
          </cell>
          <cell r="E2582"/>
          <cell r="F2582"/>
          <cell r="G2582" t="str">
            <v>WN AQUA PRO PINC SYNT RD PTE 6</v>
          </cell>
          <cell r="H2582" t="str">
            <v>W&amp;N PROF WATERCOLOUR SYNTETISCH PENSEEL SPITS ROND MAAT 6</v>
          </cell>
          <cell r="I2582" t="str">
            <v>WN PWC SYN PT RD 6             SP</v>
          </cell>
          <cell r="J2582">
            <v>10.210000000000001</v>
          </cell>
          <cell r="K2582">
            <v>10.41</v>
          </cell>
        </row>
        <row r="2583">
          <cell r="A2583" t="str">
            <v>884955075210</v>
          </cell>
          <cell r="B2583" t="str">
            <v>5011208</v>
          </cell>
          <cell r="C2583" t="str">
            <v>W&amp;N PRO AQUARELLE PINCEAU SYNTHETIQUE ROND A POINTE TAILLE 8</v>
          </cell>
          <cell r="D2583">
            <v>56</v>
          </cell>
          <cell r="E2583"/>
          <cell r="F2583"/>
          <cell r="G2583" t="str">
            <v>WN AQUA PRO PINC SYNT RD PTE 8</v>
          </cell>
          <cell r="H2583" t="str">
            <v>W&amp;N PROF WATERCOLOUR SYNTETISCH PENSEEL SPITS ROND MAAT 8</v>
          </cell>
          <cell r="I2583" t="str">
            <v>WN PWC SYN PT RD 8             SP</v>
          </cell>
          <cell r="J2583">
            <v>11.76</v>
          </cell>
          <cell r="K2583">
            <v>12</v>
          </cell>
        </row>
        <row r="2584">
          <cell r="A2584" t="str">
            <v>884955075234</v>
          </cell>
          <cell r="B2584" t="str">
            <v>5011613</v>
          </cell>
          <cell r="C2584" t="str">
            <v>W&amp;N PRO AQUARELLE PINC SYNTHETIQUE PLAT COURT 13MM / 1/2in</v>
          </cell>
          <cell r="D2584">
            <v>56</v>
          </cell>
          <cell r="E2584"/>
          <cell r="F2584"/>
          <cell r="G2584" t="str">
            <v>WN AQUA PRO PINC SYNT PC 13MM</v>
          </cell>
          <cell r="H2584" t="str">
            <v>W&amp;N PROFESSIONAL WATERCOLOUR SYNTETISCH WASPENSEEL 1/2in</v>
          </cell>
          <cell r="I2584" t="str">
            <v>WN PWC SYN BR OS 1/2in         SP</v>
          </cell>
          <cell r="J2584">
            <v>12.3</v>
          </cell>
          <cell r="K2584">
            <v>12.55</v>
          </cell>
        </row>
        <row r="2585">
          <cell r="A2585" t="str">
            <v>884955075166</v>
          </cell>
          <cell r="B2585" t="str">
            <v>5011112</v>
          </cell>
          <cell r="C2585" t="str">
            <v>W&amp;N PRO AQUARELLE PINCEAU SYNTHETIQUE ROND TAILLE 12</v>
          </cell>
          <cell r="D2585">
            <v>56</v>
          </cell>
          <cell r="E2585"/>
          <cell r="F2585"/>
          <cell r="G2585" t="str">
            <v>WN AQUA PRO PINC SYNT ROND 12</v>
          </cell>
          <cell r="H2585" t="str">
            <v>W&amp;N PROFESSIONAL WATERCOLOUR SYNTETISCH PENSEEL ROND MAAT 12</v>
          </cell>
          <cell r="I2585" t="str">
            <v>WN PWC SYN BR RND 12           SP</v>
          </cell>
          <cell r="J2585">
            <v>12.36</v>
          </cell>
          <cell r="K2585">
            <v>12.61</v>
          </cell>
        </row>
        <row r="2586">
          <cell r="A2586" t="str">
            <v>884955075333</v>
          </cell>
          <cell r="B2586" t="str">
            <v>5011413</v>
          </cell>
          <cell r="C2586" t="str">
            <v>W&amp;N PRO AQUARELLE PINCEAU SYNTHETIQUE BLAIREAU 13MM / 1/2in</v>
          </cell>
          <cell r="D2586">
            <v>56</v>
          </cell>
          <cell r="E2586"/>
          <cell r="F2586"/>
          <cell r="G2586" t="str">
            <v>WN AQUA PRO PINC SYNT BLAIR 13</v>
          </cell>
          <cell r="H2586" t="str">
            <v>W&amp;N PROFESSIONAL WATERCOLOUR SYNTETISCH PENSEEL MOP 1/2in</v>
          </cell>
          <cell r="I2586" t="str">
            <v>WN PWC SYN MOP 1/2in           SP</v>
          </cell>
          <cell r="J2586">
            <v>14.45</v>
          </cell>
          <cell r="K2586">
            <v>14.74</v>
          </cell>
        </row>
        <row r="2587">
          <cell r="A2587" t="str">
            <v>884955075173</v>
          </cell>
          <cell r="B2587" t="str">
            <v>5011116</v>
          </cell>
          <cell r="C2587" t="str">
            <v>W&amp;N PRO AQUARELLE PINCEAU SYNTHETIQUE ROND TAILLE 16</v>
          </cell>
          <cell r="D2587">
            <v>56</v>
          </cell>
          <cell r="E2587"/>
          <cell r="F2587"/>
          <cell r="G2587" t="str">
            <v>WN AQUA PRO PINC SYNT ROND 16</v>
          </cell>
          <cell r="H2587" t="str">
            <v>W&amp;N PROFESSIONAL WATERCOLOUR SYNTETISCH PENSEEL ROND MAAT 16</v>
          </cell>
          <cell r="I2587" t="str">
            <v>WN PWC SYN RD SIZE 16          SP</v>
          </cell>
          <cell r="J2587">
            <v>14.69</v>
          </cell>
          <cell r="K2587">
            <v>14.98</v>
          </cell>
        </row>
        <row r="2588">
          <cell r="A2588" t="str">
            <v>884955075241</v>
          </cell>
          <cell r="B2588" t="str">
            <v>5011619</v>
          </cell>
          <cell r="C2588" t="str">
            <v>W&amp;N PRO AQUARELLE PINC SYNTHETIQUE PLAT COURT 19MM / 3/4in</v>
          </cell>
          <cell r="D2588">
            <v>56</v>
          </cell>
          <cell r="E2588"/>
          <cell r="F2588"/>
          <cell r="G2588" t="str">
            <v>WN AQUA PRO PINC SYNT PC 19MM</v>
          </cell>
          <cell r="H2588" t="str">
            <v>W&amp;N PROFESSIONAL WATERCOLOUR SYNTETISCH WASPENSEEL 3/4in</v>
          </cell>
          <cell r="I2588" t="str">
            <v>WN PWC SYN OS 3/4in            SP</v>
          </cell>
          <cell r="J2588">
            <v>15.54</v>
          </cell>
          <cell r="K2588">
            <v>15.85</v>
          </cell>
        </row>
        <row r="2589">
          <cell r="A2589" t="str">
            <v>884955075258</v>
          </cell>
          <cell r="B2589" t="str">
            <v>5011625</v>
          </cell>
          <cell r="C2589" t="str">
            <v>W&amp;N PRO AQUARELLE PINCEAU SYNTHETIQUE PLAT COURT 25MM / 1in</v>
          </cell>
          <cell r="D2589">
            <v>56</v>
          </cell>
          <cell r="E2589"/>
          <cell r="F2589"/>
          <cell r="G2589" t="str">
            <v>WN AQUA PRO PINC SYNT PC 25MM</v>
          </cell>
          <cell r="H2589" t="str">
            <v>W&amp;N PROFESSIONAL WATERCOLOUR SYNTETISCH WASPENSEEL 1in</v>
          </cell>
          <cell r="I2589" t="str">
            <v>WN PWC SYN OS 1in              SP</v>
          </cell>
          <cell r="J2589">
            <v>18.920000000000002</v>
          </cell>
          <cell r="K2589">
            <v>19.3</v>
          </cell>
        </row>
        <row r="2590">
          <cell r="A2590" t="str">
            <v>884955075357</v>
          </cell>
          <cell r="B2590" t="str">
            <v>5011925</v>
          </cell>
          <cell r="C2590" t="str">
            <v>W&amp;N PRO AQUARELLE PINCEAU SYNTHETIQUE A LAVIS 25MM / 1in</v>
          </cell>
          <cell r="D2590">
            <v>56</v>
          </cell>
          <cell r="E2590"/>
          <cell r="F2590"/>
          <cell r="G2590" t="str">
            <v>WN AQUA PRO PINC SYNT LAVIS 25</v>
          </cell>
          <cell r="H2590" t="str">
            <v>W&amp;N PROFESSIONAL WATERCOLOUR SYNTETISCH VERWASPENSEEL 1in</v>
          </cell>
          <cell r="I2590" t="str">
            <v>WN PWC SYN BRUSH WASH 1in      SP</v>
          </cell>
          <cell r="J2590">
            <v>20.12</v>
          </cell>
          <cell r="K2590">
            <v>20.52</v>
          </cell>
        </row>
        <row r="2591">
          <cell r="A2591" t="str">
            <v>884955075340</v>
          </cell>
          <cell r="B2591" t="str">
            <v>5011425</v>
          </cell>
          <cell r="C2591" t="str">
            <v>W&amp;N PRO AQUARELLE PINCEAU SYNTHETIQUE BLAIREAU 25MM / 1in</v>
          </cell>
          <cell r="D2591">
            <v>56</v>
          </cell>
          <cell r="E2591"/>
          <cell r="F2591"/>
          <cell r="G2591" t="str">
            <v>WN AQUA PRO PINC SYNT BLAIR 25</v>
          </cell>
          <cell r="H2591" t="str">
            <v>W&amp;N PROFESSIONAL WATERCOLOUR SYNTETISCH PENSEEL MOP 1in</v>
          </cell>
          <cell r="I2591" t="str">
            <v>WN PWC SYN BR MOP 1in          SP</v>
          </cell>
          <cell r="J2591">
            <v>20.12</v>
          </cell>
          <cell r="K2591">
            <v>20.52</v>
          </cell>
        </row>
        <row r="2592">
          <cell r="A2592" t="str">
            <v>884955075326</v>
          </cell>
          <cell r="B2592" t="str">
            <v>5011506</v>
          </cell>
          <cell r="C2592" t="str">
            <v>W&amp;N PRO AQUARELLE PINCEAU SYNTHETIQUE PLUME TAILLE 6</v>
          </cell>
          <cell r="D2592">
            <v>56</v>
          </cell>
          <cell r="E2592"/>
          <cell r="F2592"/>
          <cell r="G2592" t="str">
            <v>WN AQUA PRO PINC SYNT PLUME N6</v>
          </cell>
          <cell r="H2592" t="str">
            <v>W&amp;N PROFESSIONAL WATERCOLOUR SYNTETISCH PENSEEL QUILL MEDIUM</v>
          </cell>
          <cell r="I2592" t="str">
            <v>WN PWC SYN SQ QUIL 6           SP</v>
          </cell>
          <cell r="J2592">
            <v>21.86</v>
          </cell>
          <cell r="K2592">
            <v>23.61</v>
          </cell>
        </row>
        <row r="2593">
          <cell r="A2593" t="str">
            <v>884955075364</v>
          </cell>
          <cell r="B2593" t="str">
            <v>5011950</v>
          </cell>
          <cell r="C2593" t="str">
            <v>W&amp;N PRO AQUARELLE PINCEAU SYNTHETIQUE A LAVIS 50MM / 2in</v>
          </cell>
          <cell r="D2593">
            <v>56</v>
          </cell>
          <cell r="E2593"/>
          <cell r="F2593"/>
          <cell r="G2593" t="str">
            <v>WN AQUA PRO PINC SYNT LAVIS 50</v>
          </cell>
          <cell r="H2593" t="str">
            <v>W&amp;N PROFESSIONAL WATERCOLOUR SYNTETISCH VERWASPENSEEL 2in</v>
          </cell>
          <cell r="I2593" t="str">
            <v>WN PWC SYN BRUSH WASH 2in      SP</v>
          </cell>
          <cell r="J2593">
            <v>28.04</v>
          </cell>
          <cell r="K2593">
            <v>28.6</v>
          </cell>
        </row>
        <row r="2594">
          <cell r="A2594" t="str">
            <v>884955095492</v>
          </cell>
          <cell r="B2594" t="str">
            <v>5011702</v>
          </cell>
          <cell r="C2594" t="str">
            <v>W&amp;N PROFESSIONAL WATERCOLOUR PINCEAU SYNTHETIQUE ROLL 8PK</v>
          </cell>
          <cell r="D2594">
            <v>57</v>
          </cell>
          <cell r="E2594"/>
          <cell r="F2594"/>
          <cell r="G2594" t="str">
            <v>WN TRSE ENR PIN SYN AQ PRO X8</v>
          </cell>
          <cell r="H2594" t="str">
            <v>W&amp;N PWC SYNTETISCHE PENSELEN ETUI 8 STUKS</v>
          </cell>
          <cell r="I2594" t="str">
            <v>WN PWC BRH SYN ROLL 8PK        SP</v>
          </cell>
          <cell r="J2594">
            <v>81.459999999999994</v>
          </cell>
          <cell r="K2594">
            <v>83.09</v>
          </cell>
        </row>
        <row r="2595">
          <cell r="A2595" t="str">
            <v>884955094631</v>
          </cell>
          <cell r="B2595" t="str">
            <v>5011500</v>
          </cell>
          <cell r="C2595" t="str">
            <v>W&amp;N PRO AQUARELLE PINCEAU SYNTHETIQUE PLUME TAILLE 0</v>
          </cell>
          <cell r="D2595">
            <v>57</v>
          </cell>
          <cell r="E2595"/>
          <cell r="F2595"/>
          <cell r="G2595" t="str">
            <v>WN PRO WC PIN SYNTH QUILL N0</v>
          </cell>
          <cell r="H2595" t="str">
            <v>W&amp;N PROFESSIONAL WATERCOLOUR SYNTETISCH PENSEEL QUILL NR.0</v>
          </cell>
          <cell r="I2595" t="str">
            <v>WN PWC SYN SQ QUIL 0           SP</v>
          </cell>
          <cell r="J2595">
            <v>7.65</v>
          </cell>
          <cell r="K2595">
            <v>7.96</v>
          </cell>
        </row>
        <row r="2596">
          <cell r="A2596" t="str">
            <v>884955094648</v>
          </cell>
          <cell r="B2596" t="str">
            <v>5011501</v>
          </cell>
          <cell r="C2596" t="str">
            <v>W&amp;N PRO AQUARELLE PINCEAU SYNTHETIQUE PLUME TAILLE 1</v>
          </cell>
          <cell r="D2596">
            <v>57</v>
          </cell>
          <cell r="E2596"/>
          <cell r="F2596"/>
          <cell r="G2596" t="str">
            <v>WN PRO WC PIN SYNTH QUILL N1</v>
          </cell>
          <cell r="H2596" t="str">
            <v>W&amp;N PROFESSIONAL WATERCOLOUR SYNTETISCH PENSEEL QUILL NR.1</v>
          </cell>
          <cell r="I2596" t="str">
            <v>WN PWC SYN SQ QUIL 1           SP</v>
          </cell>
          <cell r="J2596">
            <v>8.15</v>
          </cell>
          <cell r="K2596">
            <v>8.7200000000000006</v>
          </cell>
        </row>
        <row r="2597">
          <cell r="A2597" t="str">
            <v>884955094655</v>
          </cell>
          <cell r="B2597" t="str">
            <v>5011503</v>
          </cell>
          <cell r="C2597" t="str">
            <v>W&amp;N PRO AQUARELLE PINCEAU SYNTHETIQUE PLUME TAILLE 3</v>
          </cell>
          <cell r="D2597">
            <v>57</v>
          </cell>
          <cell r="E2597"/>
          <cell r="F2597"/>
          <cell r="G2597" t="str">
            <v>WN PRO WC PIN SYNTH QUILL N3</v>
          </cell>
          <cell r="H2597" t="str">
            <v>W&amp;N PROFESSIONAL WATERCOLOUR SYNTETISCH PENSEEL QUILL NR.3</v>
          </cell>
          <cell r="I2597" t="str">
            <v>WN PWC SYN SQ QUIL 3           SP</v>
          </cell>
          <cell r="J2597">
            <v>10.93</v>
          </cell>
          <cell r="K2597">
            <v>11.37</v>
          </cell>
        </row>
        <row r="2598">
          <cell r="A2598" t="str">
            <v>884955094662</v>
          </cell>
          <cell r="B2598" t="str">
            <v>5011508</v>
          </cell>
          <cell r="C2598" t="str">
            <v>W&amp;N PRO AQUARELLE PINCEAU SYNTHETIQUE PLUME TAILLE 8</v>
          </cell>
          <cell r="D2598">
            <v>57</v>
          </cell>
          <cell r="E2598"/>
          <cell r="F2598"/>
          <cell r="G2598" t="str">
            <v>WN PRO WC PIN SYNTH QUILL N8</v>
          </cell>
          <cell r="H2598" t="str">
            <v>W&amp;N PROFESSIONAL WATERCOLOUR SYNTETISCH PENSEEL QUILL NR.8</v>
          </cell>
          <cell r="I2598" t="str">
            <v>WN PWC SYN SQ QUIL 8           SP</v>
          </cell>
          <cell r="J2598">
            <v>27.95</v>
          </cell>
          <cell r="K2598">
            <v>30.19</v>
          </cell>
        </row>
        <row r="2599">
          <cell r="A2599" t="str">
            <v>884955080672</v>
          </cell>
          <cell r="B2599" t="str">
            <v>5390606</v>
          </cell>
          <cell r="C2599" t="str">
            <v>W&amp;N COTMAN PINCEAU AQUARELLE MANCHE COURT X3 ROND 1/3/5</v>
          </cell>
          <cell r="D2599">
            <v>58</v>
          </cell>
          <cell r="E2599"/>
          <cell r="F2599"/>
          <cell r="G2599" t="str">
            <v>WN COT PIN AQUA MC X3 RD 1/3/5</v>
          </cell>
          <cell r="H2599" t="str">
            <v>W&amp;N COTMAN PENSEEL KORTE STEEL SET VAN 3 V.1</v>
          </cell>
          <cell r="I2599" t="str">
            <v>WN CWB SH PK OF 3 V.1 FSC 100% SP</v>
          </cell>
          <cell r="J2599">
            <v>8.5500000000000007</v>
          </cell>
          <cell r="K2599">
            <v>8.7200000000000006</v>
          </cell>
        </row>
        <row r="2600">
          <cell r="A2600" t="str">
            <v>884955080689</v>
          </cell>
          <cell r="B2600" t="str">
            <v>5390607</v>
          </cell>
          <cell r="C2600" t="str">
            <v>W&amp;N COTMAN PINCEAU AQUARELLE MANCHE COURT X3 ROND 0/4/8</v>
          </cell>
          <cell r="D2600">
            <v>58</v>
          </cell>
          <cell r="E2600"/>
          <cell r="F2600"/>
          <cell r="G2600" t="str">
            <v>WN COT PIN AQUA MC X3 RD 0/4/8</v>
          </cell>
          <cell r="H2600" t="str">
            <v>W&amp;N COTMAN PENSEEL KORTE STEEL SET VAN 3 V.2</v>
          </cell>
          <cell r="I2600" t="str">
            <v>WN CWB SH PK OF 3 V.2 FSC 100% SP</v>
          </cell>
          <cell r="J2600">
            <v>10.84</v>
          </cell>
          <cell r="K2600">
            <v>11.06</v>
          </cell>
        </row>
        <row r="2601">
          <cell r="A2601" t="str">
            <v>884955080696</v>
          </cell>
          <cell r="B2601" t="str">
            <v>5390608</v>
          </cell>
          <cell r="C2601" t="str">
            <v>W&amp;N COTMAN PINCEAU MANC COURT X3 ROND 2/LAVIS PLAT 6/EVENT 4</v>
          </cell>
          <cell r="D2601">
            <v>58</v>
          </cell>
          <cell r="E2601"/>
          <cell r="F2601"/>
          <cell r="G2601" t="str">
            <v>WN COT PIN MC X3 RD</v>
          </cell>
          <cell r="H2601" t="str">
            <v>W&amp;N COTMAN PENSEEL KORTE STEEL SET VAN 3 V.3</v>
          </cell>
          <cell r="I2601" t="str">
            <v>WN CWB SH PK 3 V.3  FSC 100%   SP</v>
          </cell>
          <cell r="J2601">
            <v>12.57</v>
          </cell>
          <cell r="K2601">
            <v>12.82</v>
          </cell>
        </row>
        <row r="2602">
          <cell r="A2602" t="str">
            <v>884955033197</v>
          </cell>
          <cell r="B2602" t="str">
            <v>5390604</v>
          </cell>
          <cell r="C2602" t="str">
            <v>W&amp;N COTMAN PINCEAU MANCHE COURT X4 SERIE 111 1/4/6 SERIE 666</v>
          </cell>
          <cell r="D2602">
            <v>58</v>
          </cell>
          <cell r="E2602"/>
          <cell r="F2602"/>
          <cell r="G2602" t="str">
            <v>WN COT PIN MC X4 111 1/4/6 666</v>
          </cell>
          <cell r="H2602" t="str">
            <v>W&amp;N COTMAN WATER COLOUR PENSELENSET 4 STUKS</v>
          </cell>
          <cell r="I2602" t="str">
            <v>WN CWB SH 4 PK 1</v>
          </cell>
          <cell r="J2602">
            <v>13.54</v>
          </cell>
          <cell r="K2602">
            <v>13.81</v>
          </cell>
        </row>
        <row r="2603">
          <cell r="A2603" t="str">
            <v>884955080702</v>
          </cell>
          <cell r="B2603" t="str">
            <v>5390609</v>
          </cell>
          <cell r="C2603" t="str">
            <v>W&amp;N COTMAN PINCEAU AQUARELLE MANCHE COURT X5</v>
          </cell>
          <cell r="D2603">
            <v>58</v>
          </cell>
          <cell r="E2603"/>
          <cell r="F2603"/>
          <cell r="G2603" t="str">
            <v>WN COT PIN AQUA MANC CT X5</v>
          </cell>
          <cell r="H2603" t="str">
            <v>W&amp;N COTMAN PENSEEL KORTE STEEL SET VAN 5 V.1</v>
          </cell>
          <cell r="I2603" t="str">
            <v>WN CWB SH PK OF 5 V.1 FSC 100% SP</v>
          </cell>
          <cell r="J2603">
            <v>16.010000000000002</v>
          </cell>
          <cell r="K2603">
            <v>16.329999999999998</v>
          </cell>
        </row>
        <row r="2604">
          <cell r="A2604" t="str">
            <v>884955031124</v>
          </cell>
          <cell r="B2604" t="str">
            <v>5390601</v>
          </cell>
          <cell r="C2604" t="str">
            <v>W&amp;N COTMAN PINCEAUX SET 4 MANCHE COURT</v>
          </cell>
          <cell r="D2604">
            <v>58</v>
          </cell>
          <cell r="E2604"/>
          <cell r="F2604"/>
          <cell r="G2604" t="str">
            <v>WN COT PIN 4 MC</v>
          </cell>
          <cell r="H2604" t="str">
            <v>W&amp;N COTMAN PENSEEL KORTE STEEL 4 PACK</v>
          </cell>
          <cell r="I2604" t="str">
            <v>WN CWB SH 4PK</v>
          </cell>
          <cell r="J2604">
            <v>11.39</v>
          </cell>
          <cell r="K2604">
            <v>11.62</v>
          </cell>
        </row>
        <row r="2605">
          <cell r="A2605" t="str">
            <v>884955031131</v>
          </cell>
          <cell r="B2605" t="str">
            <v>5390602</v>
          </cell>
          <cell r="C2605" t="str">
            <v>W&amp;N COTMAN PINCEAUX SET N1 DE 5 MANCHE COURT</v>
          </cell>
          <cell r="D2605">
            <v>58</v>
          </cell>
          <cell r="E2605"/>
          <cell r="F2605"/>
          <cell r="G2605" t="str">
            <v>WN COT PIN N1 DE 5 MC</v>
          </cell>
          <cell r="H2605" t="str">
            <v>W&amp;N COTMAN PENSEEL KORTE STEEL 5 PACK (SET 1)</v>
          </cell>
          <cell r="I2605" t="str">
            <v>WN CWB SH 5PK (1)</v>
          </cell>
          <cell r="J2605">
            <v>15.23</v>
          </cell>
          <cell r="K2605">
            <v>15.53</v>
          </cell>
        </row>
        <row r="2606">
          <cell r="A2606" t="str">
            <v>884955031148</v>
          </cell>
          <cell r="B2606" t="str">
            <v>5390603</v>
          </cell>
          <cell r="C2606" t="str">
            <v>W&amp;N COTMAN PINCEAUX SET N2 DE 5 MANCHE COURT</v>
          </cell>
          <cell r="D2606">
            <v>58</v>
          </cell>
          <cell r="E2606"/>
          <cell r="F2606"/>
          <cell r="G2606" t="str">
            <v>WN COT PIN N2 DE 5 MC</v>
          </cell>
          <cell r="H2606" t="str">
            <v>W&amp;N COTMAN PENSEEL KORTE STEEL 5 PACK (SET 2)</v>
          </cell>
          <cell r="I2606" t="str">
            <v>WN CWB SH 5PK (2)</v>
          </cell>
          <cell r="J2606">
            <v>19.11</v>
          </cell>
          <cell r="K2606">
            <v>19.489999999999998</v>
          </cell>
        </row>
        <row r="2607">
          <cell r="A2607" t="str">
            <v>094376872422</v>
          </cell>
          <cell r="B2607" t="str">
            <v>5301030</v>
          </cell>
          <cell r="C2607" t="str">
            <v>W&amp;N COTMAN PINCEAU AQUARELLE SERIE 111 ROND MANCHE COURTN3/0</v>
          </cell>
          <cell r="D2607">
            <v>58</v>
          </cell>
          <cell r="E2607"/>
          <cell r="F2607"/>
          <cell r="G2607" t="str">
            <v>WN COT PIN AQUA S111 Nø3/0</v>
          </cell>
          <cell r="H2607" t="str">
            <v>W&amp;N COTMAN PENSEEL SERIES 111 Nø000</v>
          </cell>
          <cell r="I2607" t="str">
            <v>WN CWB SER 111 N000</v>
          </cell>
          <cell r="J2607">
            <v>2.14</v>
          </cell>
          <cell r="K2607">
            <v>2.1800000000000002</v>
          </cell>
        </row>
        <row r="2608">
          <cell r="A2608" t="str">
            <v>094376872415</v>
          </cell>
          <cell r="B2608" t="str">
            <v>5301031</v>
          </cell>
          <cell r="C2608" t="str">
            <v>W&amp;N COTMAN PINCEAU AQUARELLE SERIE 111 ROND MANCHE COURTN4/0</v>
          </cell>
          <cell r="D2608">
            <v>58</v>
          </cell>
          <cell r="E2608"/>
          <cell r="F2608"/>
          <cell r="G2608" t="str">
            <v>WN COT PIN AQUA S111 Nø4/0</v>
          </cell>
          <cell r="H2608" t="str">
            <v>W&amp;N COTMAN PENSEEL SERIES 111 Nø0000</v>
          </cell>
          <cell r="I2608" t="str">
            <v>WN CWB SER 111 N0000</v>
          </cell>
          <cell r="J2608">
            <v>2.14</v>
          </cell>
          <cell r="K2608">
            <v>2.1800000000000002</v>
          </cell>
        </row>
        <row r="2609">
          <cell r="A2609" t="str">
            <v>094376863826</v>
          </cell>
          <cell r="B2609" t="str">
            <v>5301000</v>
          </cell>
          <cell r="C2609" t="str">
            <v>W&amp;N COTMAN PINCEAU AQUARELLE SERIE 111 ROND MANCHE COURT N0</v>
          </cell>
          <cell r="D2609">
            <v>58</v>
          </cell>
          <cell r="E2609"/>
          <cell r="F2609"/>
          <cell r="G2609" t="str">
            <v>WN COT PIN AQUA S111 N0</v>
          </cell>
          <cell r="H2609" t="str">
            <v>W&amp;N COTMAN PENSEEL SERIE 111 Nø0</v>
          </cell>
          <cell r="I2609" t="str">
            <v>WN CWB SER 111 N0</v>
          </cell>
          <cell r="J2609">
            <v>2.4300000000000002</v>
          </cell>
          <cell r="K2609">
            <v>2.48</v>
          </cell>
        </row>
        <row r="2610">
          <cell r="A2610" t="str">
            <v>094376863925</v>
          </cell>
          <cell r="B2610" t="str">
            <v>5301020</v>
          </cell>
          <cell r="C2610" t="str">
            <v>W&amp;N COTMAN PINCEAU AQUARELLE SERIE 111 ROND MANCHE COURT N00</v>
          </cell>
          <cell r="D2610">
            <v>58</v>
          </cell>
          <cell r="E2610"/>
          <cell r="F2610"/>
          <cell r="G2610" t="str">
            <v>WN COT PIN AQUA S111 Nø00</v>
          </cell>
          <cell r="H2610" t="str">
            <v>W&amp;N COTMAN PENSEEL SERIE 111 Nø00</v>
          </cell>
          <cell r="I2610" t="str">
            <v>WN CWB SER 111 N00</v>
          </cell>
          <cell r="J2610">
            <v>2.4300000000000002</v>
          </cell>
          <cell r="K2610">
            <v>2.48</v>
          </cell>
        </row>
        <row r="2611">
          <cell r="A2611" t="str">
            <v>094376863833</v>
          </cell>
          <cell r="B2611" t="str">
            <v>5301001</v>
          </cell>
          <cell r="C2611" t="str">
            <v>W&amp;N COTMAN PINCEAU AQUARELLE SERIE 111 ROND MANCHE COURT N1</v>
          </cell>
          <cell r="D2611">
            <v>58</v>
          </cell>
          <cell r="E2611"/>
          <cell r="F2611"/>
          <cell r="G2611" t="str">
            <v>WN COT PIN AQUA S111 N1</v>
          </cell>
          <cell r="H2611" t="str">
            <v>W&amp;N COTMAN PENSEEL SERIE 111 Nø1</v>
          </cell>
          <cell r="I2611" t="str">
            <v>WN CWB SER 111 N1</v>
          </cell>
          <cell r="J2611">
            <v>2.58</v>
          </cell>
          <cell r="K2611">
            <v>2.63</v>
          </cell>
        </row>
        <row r="2612">
          <cell r="A2612" t="str">
            <v>094376863840</v>
          </cell>
          <cell r="B2612" t="str">
            <v>5301002</v>
          </cell>
          <cell r="C2612" t="str">
            <v>W&amp;N COTMAN PINCEAU AQUARELLE SERIE 111 ROND MANCHE COURT N2</v>
          </cell>
          <cell r="D2612">
            <v>58</v>
          </cell>
          <cell r="E2612"/>
          <cell r="F2612"/>
          <cell r="G2612" t="str">
            <v>WN COT PIN AQUA S111 N2</v>
          </cell>
          <cell r="H2612" t="str">
            <v>W&amp;N COTMAN PENSEEL SERIE 111 Nø2</v>
          </cell>
          <cell r="I2612" t="str">
            <v>WN CWB SER 111 N2</v>
          </cell>
          <cell r="J2612">
            <v>2.58</v>
          </cell>
          <cell r="K2612">
            <v>2.63</v>
          </cell>
        </row>
        <row r="2613">
          <cell r="A2613" t="str">
            <v>094376863932</v>
          </cell>
          <cell r="B2613" t="str">
            <v>5302000</v>
          </cell>
          <cell r="C2613" t="str">
            <v>W&amp;N COTMAN PINCEAU AQUARELLE SERIE 222 ROND MANCHE COURT N0</v>
          </cell>
          <cell r="D2613">
            <v>58</v>
          </cell>
          <cell r="E2613"/>
          <cell r="F2613"/>
          <cell r="G2613" t="str">
            <v>WN COT PIN AQUA S222 N0</v>
          </cell>
          <cell r="H2613" t="str">
            <v>W&amp;N COTMAN PENSEEL SERIE 222 Nø0</v>
          </cell>
          <cell r="I2613" t="str">
            <v>WN CWB SER 222 N0</v>
          </cell>
          <cell r="J2613">
            <v>2.64</v>
          </cell>
          <cell r="K2613">
            <v>2.69</v>
          </cell>
        </row>
        <row r="2614">
          <cell r="A2614" t="str">
            <v>094376863949</v>
          </cell>
          <cell r="B2614" t="str">
            <v>5302001</v>
          </cell>
          <cell r="C2614" t="str">
            <v>W&amp;N COTMAN PINCEAU AQUARELLE SERIE 222 ROND MANCHE COURT N1</v>
          </cell>
          <cell r="D2614">
            <v>58</v>
          </cell>
          <cell r="E2614"/>
          <cell r="F2614"/>
          <cell r="G2614" t="str">
            <v>WN COT PIN AQUA S222 N1</v>
          </cell>
          <cell r="H2614" t="str">
            <v>W&amp;N COTMAN PENSEEL SERIE 222 Nø1</v>
          </cell>
          <cell r="I2614" t="str">
            <v>WN CWB SER 222 N1</v>
          </cell>
          <cell r="J2614">
            <v>2.64</v>
          </cell>
          <cell r="K2614">
            <v>2.69</v>
          </cell>
        </row>
        <row r="2615">
          <cell r="A2615" t="str">
            <v>094376863857</v>
          </cell>
          <cell r="B2615" t="str">
            <v>5301003</v>
          </cell>
          <cell r="C2615" t="str">
            <v>W&amp;N COTMAN PINCEAU AQUARELLE SERIE 111 ROND MANCHE COURT N3</v>
          </cell>
          <cell r="D2615">
            <v>58</v>
          </cell>
          <cell r="E2615"/>
          <cell r="F2615"/>
          <cell r="G2615" t="str">
            <v>WN COT PIN AQUA S111 N3</v>
          </cell>
          <cell r="H2615" t="str">
            <v>W&amp;N COTMAN PENSEEL SERIE 111 Nø3</v>
          </cell>
          <cell r="I2615" t="str">
            <v>WN CWB SER 111 N3</v>
          </cell>
          <cell r="J2615">
            <v>2.72</v>
          </cell>
          <cell r="K2615">
            <v>2.77</v>
          </cell>
        </row>
        <row r="2616">
          <cell r="A2616" t="str">
            <v>094376863956</v>
          </cell>
          <cell r="B2616" t="str">
            <v>5302002</v>
          </cell>
          <cell r="C2616" t="str">
            <v>W&amp;N COTMAN PINCEAU AQUARELLE SERIE 222 ROND MANCHE COURT N2</v>
          </cell>
          <cell r="D2616">
            <v>58</v>
          </cell>
          <cell r="E2616"/>
          <cell r="F2616"/>
          <cell r="G2616" t="str">
            <v>WN COT PIN AQUA S222 N2</v>
          </cell>
          <cell r="H2616" t="str">
            <v>W&amp;N COTMAN PENSEEL SERIE 222 Nø2</v>
          </cell>
          <cell r="I2616" t="str">
            <v>WN CWB SER 222 N2</v>
          </cell>
          <cell r="J2616">
            <v>2.72</v>
          </cell>
          <cell r="K2616">
            <v>2.77</v>
          </cell>
        </row>
        <row r="2617">
          <cell r="A2617" t="str">
            <v>094376948424</v>
          </cell>
          <cell r="B2617" t="str">
            <v>5303000</v>
          </cell>
          <cell r="C2617" t="str">
            <v>W&amp;N COTMAN PINCEAU SERIE 333 MANC COURT PINC LETTRE N0</v>
          </cell>
          <cell r="D2617">
            <v>58</v>
          </cell>
          <cell r="E2617"/>
          <cell r="F2617"/>
          <cell r="G2617" t="str">
            <v>WN COT PIN SER 333 MC LETRE N0</v>
          </cell>
          <cell r="H2617" t="str">
            <v>W&amp;N COTMAN PENSEEL SERIE 333-0</v>
          </cell>
          <cell r="I2617" t="str">
            <v>WN CWB SER 333 N0</v>
          </cell>
          <cell r="J2617">
            <v>2.87</v>
          </cell>
          <cell r="K2617">
            <v>2.93</v>
          </cell>
        </row>
        <row r="2618">
          <cell r="A2618" t="str">
            <v>094376948431</v>
          </cell>
          <cell r="B2618" t="str">
            <v>5303001</v>
          </cell>
          <cell r="C2618" t="str">
            <v>W&amp;N COTMAN PINCEAU SERIE 333 MANC COURT PINC LETTRE N1</v>
          </cell>
          <cell r="D2618">
            <v>58</v>
          </cell>
          <cell r="E2618"/>
          <cell r="F2618"/>
          <cell r="G2618" t="str">
            <v>WN COT PIN SER 333 MC LETRE N1</v>
          </cell>
          <cell r="H2618" t="str">
            <v>W&amp;N COTMAN PENSEEL SERIE 333-1</v>
          </cell>
          <cell r="I2618" t="str">
            <v>WN CWB SER 333 N1</v>
          </cell>
          <cell r="J2618">
            <v>2.87</v>
          </cell>
          <cell r="K2618">
            <v>2.93</v>
          </cell>
        </row>
        <row r="2619">
          <cell r="A2619" t="str">
            <v>094376872606</v>
          </cell>
          <cell r="B2619" t="str">
            <v>5305001</v>
          </cell>
          <cell r="C2619" t="str">
            <v>W&amp;N COTMAN PINCEAU AQUARELLE SERIE 555 PLAT MANCHE LONG N1</v>
          </cell>
          <cell r="D2619">
            <v>58</v>
          </cell>
          <cell r="E2619"/>
          <cell r="F2619"/>
          <cell r="G2619" t="str">
            <v>WN COT PIN AQUA P ML N1</v>
          </cell>
          <cell r="H2619" t="str">
            <v>W&amp;N COTMAN PENSEEL SERIES 555 Nø1</v>
          </cell>
          <cell r="I2619" t="str">
            <v>WN CWB SER 555 N1</v>
          </cell>
          <cell r="J2619">
            <v>2.87</v>
          </cell>
          <cell r="K2619">
            <v>2.93</v>
          </cell>
        </row>
        <row r="2620">
          <cell r="A2620" t="str">
            <v>094376872613</v>
          </cell>
          <cell r="B2620" t="str">
            <v>5305002</v>
          </cell>
          <cell r="C2620" t="str">
            <v>W&amp;N COTMAN PINCEAU AQUARELLE SERIE 555 PLAT MANCHE LONG N2</v>
          </cell>
          <cell r="D2620">
            <v>58</v>
          </cell>
          <cell r="E2620"/>
          <cell r="F2620"/>
          <cell r="G2620" t="str">
            <v>WN COT PIN AQUA P ML N2</v>
          </cell>
          <cell r="H2620" t="str">
            <v>W&amp;N COTMAN PENSEEL SERIES 555 Nø2</v>
          </cell>
          <cell r="I2620" t="str">
            <v>WN CWB SER 555 N2</v>
          </cell>
          <cell r="J2620">
            <v>2.87</v>
          </cell>
          <cell r="K2620">
            <v>2.93</v>
          </cell>
        </row>
        <row r="2621">
          <cell r="A2621" t="str">
            <v>094376863864</v>
          </cell>
          <cell r="B2621" t="str">
            <v>5301004</v>
          </cell>
          <cell r="C2621" t="str">
            <v>W&amp;N COTMAN PINCEAU AQUARELLE SERIE 111 ROND MANCHE COURT N4</v>
          </cell>
          <cell r="D2621">
            <v>58</v>
          </cell>
          <cell r="E2621"/>
          <cell r="F2621"/>
          <cell r="G2621" t="str">
            <v>WN COT PIN AQUA S111 N4</v>
          </cell>
          <cell r="H2621" t="str">
            <v>W&amp;N COTMAN PENSEEL SERIE 111 Nø4</v>
          </cell>
          <cell r="I2621" t="str">
            <v>WN CWB SER 111 N4</v>
          </cell>
          <cell r="J2621">
            <v>3.09</v>
          </cell>
          <cell r="K2621">
            <v>3.15</v>
          </cell>
        </row>
        <row r="2622">
          <cell r="A2622" t="str">
            <v>094376948448</v>
          </cell>
          <cell r="B2622" t="str">
            <v>5303002</v>
          </cell>
          <cell r="C2622" t="str">
            <v>W&amp;N COTMAN PINCEAU SERIE 333 MANC COURT PINC LETTRE N2</v>
          </cell>
          <cell r="D2622">
            <v>58</v>
          </cell>
          <cell r="E2622"/>
          <cell r="F2622"/>
          <cell r="G2622" t="str">
            <v>WN COT PIN SER 333 MC LETRE N2</v>
          </cell>
          <cell r="H2622" t="str">
            <v>W&amp;N COTMAN PENSEEL SERIE 333-2</v>
          </cell>
          <cell r="I2622" t="str">
            <v>WN CWB SER 333 N2</v>
          </cell>
          <cell r="J2622">
            <v>3.17</v>
          </cell>
          <cell r="K2622">
            <v>3.23</v>
          </cell>
        </row>
        <row r="2623">
          <cell r="A2623" t="str">
            <v>094376863963</v>
          </cell>
          <cell r="B2623" t="str">
            <v>5302003</v>
          </cell>
          <cell r="C2623" t="str">
            <v>W&amp;N COTMAN PINCEAU AQUARELLE SERIE 222 ROND MANCHE COURT N3</v>
          </cell>
          <cell r="D2623">
            <v>58</v>
          </cell>
          <cell r="E2623"/>
          <cell r="F2623"/>
          <cell r="G2623" t="str">
            <v>WN COT PIN AQUA S222 N3</v>
          </cell>
          <cell r="H2623" t="str">
            <v>W&amp;N COTMAN PENSEEL SERIE 222 Nø3</v>
          </cell>
          <cell r="I2623" t="str">
            <v>WN CWB SER 222 N3</v>
          </cell>
          <cell r="J2623">
            <v>3.23</v>
          </cell>
          <cell r="K2623">
            <v>3.29</v>
          </cell>
        </row>
        <row r="2624">
          <cell r="A2624" t="str">
            <v>094376863970</v>
          </cell>
          <cell r="B2624" t="str">
            <v>5302004</v>
          </cell>
          <cell r="C2624" t="str">
            <v>W&amp;N COTMAN PINCEAU AQUARELLE SERIE 222 ROND MANCHE COURT N4</v>
          </cell>
          <cell r="D2624">
            <v>58</v>
          </cell>
          <cell r="E2624"/>
          <cell r="F2624"/>
          <cell r="G2624" t="str">
            <v>WN COT PIN AQUA S222 N4</v>
          </cell>
          <cell r="H2624" t="str">
            <v>W&amp;N COTMAN PENSEEL SERIE 222 Nø4</v>
          </cell>
          <cell r="I2624" t="str">
            <v>WN CWB SER 222 N4</v>
          </cell>
          <cell r="J2624">
            <v>3.23</v>
          </cell>
          <cell r="K2624">
            <v>3.29</v>
          </cell>
        </row>
        <row r="2625">
          <cell r="A2625" t="str">
            <v>094376872620</v>
          </cell>
          <cell r="B2625" t="str">
            <v>5305003</v>
          </cell>
          <cell r="C2625" t="str">
            <v>W&amp;N COTMAN PINCEAU AQUARELLE SERIE 555COURTPLT MANCHELONGN3</v>
          </cell>
          <cell r="D2625">
            <v>58</v>
          </cell>
          <cell r="E2625"/>
          <cell r="F2625"/>
          <cell r="G2625" t="str">
            <v>WN COT PIN AQUA S555 Nø3</v>
          </cell>
          <cell r="H2625" t="str">
            <v>W&amp;N COTMAN PENSEEL SERIES 555 Nø3</v>
          </cell>
          <cell r="I2625" t="str">
            <v>WN CWB SER 555 N3</v>
          </cell>
          <cell r="J2625">
            <v>3.38</v>
          </cell>
          <cell r="K2625">
            <v>3.45</v>
          </cell>
        </row>
        <row r="2626">
          <cell r="A2626" t="str">
            <v>094376872439</v>
          </cell>
          <cell r="B2626" t="str">
            <v>5301005</v>
          </cell>
          <cell r="C2626" t="str">
            <v>W&amp;N COTMAN PINCEAU AQUARELLE SERIE 111 ROND MANCHE COURT N5</v>
          </cell>
          <cell r="D2626">
            <v>58</v>
          </cell>
          <cell r="E2626"/>
          <cell r="F2626"/>
          <cell r="G2626" t="str">
            <v>WN COT PIN AQUA S111 N5</v>
          </cell>
          <cell r="H2626" t="str">
            <v>W&amp;N COTMAN PENSEEL SERIES 111 Nø5</v>
          </cell>
          <cell r="I2626" t="str">
            <v>WN CWB SER 111 N5</v>
          </cell>
          <cell r="J2626">
            <v>3.47</v>
          </cell>
          <cell r="K2626">
            <v>3.54</v>
          </cell>
        </row>
        <row r="2627">
          <cell r="A2627" t="str">
            <v>094376948455</v>
          </cell>
          <cell r="B2627" t="str">
            <v>5303003</v>
          </cell>
          <cell r="C2627" t="str">
            <v>W&amp;N COTMAN PINCEAU SERIE 333 MANC COURT PINC LETTRE N3</v>
          </cell>
          <cell r="D2627">
            <v>58</v>
          </cell>
          <cell r="E2627"/>
          <cell r="F2627"/>
          <cell r="G2627" t="str">
            <v>WN COT PIN SER 333 MC LETRE N3</v>
          </cell>
          <cell r="H2627" t="str">
            <v>W&amp;N COTMAN PENSEEL SERIE 333-3</v>
          </cell>
          <cell r="I2627" t="str">
            <v>WN CWB SER 333 N3</v>
          </cell>
          <cell r="J2627">
            <v>3.47</v>
          </cell>
          <cell r="K2627">
            <v>3.54</v>
          </cell>
        </row>
        <row r="2628">
          <cell r="A2628" t="str">
            <v>094376863994</v>
          </cell>
          <cell r="B2628" t="str">
            <v>5306103</v>
          </cell>
          <cell r="C2628" t="str">
            <v>W&amp;N COTMAN PINCEAU AQUARELLE SERIE 666 COURT MINCE 3MM</v>
          </cell>
          <cell r="D2628">
            <v>58</v>
          </cell>
          <cell r="E2628"/>
          <cell r="F2628"/>
          <cell r="G2628" t="str">
            <v>WN COT PIN AQUA S666 3MM</v>
          </cell>
          <cell r="H2628" t="str">
            <v>W&amp;N COTMAN PENSEEL SERIE 666-3 MM</v>
          </cell>
          <cell r="I2628" t="str">
            <v>WN CWB SER 666 1/8 INCH</v>
          </cell>
          <cell r="J2628">
            <v>3.47</v>
          </cell>
          <cell r="K2628">
            <v>3.54</v>
          </cell>
        </row>
        <row r="2629">
          <cell r="A2629" t="str">
            <v>094376948325</v>
          </cell>
          <cell r="B2629" t="str">
            <v>5367103</v>
          </cell>
          <cell r="C2629" t="str">
            <v>W&amp;N COTMAN PINCEAU AQUARELLE SERIE 667 BISEAUTE 1/8</v>
          </cell>
          <cell r="D2629">
            <v>58</v>
          </cell>
          <cell r="E2629"/>
          <cell r="F2629"/>
          <cell r="G2629" t="str">
            <v>WN COT PIN AQUA S667 N1/8</v>
          </cell>
          <cell r="H2629" t="str">
            <v>W&amp;N COTMAN PENSEEL SERIE 667-1/8</v>
          </cell>
          <cell r="I2629" t="str">
            <v>WN CWB SER 667 N1/8</v>
          </cell>
          <cell r="J2629">
            <v>3.47</v>
          </cell>
          <cell r="K2629">
            <v>3.54</v>
          </cell>
        </row>
        <row r="2630">
          <cell r="A2630" t="str">
            <v>094376948363</v>
          </cell>
          <cell r="B2630" t="str">
            <v>5368103</v>
          </cell>
          <cell r="C2630" t="str">
            <v>W&amp;N COTMAN PINCEAU SERIE 668 MANC COURT USEE BOMBEE 1/8</v>
          </cell>
          <cell r="D2630">
            <v>58</v>
          </cell>
          <cell r="E2630"/>
          <cell r="F2630"/>
          <cell r="G2630" t="str">
            <v>WN COT PIN S 668 MC US BBE 1/8</v>
          </cell>
          <cell r="H2630" t="str">
            <v>W&amp;N COTMAN PENSEEL SERIE 668-1/8</v>
          </cell>
          <cell r="I2630" t="str">
            <v>WN CWB SER 668 N1/8</v>
          </cell>
          <cell r="J2630">
            <v>3.62</v>
          </cell>
          <cell r="K2630">
            <v>3.69</v>
          </cell>
        </row>
        <row r="2631">
          <cell r="A2631" t="str">
            <v>094376872637</v>
          </cell>
          <cell r="B2631" t="str">
            <v>5305004</v>
          </cell>
          <cell r="C2631" t="str">
            <v>W&amp;N COTMAN PINCEAU AQUARELLE SERIE 555 PLAT MANCHE LONG N4</v>
          </cell>
          <cell r="D2631">
            <v>58</v>
          </cell>
          <cell r="E2631"/>
          <cell r="F2631"/>
          <cell r="G2631" t="str">
            <v>WN COT PIN AQUA P ML N4</v>
          </cell>
          <cell r="H2631" t="str">
            <v>W&amp;N COTMAN PENSEEL SERIES 555 Nø4</v>
          </cell>
          <cell r="I2631" t="str">
            <v>WN CWB SER 555 N4</v>
          </cell>
          <cell r="J2631">
            <v>3.66</v>
          </cell>
          <cell r="K2631">
            <v>3.73</v>
          </cell>
        </row>
        <row r="2632">
          <cell r="A2632" t="str">
            <v>094376872477</v>
          </cell>
          <cell r="B2632" t="str">
            <v>5302005</v>
          </cell>
          <cell r="C2632" t="str">
            <v>W&amp;N COTMAN PINCEAU AQUARELLE SERIE 222 ROND MANCHE COURT N5</v>
          </cell>
          <cell r="D2632">
            <v>58</v>
          </cell>
          <cell r="E2632"/>
          <cell r="F2632"/>
          <cell r="G2632" t="str">
            <v>WN COT PIN AQUA S222 N5</v>
          </cell>
          <cell r="H2632" t="str">
            <v>W&amp;N COTMAN PENSEEL SERIES 222 Nø5</v>
          </cell>
          <cell r="I2632" t="str">
            <v>WN CWB SER 222 N5</v>
          </cell>
          <cell r="J2632">
            <v>3.68</v>
          </cell>
          <cell r="K2632">
            <v>3.75</v>
          </cell>
        </row>
        <row r="2633">
          <cell r="A2633" t="str">
            <v>094376863871</v>
          </cell>
          <cell r="B2633" t="str">
            <v>5301006</v>
          </cell>
          <cell r="C2633" t="str">
            <v>W&amp;N COTMAN PINCEAU AQUARELLE SERIE 111 ROND MANCHE COURT N6</v>
          </cell>
          <cell r="D2633">
            <v>58</v>
          </cell>
          <cell r="E2633"/>
          <cell r="F2633"/>
          <cell r="G2633" t="str">
            <v>WN COT PIN AQUA S111 N6</v>
          </cell>
          <cell r="H2633" t="str">
            <v>W&amp;N COTMAN PENSEEL SERIE 111 Nø6</v>
          </cell>
          <cell r="I2633" t="str">
            <v>WN CWB SER 111 N6</v>
          </cell>
          <cell r="J2633">
            <v>3.92</v>
          </cell>
          <cell r="K2633">
            <v>4</v>
          </cell>
        </row>
        <row r="2634">
          <cell r="A2634" t="str">
            <v>094376863987</v>
          </cell>
          <cell r="B2634" t="str">
            <v>5302006</v>
          </cell>
          <cell r="C2634" t="str">
            <v>W&amp;N COTMAN PINCEAU AQUARELLE SERIE 222 ROND MANCHE COURT N6</v>
          </cell>
          <cell r="D2634">
            <v>58</v>
          </cell>
          <cell r="E2634"/>
          <cell r="F2634"/>
          <cell r="G2634" t="str">
            <v>WN COT PIN AQUA S222 N6</v>
          </cell>
          <cell r="H2634" t="str">
            <v>W&amp;N COTMAN PENSEEL SERIE 222 Nø6</v>
          </cell>
          <cell r="I2634" t="str">
            <v>WN CWB SER 222 N6</v>
          </cell>
          <cell r="J2634">
            <v>3.98</v>
          </cell>
          <cell r="K2634">
            <v>4.0599999999999996</v>
          </cell>
        </row>
        <row r="2635">
          <cell r="A2635" t="str">
            <v>094376872644</v>
          </cell>
          <cell r="B2635" t="str">
            <v>5305005</v>
          </cell>
          <cell r="C2635" t="str">
            <v>W&amp;N COTMAN PINCEAU AQUARELLE SERIE 555 PLAT MANCHE LONG N5</v>
          </cell>
          <cell r="D2635">
            <v>58</v>
          </cell>
          <cell r="E2635"/>
          <cell r="F2635"/>
          <cell r="G2635" t="str">
            <v>WN COT PIN AQUA P ML N5</v>
          </cell>
          <cell r="H2635" t="str">
            <v>W&amp;N COTMAN PENSEEL SERIES 555 Nø5</v>
          </cell>
          <cell r="I2635" t="str">
            <v>WN CWB SER 555 N5</v>
          </cell>
          <cell r="J2635">
            <v>4.03</v>
          </cell>
          <cell r="K2635">
            <v>4.1100000000000003</v>
          </cell>
        </row>
        <row r="2636">
          <cell r="A2636" t="str">
            <v>094376864007</v>
          </cell>
          <cell r="B2636" t="str">
            <v>5306106</v>
          </cell>
          <cell r="C2636" t="str">
            <v>W&amp;N COTMAN PINCEAU AQUARELLE SERIE 666 COURT MINCE 6MM</v>
          </cell>
          <cell r="D2636">
            <v>58</v>
          </cell>
          <cell r="E2636"/>
          <cell r="F2636"/>
          <cell r="G2636" t="str">
            <v>WN COT PIN AQUA S666 6MM</v>
          </cell>
          <cell r="H2636" t="str">
            <v>W&amp;N COTMAN PENSEEL SERIE 666-6 MM</v>
          </cell>
          <cell r="I2636" t="str">
            <v>WN CWB SER 666 1/4 INCH</v>
          </cell>
          <cell r="J2636">
            <v>4.1900000000000004</v>
          </cell>
          <cell r="K2636">
            <v>4.2699999999999996</v>
          </cell>
        </row>
        <row r="2637">
          <cell r="A2637" t="str">
            <v>094376948332</v>
          </cell>
          <cell r="B2637" t="str">
            <v>5367106</v>
          </cell>
          <cell r="C2637" t="str">
            <v>W&amp;N COTMAN PINCEAU AQUARELLE SERIE 667 BISEAUTE 1/4</v>
          </cell>
          <cell r="D2637">
            <v>58</v>
          </cell>
          <cell r="E2637"/>
          <cell r="F2637"/>
          <cell r="G2637" t="str">
            <v>WN COT PIN AQUA S667 N1/4</v>
          </cell>
          <cell r="H2637" t="str">
            <v>W&amp;N COTMAN PENSEEL SERIE 667-1/4</v>
          </cell>
          <cell r="I2637" t="str">
            <v>WN CWB SER 667 N1/4</v>
          </cell>
          <cell r="J2637">
            <v>4.3499999999999996</v>
          </cell>
          <cell r="K2637">
            <v>4.4400000000000004</v>
          </cell>
        </row>
        <row r="2638">
          <cell r="A2638" t="str">
            <v>094376948370</v>
          </cell>
          <cell r="B2638" t="str">
            <v>5368106</v>
          </cell>
          <cell r="C2638" t="str">
            <v>W&amp;N COTMAN PINCEAU SERIE 668 MANC COURT USEE BOMBEE 1/4</v>
          </cell>
          <cell r="D2638">
            <v>58</v>
          </cell>
          <cell r="E2638"/>
          <cell r="F2638"/>
          <cell r="G2638" t="str">
            <v>WN COT PIN S 668 MC US BBE 1/4</v>
          </cell>
          <cell r="H2638" t="str">
            <v>W&amp;N COTMAN PENSEEL SERIE 668-1/4</v>
          </cell>
          <cell r="I2638" t="str">
            <v>WN CWB SER 668 N1/4</v>
          </cell>
          <cell r="J2638">
            <v>4.3499999999999996</v>
          </cell>
          <cell r="K2638">
            <v>4.4400000000000004</v>
          </cell>
        </row>
        <row r="2639">
          <cell r="A2639" t="str">
            <v>094376874372</v>
          </cell>
          <cell r="B2639" t="str">
            <v>5301007</v>
          </cell>
          <cell r="C2639" t="str">
            <v>W&amp;N COTMAN PINCEAU AQUARELLE SERIE 111 ROND MANCHE COURT N7</v>
          </cell>
          <cell r="D2639">
            <v>58</v>
          </cell>
          <cell r="E2639"/>
          <cell r="F2639"/>
          <cell r="G2639" t="str">
            <v>WN COT PIN AQUA S111 N7</v>
          </cell>
          <cell r="H2639" t="str">
            <v>W&amp;N COTMAN WATER COLOUR PENSEEL SERIE 111 NO 7</v>
          </cell>
          <cell r="I2639" t="str">
            <v>WN CWB SER 111 N7</v>
          </cell>
          <cell r="J2639">
            <v>4.47</v>
          </cell>
          <cell r="K2639">
            <v>4.5599999999999996</v>
          </cell>
        </row>
        <row r="2640">
          <cell r="A2640" t="str">
            <v>094376872651</v>
          </cell>
          <cell r="B2640" t="str">
            <v>5305006</v>
          </cell>
          <cell r="C2640" t="str">
            <v>W&amp;N COTMAN PINCEAU AQUARELLE SERIE 555 PLAT MANCHE LONG N6</v>
          </cell>
          <cell r="D2640">
            <v>58</v>
          </cell>
          <cell r="E2640"/>
          <cell r="F2640"/>
          <cell r="G2640" t="str">
            <v>WN COT PIN AQUA P ML N6</v>
          </cell>
          <cell r="H2640" t="str">
            <v>W&amp;N COTMAN PENSEEL SERIES 555 Nø6</v>
          </cell>
          <cell r="I2640" t="str">
            <v>WN CWB SER 555 N6</v>
          </cell>
          <cell r="J2640">
            <v>4.5599999999999996</v>
          </cell>
          <cell r="K2640">
            <v>4.6500000000000004</v>
          </cell>
        </row>
        <row r="2641">
          <cell r="A2641" t="str">
            <v>094376948349</v>
          </cell>
          <cell r="B2641" t="str">
            <v>5367110</v>
          </cell>
          <cell r="C2641" t="str">
            <v>W&amp;N COTMAN PINCEAU AQUARELLE SERIE 667 BISEAUTE 3/8</v>
          </cell>
          <cell r="D2641">
            <v>58</v>
          </cell>
          <cell r="E2641"/>
          <cell r="F2641"/>
          <cell r="G2641" t="str">
            <v>WN COT PIN AQUA S667 N3/8</v>
          </cell>
          <cell r="H2641" t="str">
            <v>W&amp;N COTMAN PENSEEL SERIE 667-3/8</v>
          </cell>
          <cell r="I2641" t="str">
            <v>WN CWB SER 667 N3/8</v>
          </cell>
          <cell r="J2641">
            <v>4.88</v>
          </cell>
          <cell r="K2641">
            <v>4.9800000000000004</v>
          </cell>
        </row>
        <row r="2642">
          <cell r="A2642" t="str">
            <v>094376948387</v>
          </cell>
          <cell r="B2642" t="str">
            <v>5368110</v>
          </cell>
          <cell r="C2642" t="str">
            <v>W&amp;N COTMAN PINCEAU SERIE 668 MANC COURT USEE BOMBEE 3/8</v>
          </cell>
          <cell r="D2642">
            <v>58</v>
          </cell>
          <cell r="E2642"/>
          <cell r="F2642"/>
          <cell r="G2642" t="str">
            <v>WN COT PIN S 668 MC US BBE 3/8</v>
          </cell>
          <cell r="H2642" t="str">
            <v>W&amp;N COTMAN PENSEEL SERIE 668-3/8</v>
          </cell>
          <cell r="I2642" t="str">
            <v>WN CWB SER 668 N3/8</v>
          </cell>
          <cell r="J2642">
            <v>4.88</v>
          </cell>
          <cell r="K2642">
            <v>4.9800000000000004</v>
          </cell>
        </row>
        <row r="2643">
          <cell r="A2643" t="str">
            <v>094376948271</v>
          </cell>
          <cell r="B2643" t="str">
            <v>5388002</v>
          </cell>
          <cell r="C2643" t="str">
            <v>W&amp;N COTMAN PINCEAU SERIE 888 EVENTAIL MANCHE COURT N2</v>
          </cell>
          <cell r="D2643">
            <v>58</v>
          </cell>
          <cell r="E2643"/>
          <cell r="F2643"/>
          <cell r="G2643" t="str">
            <v>WN COT PIN SER 888 EVENT MC N2</v>
          </cell>
          <cell r="H2643" t="str">
            <v>W&amp;N COTMAN PENSEEL SERIE 888-2</v>
          </cell>
          <cell r="I2643" t="str">
            <v>WN CWB SH SER 888 N2</v>
          </cell>
          <cell r="J2643">
            <v>4.88</v>
          </cell>
          <cell r="K2643">
            <v>4.9800000000000004</v>
          </cell>
        </row>
        <row r="2644">
          <cell r="A2644" t="str">
            <v>094376872736</v>
          </cell>
          <cell r="B2644" t="str">
            <v>5308002</v>
          </cell>
          <cell r="C2644" t="str">
            <v>W&amp;N COTMAN PINCEAU AQUARELLE SERIE 888 EVENTAIL MANCHELONGN2</v>
          </cell>
          <cell r="D2644">
            <v>58</v>
          </cell>
          <cell r="E2644"/>
          <cell r="F2644"/>
          <cell r="G2644" t="str">
            <v>WN COT PIN AQUA S888 Nø2</v>
          </cell>
          <cell r="H2644" t="str">
            <v>W&amp;N COTMAN PENSEEL SERIES 888 Nø2</v>
          </cell>
          <cell r="I2644" t="str">
            <v>WN CWB SER 888 N2</v>
          </cell>
          <cell r="J2644">
            <v>4.88</v>
          </cell>
          <cell r="K2644">
            <v>4.9800000000000004</v>
          </cell>
        </row>
        <row r="2645">
          <cell r="A2645" t="str">
            <v>094376872668</v>
          </cell>
          <cell r="B2645" t="str">
            <v>5305008</v>
          </cell>
          <cell r="C2645" t="str">
            <v>W&amp;N COTMAN PINCEAU AQUARELLE SERIE 555 PLAT MANCHE LONG N8</v>
          </cell>
          <cell r="D2645">
            <v>58</v>
          </cell>
          <cell r="E2645"/>
          <cell r="F2645"/>
          <cell r="G2645" t="str">
            <v>WN COT PIN AQUA P ML N8</v>
          </cell>
          <cell r="H2645" t="str">
            <v>W&amp;N COTMAN PENSEEL SERIES 555 Nø8</v>
          </cell>
          <cell r="I2645" t="str">
            <v>WN CWB SER 555 N8</v>
          </cell>
          <cell r="J2645">
            <v>5.17</v>
          </cell>
          <cell r="K2645">
            <v>5.27</v>
          </cell>
        </row>
        <row r="2646">
          <cell r="A2646" t="str">
            <v>094376864014</v>
          </cell>
          <cell r="B2646" t="str">
            <v>5306110</v>
          </cell>
          <cell r="C2646" t="str">
            <v>W&amp;N COTMAN PINCEAU AQUARELLE SERIE 666 COURT MINCE 10MM</v>
          </cell>
          <cell r="D2646">
            <v>58</v>
          </cell>
          <cell r="E2646"/>
          <cell r="F2646"/>
          <cell r="G2646" t="str">
            <v>WN COT PIN AQUA S666 10MM</v>
          </cell>
          <cell r="H2646" t="str">
            <v>W&amp;N COTMAN PENSEEL SERIE 666-10 MM</v>
          </cell>
          <cell r="I2646" t="str">
            <v>WN CWB SER 666 3/8 INCH</v>
          </cell>
          <cell r="J2646">
            <v>5.17</v>
          </cell>
          <cell r="K2646">
            <v>5.27</v>
          </cell>
        </row>
        <row r="2647">
          <cell r="A2647" t="str">
            <v>094376863888</v>
          </cell>
          <cell r="B2647" t="str">
            <v>5301008</v>
          </cell>
          <cell r="C2647" t="str">
            <v>W&amp;N COTMAN PINCEAU AQUARELLE SERIE 111 ROND MANCHE COURT N8</v>
          </cell>
          <cell r="D2647">
            <v>58</v>
          </cell>
          <cell r="E2647"/>
          <cell r="F2647"/>
          <cell r="G2647" t="str">
            <v>WN COT PIN AQUA S111 N8</v>
          </cell>
          <cell r="H2647" t="str">
            <v>W&amp;N COTMAN PENSEEL SERIE 111 Nø8</v>
          </cell>
          <cell r="I2647" t="str">
            <v>WN CWB SER 111 N8</v>
          </cell>
          <cell r="J2647">
            <v>5.37</v>
          </cell>
          <cell r="K2647">
            <v>5.48</v>
          </cell>
        </row>
        <row r="2648">
          <cell r="A2648" t="str">
            <v>094376874389</v>
          </cell>
          <cell r="B2648" t="str">
            <v>5301009</v>
          </cell>
          <cell r="C2648" t="str">
            <v>W&amp;N COTMAN PINCEAU AQUARELLE SERIE 111 ROND MANCHE COURT N9</v>
          </cell>
          <cell r="D2648">
            <v>58</v>
          </cell>
          <cell r="E2648"/>
          <cell r="F2648"/>
          <cell r="G2648" t="str">
            <v>WN COT PIN AQUA S111 N9</v>
          </cell>
          <cell r="H2648" t="str">
            <v>W&amp;N COTMAN WATER COLOUR PENSEEL SERIE 111 NO 9</v>
          </cell>
          <cell r="I2648" t="str">
            <v>WN CWB SER 111 N9</v>
          </cell>
          <cell r="J2648">
            <v>6.03</v>
          </cell>
          <cell r="K2648">
            <v>6.15</v>
          </cell>
        </row>
        <row r="2649">
          <cell r="A2649" t="str">
            <v>094376948356</v>
          </cell>
          <cell r="B2649" t="str">
            <v>5367113</v>
          </cell>
          <cell r="C2649" t="str">
            <v>W&amp;N COTMAN PINCEAU AQUARELLE SERIE 667 BISEAUTE 1/2</v>
          </cell>
          <cell r="D2649">
            <v>58</v>
          </cell>
          <cell r="E2649"/>
          <cell r="F2649"/>
          <cell r="G2649" t="str">
            <v>WN COT PIN AQUA S667 N1/2</v>
          </cell>
          <cell r="H2649" t="str">
            <v>W&amp;N COTMAN PENSEEL SERIE 667-1/2</v>
          </cell>
          <cell r="I2649" t="str">
            <v>WN CWB SER 667 N1/2</v>
          </cell>
          <cell r="J2649">
            <v>6.03</v>
          </cell>
          <cell r="K2649">
            <v>6.15</v>
          </cell>
        </row>
        <row r="2650">
          <cell r="A2650" t="str">
            <v>094376948288</v>
          </cell>
          <cell r="B2650" t="str">
            <v>5388004</v>
          </cell>
          <cell r="C2650" t="str">
            <v>W&amp;N COTMAN PINCEAU SERIE 888 EVENTAIL MANCHE COURT N4</v>
          </cell>
          <cell r="D2650">
            <v>58</v>
          </cell>
          <cell r="E2650"/>
          <cell r="F2650"/>
          <cell r="G2650" t="str">
            <v>WN COT PIN SER 888 EVENT MC N4</v>
          </cell>
          <cell r="H2650" t="str">
            <v>W&amp;N COTMAN PENSEEL SERIE 888-4</v>
          </cell>
          <cell r="I2650" t="str">
            <v>WN CWB SH SER 888 N4</v>
          </cell>
          <cell r="J2650">
            <v>6.2</v>
          </cell>
          <cell r="K2650">
            <v>6.32</v>
          </cell>
        </row>
        <row r="2651">
          <cell r="A2651" t="str">
            <v>094376872743</v>
          </cell>
          <cell r="B2651" t="str">
            <v>5308004</v>
          </cell>
          <cell r="C2651" t="str">
            <v>W&amp;N COTMAN PINCEAU AQUARELLE SERIE 888 EVENTAIL MANCHELONGN4</v>
          </cell>
          <cell r="D2651">
            <v>58</v>
          </cell>
          <cell r="E2651"/>
          <cell r="F2651"/>
          <cell r="G2651" t="str">
            <v>WN COT PIN AQUA S888 Nø4</v>
          </cell>
          <cell r="H2651" t="str">
            <v>W&amp;N COTMAN PENSEEL SERIES 888 Nø4</v>
          </cell>
          <cell r="I2651" t="str">
            <v>WN CWB SER 888 N4</v>
          </cell>
          <cell r="J2651">
            <v>6.2</v>
          </cell>
          <cell r="K2651">
            <v>6.32</v>
          </cell>
        </row>
        <row r="2652">
          <cell r="A2652" t="str">
            <v>094376948394</v>
          </cell>
          <cell r="B2652" t="str">
            <v>5368113</v>
          </cell>
          <cell r="C2652" t="str">
            <v>W&amp;N COTMAN PINCEAU SERIE 668 MANC COURT USEE BOMBEE 1/2</v>
          </cell>
          <cell r="D2652">
            <v>58</v>
          </cell>
          <cell r="E2652"/>
          <cell r="F2652"/>
          <cell r="G2652" t="str">
            <v>WN COT PIN S 668 MC US BBE 1/2</v>
          </cell>
          <cell r="H2652" t="str">
            <v>W&amp;N COTMAN PENSEEL SERIE 668-1/2</v>
          </cell>
          <cell r="I2652" t="str">
            <v>WN CWB SER 668 N1/2</v>
          </cell>
          <cell r="J2652">
            <v>6.33</v>
          </cell>
          <cell r="K2652">
            <v>6.46</v>
          </cell>
        </row>
        <row r="2653">
          <cell r="A2653" t="str">
            <v>094376872675</v>
          </cell>
          <cell r="B2653" t="str">
            <v>5305010</v>
          </cell>
          <cell r="C2653" t="str">
            <v>W&amp;N COTMAN PINCEAU AQUARELLE SERIE 555 PLAT MANCHE LONG N10</v>
          </cell>
          <cell r="D2653">
            <v>58</v>
          </cell>
          <cell r="E2653"/>
          <cell r="F2653"/>
          <cell r="G2653" t="str">
            <v>WN COT PIN AQUA P ML N10</v>
          </cell>
          <cell r="H2653" t="str">
            <v>W&amp;N COTMAN PENSEEL SERIES 555 Nø10</v>
          </cell>
          <cell r="I2653" t="str">
            <v>WN CWB SER 555 N10</v>
          </cell>
          <cell r="J2653">
            <v>6.43</v>
          </cell>
          <cell r="K2653">
            <v>6.56</v>
          </cell>
        </row>
        <row r="2654">
          <cell r="A2654" t="str">
            <v>094376864021</v>
          </cell>
          <cell r="B2654" t="str">
            <v>5306113</v>
          </cell>
          <cell r="C2654" t="str">
            <v>W&amp;N COTMAN PINCEAU AQUARELLE SERIE 666 COURT MINCE 13MM</v>
          </cell>
          <cell r="D2654">
            <v>58</v>
          </cell>
          <cell r="E2654"/>
          <cell r="F2654"/>
          <cell r="G2654" t="str">
            <v>WN COT PIN AQUA S666 13MM</v>
          </cell>
          <cell r="H2654" t="str">
            <v>W&amp;N COTMAN PENSEEL SERIE 666-13 MM</v>
          </cell>
          <cell r="I2654" t="str">
            <v>WN CWB SER 666 1/2 INCH</v>
          </cell>
          <cell r="J2654">
            <v>6.47</v>
          </cell>
          <cell r="K2654">
            <v>6.6</v>
          </cell>
        </row>
        <row r="2655">
          <cell r="A2655" t="str">
            <v>094376863895</v>
          </cell>
          <cell r="B2655" t="str">
            <v>5301010</v>
          </cell>
          <cell r="C2655" t="str">
            <v>W&amp;N COTMAN PINCEAU AQUARELLE SERIE 111 ROND MANCHE COURT N10</v>
          </cell>
          <cell r="D2655">
            <v>58</v>
          </cell>
          <cell r="E2655"/>
          <cell r="F2655"/>
          <cell r="G2655" t="str">
            <v>WN COT PIN AQUA S111 Nø10</v>
          </cell>
          <cell r="H2655" t="str">
            <v>W&amp;N COTMAN PENSEEL SERIE 111 Nø10</v>
          </cell>
          <cell r="I2655" t="str">
            <v>WN CWB SER 111 N10</v>
          </cell>
          <cell r="J2655">
            <v>6.68</v>
          </cell>
          <cell r="K2655">
            <v>6.81</v>
          </cell>
        </row>
        <row r="2656">
          <cell r="A2656" t="str">
            <v>094376948301</v>
          </cell>
          <cell r="B2656" t="str">
            <v>5389116</v>
          </cell>
          <cell r="C2656" t="str">
            <v>W&amp;N COTMAN PINCEAU AQUARELLE SERIE 999 MANCHE COURT 5/8</v>
          </cell>
          <cell r="D2656">
            <v>58</v>
          </cell>
          <cell r="E2656"/>
          <cell r="F2656"/>
          <cell r="G2656" t="str">
            <v>WN COT PIN AQUA S999 N5/8</v>
          </cell>
          <cell r="H2656" t="str">
            <v>W&amp;N COTMAN PENSEEL SERIE 999-5/8</v>
          </cell>
          <cell r="I2656" t="str">
            <v>WN CWB SER 999 N5/8</v>
          </cell>
          <cell r="J2656">
            <v>6.91</v>
          </cell>
          <cell r="K2656">
            <v>7.05</v>
          </cell>
        </row>
        <row r="2657">
          <cell r="A2657" t="str">
            <v>094376948295</v>
          </cell>
          <cell r="B2657" t="str">
            <v>5388006</v>
          </cell>
          <cell r="C2657" t="str">
            <v>W&amp;N COTMAN PINCEAU SERIE 888 EVENTAIL MANCHE COURT N6</v>
          </cell>
          <cell r="D2657">
            <v>58</v>
          </cell>
          <cell r="E2657"/>
          <cell r="F2657"/>
          <cell r="G2657" t="str">
            <v>WN COT PIN SER 888 EVENT MC N6</v>
          </cell>
          <cell r="H2657" t="str">
            <v>W&amp;N COTMAN PENSEEL SERIE 888-6</v>
          </cell>
          <cell r="I2657" t="str">
            <v>WN CWB SH SER 888 N6</v>
          </cell>
          <cell r="J2657">
            <v>7.21</v>
          </cell>
          <cell r="K2657">
            <v>7.35</v>
          </cell>
        </row>
        <row r="2658">
          <cell r="A2658" t="str">
            <v>094376872750</v>
          </cell>
          <cell r="B2658" t="str">
            <v>5308006</v>
          </cell>
          <cell r="C2658" t="str">
            <v>W&amp;N COTMAN PINCEAU AQUARELLE SERIE 888 EVENTAIL MANCHELONGN6</v>
          </cell>
          <cell r="D2658">
            <v>58</v>
          </cell>
          <cell r="E2658"/>
          <cell r="F2658"/>
          <cell r="G2658" t="str">
            <v>WN COT PIN AQUA S888 Nø6</v>
          </cell>
          <cell r="H2658" t="str">
            <v>W&amp;N COTMAN PENSEEL SERIES 888 Nø6</v>
          </cell>
          <cell r="I2658" t="str">
            <v>WN CWB SER 888 N6</v>
          </cell>
          <cell r="J2658">
            <v>7.21</v>
          </cell>
          <cell r="K2658">
            <v>7.35</v>
          </cell>
        </row>
        <row r="2659">
          <cell r="A2659" t="str">
            <v>094376948400</v>
          </cell>
          <cell r="B2659" t="str">
            <v>5368119</v>
          </cell>
          <cell r="C2659" t="str">
            <v>W&amp;N COTMAN PINCEAU SERIE 668 MANC COURT USEE BOMBEE 3/4</v>
          </cell>
          <cell r="D2659">
            <v>58</v>
          </cell>
          <cell r="E2659"/>
          <cell r="F2659"/>
          <cell r="G2659" t="str">
            <v>WN COT PIN S 668 MC US BBE 3/4</v>
          </cell>
          <cell r="H2659" t="str">
            <v>W&amp;N COTMAN PENSEEL SERIE 668-3/4</v>
          </cell>
          <cell r="I2659" t="str">
            <v>WN CWB SER 668 N3/4</v>
          </cell>
          <cell r="J2659">
            <v>8.39</v>
          </cell>
          <cell r="K2659">
            <v>8.56</v>
          </cell>
        </row>
        <row r="2660">
          <cell r="A2660" t="str">
            <v>094376863901</v>
          </cell>
          <cell r="B2660" t="str">
            <v>5301012</v>
          </cell>
          <cell r="C2660" t="str">
            <v>W&amp;N COTMAN PINCEAU AQUARELLE SERIE 111 ROND MANCHE COURT N12</v>
          </cell>
          <cell r="D2660">
            <v>58</v>
          </cell>
          <cell r="E2660"/>
          <cell r="F2660"/>
          <cell r="G2660" t="str">
            <v>WN COT PIN AQUA S111 Nø12</v>
          </cell>
          <cell r="H2660" t="str">
            <v>W&amp;N COTMAN PENSEEL SERIE 111 Nø12</v>
          </cell>
          <cell r="I2660" t="str">
            <v>WN CWB SER 111 N12</v>
          </cell>
          <cell r="J2660">
            <v>8.49</v>
          </cell>
          <cell r="K2660">
            <v>8.66</v>
          </cell>
        </row>
        <row r="2661">
          <cell r="A2661" t="str">
            <v>094376948318</v>
          </cell>
          <cell r="B2661" t="str">
            <v>5389119</v>
          </cell>
          <cell r="C2661" t="str">
            <v>W&amp;N COTMAN PINCEAU AQUARELLE SERIE 999 MANCHE COURT 3/4</v>
          </cell>
          <cell r="D2661">
            <v>58</v>
          </cell>
          <cell r="E2661"/>
          <cell r="F2661"/>
          <cell r="G2661" t="str">
            <v>WN COT PIN AQUA S999 N3/4</v>
          </cell>
          <cell r="H2661" t="str">
            <v>W&amp;N COTMAN PENSEEL SERIE 999-3/4</v>
          </cell>
          <cell r="I2661" t="str">
            <v>WN CWB SER 999 N3/4</v>
          </cell>
          <cell r="J2661">
            <v>8.9</v>
          </cell>
          <cell r="K2661">
            <v>9.08</v>
          </cell>
        </row>
        <row r="2662">
          <cell r="A2662" t="str">
            <v>094376872682</v>
          </cell>
          <cell r="B2662" t="str">
            <v>5305012</v>
          </cell>
          <cell r="C2662" t="str">
            <v>W&amp;N COTMAN PINCEAU AQUARELLE SERIE 555 PLAT MANCHE LONG N12</v>
          </cell>
          <cell r="D2662">
            <v>58</v>
          </cell>
          <cell r="E2662"/>
          <cell r="F2662"/>
          <cell r="G2662" t="str">
            <v>WN COT PIN AQUA P ML N12</v>
          </cell>
          <cell r="H2662" t="str">
            <v>W&amp;N COTMAN PENSEEL SERIES 555 Nø12</v>
          </cell>
          <cell r="I2662" t="str">
            <v>WN CWB SER 555 N12</v>
          </cell>
          <cell r="J2662">
            <v>9.23</v>
          </cell>
          <cell r="K2662">
            <v>9.41</v>
          </cell>
        </row>
        <row r="2663">
          <cell r="A2663" t="str">
            <v>094376864052</v>
          </cell>
          <cell r="B2663" t="str">
            <v>5307113</v>
          </cell>
          <cell r="C2663" t="str">
            <v>W&amp;N COTMAN PINCEAU AQUARELLE SERIE777 A LAVIS 13MM</v>
          </cell>
          <cell r="D2663">
            <v>58</v>
          </cell>
          <cell r="E2663"/>
          <cell r="F2663"/>
          <cell r="G2663" t="str">
            <v>WN COT PIN AQUA S777 13MM</v>
          </cell>
          <cell r="H2663" t="str">
            <v>W&amp;N COTMAN PENSEEL SERIE 777-13 MM</v>
          </cell>
          <cell r="I2663" t="str">
            <v>WN CWB SER 777 1/2 INCH</v>
          </cell>
          <cell r="J2663">
            <v>9.56</v>
          </cell>
          <cell r="K2663">
            <v>9.75</v>
          </cell>
        </row>
        <row r="2664">
          <cell r="A2664" t="str">
            <v>094376864038</v>
          </cell>
          <cell r="B2664" t="str">
            <v>5306119</v>
          </cell>
          <cell r="C2664" t="str">
            <v>W&amp;N COTMAN PINCEAU AQUARELLE SERIE 666 COURT MINCE 19MM</v>
          </cell>
          <cell r="D2664">
            <v>58</v>
          </cell>
          <cell r="E2664"/>
          <cell r="F2664"/>
          <cell r="G2664" t="str">
            <v>WN COT PIN AQUA S666 19MM</v>
          </cell>
          <cell r="H2664" t="str">
            <v>W&amp;N COTMAN PENSEEL SERIE 666-19 MM</v>
          </cell>
          <cell r="I2664" t="str">
            <v>WN CWB SER 666 3/4 INCH</v>
          </cell>
          <cell r="J2664">
            <v>10.02</v>
          </cell>
          <cell r="K2664">
            <v>10.220000000000001</v>
          </cell>
        </row>
        <row r="2665">
          <cell r="A2665" t="str">
            <v>094376863918</v>
          </cell>
          <cell r="B2665" t="str">
            <v>5301014</v>
          </cell>
          <cell r="C2665" t="str">
            <v>W&amp;N COTMAN PINCEAU AQUARELLE SERIE 111 ROND MANCHE COURT N14</v>
          </cell>
          <cell r="D2665">
            <v>58</v>
          </cell>
          <cell r="E2665"/>
          <cell r="F2665"/>
          <cell r="G2665" t="str">
            <v>WN COT PIN AQUA S111 Nø14</v>
          </cell>
          <cell r="H2665" t="str">
            <v>W&amp;N COTMAN PENSEEL SERIE 111 Nø14</v>
          </cell>
          <cell r="I2665" t="str">
            <v>WN CWB SER 111 N14</v>
          </cell>
          <cell r="J2665">
            <v>10.39</v>
          </cell>
          <cell r="K2665">
            <v>10.6</v>
          </cell>
        </row>
        <row r="2666">
          <cell r="A2666" t="str">
            <v>094376948417</v>
          </cell>
          <cell r="B2666" t="str">
            <v>5368125</v>
          </cell>
          <cell r="C2666" t="str">
            <v>W&amp;N COTMAN PINCEAU SERIE 668 MANC COURT USEE BOMBEE 1</v>
          </cell>
          <cell r="D2666">
            <v>58</v>
          </cell>
          <cell r="E2666"/>
          <cell r="F2666"/>
          <cell r="G2666" t="str">
            <v>WN COT PIN S 668 MC US BBEE 1</v>
          </cell>
          <cell r="H2666" t="str">
            <v>W&amp;N COTMAN PENSEEL SERIE 668-1</v>
          </cell>
          <cell r="I2666" t="str">
            <v>WN CWB SER 668 N1</v>
          </cell>
          <cell r="J2666">
            <v>10.61</v>
          </cell>
          <cell r="K2666">
            <v>10.82</v>
          </cell>
        </row>
        <row r="2667">
          <cell r="A2667" t="str">
            <v>094376872699</v>
          </cell>
          <cell r="B2667" t="str">
            <v>5305014</v>
          </cell>
          <cell r="C2667" t="str">
            <v>W&amp;N COTMAN PINCEAU AQUARELLE SERIE 555 PLAT MANCHE LONG N14</v>
          </cell>
          <cell r="D2667">
            <v>58</v>
          </cell>
          <cell r="E2667"/>
          <cell r="F2667"/>
          <cell r="G2667" t="str">
            <v>WN COT PIN AQUA P ML N14</v>
          </cell>
          <cell r="H2667" t="str">
            <v>W&amp;N COTMAN PENSEEL SERIES 555 Nø14</v>
          </cell>
          <cell r="I2667" t="str">
            <v>WN CWB SER 555 N14</v>
          </cell>
          <cell r="J2667">
            <v>11.08</v>
          </cell>
          <cell r="K2667">
            <v>11.3</v>
          </cell>
        </row>
        <row r="2668">
          <cell r="A2668" t="str">
            <v>094376872705</v>
          </cell>
          <cell r="B2668" t="str">
            <v>5305016</v>
          </cell>
          <cell r="C2668" t="str">
            <v>W&amp;N COTMAN PINCEAU AQUARELLE SERIE 555COURTPLT MANCHELONGN16</v>
          </cell>
          <cell r="D2668">
            <v>58</v>
          </cell>
          <cell r="E2668"/>
          <cell r="F2668"/>
          <cell r="G2668" t="str">
            <v>WN COT PIN AQUA S555 Nø16</v>
          </cell>
          <cell r="H2668" t="str">
            <v>W&amp;N COTMAN PENSEEL SERIES 555 Nø16</v>
          </cell>
          <cell r="I2668" t="str">
            <v>WN CWB SER 555 N16</v>
          </cell>
          <cell r="J2668">
            <v>11.33</v>
          </cell>
          <cell r="K2668">
            <v>11.56</v>
          </cell>
        </row>
        <row r="2669">
          <cell r="A2669" t="str">
            <v>094376872446</v>
          </cell>
          <cell r="B2669" t="str">
            <v>5301016</v>
          </cell>
          <cell r="C2669" t="str">
            <v>W&amp;N COTMAN PINCEAU AQUARELLE SERIE 111 ROND MANCHE COURT N16</v>
          </cell>
          <cell r="D2669">
            <v>58</v>
          </cell>
          <cell r="E2669"/>
          <cell r="F2669"/>
          <cell r="G2669" t="str">
            <v>WN COT PIN AQUA S111 Nø16</v>
          </cell>
          <cell r="H2669" t="str">
            <v>W&amp;N COTMAN PENSEEL SERIES 111 Nø16</v>
          </cell>
          <cell r="I2669" t="str">
            <v>WN CWB SER 111 N16</v>
          </cell>
          <cell r="J2669">
            <v>13.17</v>
          </cell>
          <cell r="K2669">
            <v>13.43</v>
          </cell>
        </row>
        <row r="2670">
          <cell r="A2670" t="str">
            <v>094376864069</v>
          </cell>
          <cell r="B2670" t="str">
            <v>5307119</v>
          </cell>
          <cell r="C2670" t="str">
            <v>W&amp;N COTMAN PINCEAU AQUARELLE SERIE777 A LAVIS 19MM</v>
          </cell>
          <cell r="D2670">
            <v>58</v>
          </cell>
          <cell r="E2670"/>
          <cell r="F2670"/>
          <cell r="G2670" t="str">
            <v>WN COT PIN AQUA S777 19MM</v>
          </cell>
          <cell r="H2670" t="str">
            <v>W&amp;N COTMAN PENSEEL SERIE 777-19 MM</v>
          </cell>
          <cell r="I2670" t="str">
            <v>WN CWB SER 777 3/4 INCH</v>
          </cell>
          <cell r="J2670">
            <v>13.17</v>
          </cell>
          <cell r="K2670">
            <v>13.43</v>
          </cell>
        </row>
        <row r="2671">
          <cell r="A2671" t="str">
            <v>094376864045</v>
          </cell>
          <cell r="B2671" t="str">
            <v>5306125</v>
          </cell>
          <cell r="C2671" t="str">
            <v>W&amp;N COTMAN PINCEAU AQUARELLE SERIE 666 COURT MINCE 25MM</v>
          </cell>
          <cell r="D2671">
            <v>58</v>
          </cell>
          <cell r="E2671"/>
          <cell r="F2671"/>
          <cell r="G2671" t="str">
            <v>WN COT PIN AQUA S666 25MM</v>
          </cell>
          <cell r="H2671" t="str">
            <v>W&amp;N COTMAN PENSEEL SERIE 666-25 MM</v>
          </cell>
          <cell r="I2671" t="str">
            <v>WN CWB SER 666 1 INCH</v>
          </cell>
          <cell r="J2671">
            <v>14.17</v>
          </cell>
          <cell r="K2671">
            <v>14.45</v>
          </cell>
        </row>
        <row r="2672">
          <cell r="A2672" t="str">
            <v>094376864083</v>
          </cell>
          <cell r="B2672" t="str">
            <v>5309125</v>
          </cell>
          <cell r="C2672" t="str">
            <v>W&amp;N COTMAN PINCEAU AQUARELLE A LAVIS 25MM</v>
          </cell>
          <cell r="D2672">
            <v>58</v>
          </cell>
          <cell r="E2672"/>
          <cell r="F2672"/>
          <cell r="G2672" t="str">
            <v>WN COT PIN AQUA LAVIS 25MM</v>
          </cell>
          <cell r="H2672" t="str">
            <v>W&amp;N COTMAN PENSEEL WASH-25 MM</v>
          </cell>
          <cell r="I2672" t="str">
            <v>WN CWB WASH 1 INCH</v>
          </cell>
          <cell r="J2672">
            <v>16.27</v>
          </cell>
          <cell r="K2672">
            <v>16.600000000000001</v>
          </cell>
        </row>
        <row r="2673">
          <cell r="A2673" t="str">
            <v>094376872729</v>
          </cell>
          <cell r="B2673" t="str">
            <v>5306138</v>
          </cell>
          <cell r="C2673" t="str">
            <v>W&amp;N COTMAN PINCEAU AQUARELLE SERIE 666 1,5 INCH</v>
          </cell>
          <cell r="D2673">
            <v>58</v>
          </cell>
          <cell r="E2673"/>
          <cell r="F2673"/>
          <cell r="G2673" t="str">
            <v>WN COT PIN AQ SER 666 1,5 INCH</v>
          </cell>
          <cell r="H2673" t="str">
            <v>W&amp;N COTMAN PENSEEL SERIES 666 1.5 INCH</v>
          </cell>
          <cell r="I2673" t="str">
            <v>WN CWB SER 666 1.5 INCH</v>
          </cell>
          <cell r="J2673">
            <v>17.559999999999999</v>
          </cell>
          <cell r="K2673">
            <v>17.91</v>
          </cell>
        </row>
        <row r="2674">
          <cell r="A2674" t="str">
            <v>094376864076</v>
          </cell>
          <cell r="B2674" t="str">
            <v>5307125</v>
          </cell>
          <cell r="C2674" t="str">
            <v>W&amp;N COTMAN PINCEAU AQUARELLE SERIE777 A LAVIS 25MM</v>
          </cell>
          <cell r="D2674">
            <v>58</v>
          </cell>
          <cell r="E2674"/>
          <cell r="F2674"/>
          <cell r="G2674" t="str">
            <v>WN COT PIN AQUA S777 25MM</v>
          </cell>
          <cell r="H2674" t="str">
            <v>W&amp;N COTMAN PENSEEL SERIE 777-25 MM</v>
          </cell>
          <cell r="I2674" t="str">
            <v>WN CWB SER 777 1 INCH</v>
          </cell>
          <cell r="J2674">
            <v>17.96</v>
          </cell>
          <cell r="K2674">
            <v>18.32</v>
          </cell>
        </row>
        <row r="2675">
          <cell r="A2675" t="str">
            <v>094376872453</v>
          </cell>
          <cell r="B2675" t="str">
            <v>5301019</v>
          </cell>
          <cell r="C2675" t="str">
            <v>W&amp;N COTMAN PINCEAU AQUARELLE SERIE 111 ROND MANCHE COURT N20</v>
          </cell>
          <cell r="D2675">
            <v>58</v>
          </cell>
          <cell r="E2675"/>
          <cell r="F2675"/>
          <cell r="G2675" t="str">
            <v>WN COT PIN AQUA S111 Nø20</v>
          </cell>
          <cell r="H2675" t="str">
            <v>W&amp;N COTMAN PENSEEL SERIES 111 Nø20</v>
          </cell>
          <cell r="I2675" t="str">
            <v>WN CWB SER 111 N20</v>
          </cell>
          <cell r="J2675">
            <v>19.07</v>
          </cell>
          <cell r="K2675">
            <v>19.45</v>
          </cell>
        </row>
        <row r="2676">
          <cell r="A2676" t="str">
            <v>094376864090</v>
          </cell>
          <cell r="B2676" t="str">
            <v>5309150</v>
          </cell>
          <cell r="C2676" t="str">
            <v>W&amp;N COTMAN PINCEAU AQUARELLE A LAVIS 50MM</v>
          </cell>
          <cell r="D2676">
            <v>58</v>
          </cell>
          <cell r="E2676"/>
          <cell r="F2676"/>
          <cell r="G2676" t="str">
            <v>WN COT PIN AQUA LAVIS 50MM</v>
          </cell>
          <cell r="H2676" t="str">
            <v>W&amp;N COTMAN PENSEEL WASH-50 MM</v>
          </cell>
          <cell r="I2676" t="str">
            <v>WN CWB WASH 2 INCH</v>
          </cell>
          <cell r="J2676">
            <v>21.64</v>
          </cell>
          <cell r="K2676">
            <v>22.07</v>
          </cell>
        </row>
        <row r="2677">
          <cell r="A2677" t="str">
            <v>094376872460</v>
          </cell>
          <cell r="B2677" t="str">
            <v>5301024</v>
          </cell>
          <cell r="C2677" t="str">
            <v>W&amp;N COTMAN PINCEAU AQUARELLE SERIE 111 ROND MANCHE COURT N24</v>
          </cell>
          <cell r="D2677">
            <v>58</v>
          </cell>
          <cell r="E2677"/>
          <cell r="F2677"/>
          <cell r="G2677" t="str">
            <v>WN COT PIN AQUA S111 Nø24</v>
          </cell>
          <cell r="H2677" t="str">
            <v>W&amp;N COTMAN PENSEEL SERIES 111 Nø24</v>
          </cell>
          <cell r="I2677" t="str">
            <v>WN CWB SER 111 N24</v>
          </cell>
          <cell r="J2677">
            <v>24.67</v>
          </cell>
          <cell r="K2677">
            <v>25.16</v>
          </cell>
        </row>
        <row r="2678">
          <cell r="A2678" t="str">
            <v>884955095485</v>
          </cell>
          <cell r="B2678" t="str">
            <v>5011701</v>
          </cell>
          <cell r="C2678" t="str">
            <v>W&amp;N PROFESSIONAL WATERCOLOUR PINCEAU SYNTHETIQUE WALLET 4PK</v>
          </cell>
          <cell r="D2678">
            <v>58</v>
          </cell>
          <cell r="E2678"/>
          <cell r="F2678"/>
          <cell r="G2678" t="str">
            <v>WN ETUI PIN SYN POUR AQ PRO X4</v>
          </cell>
          <cell r="H2678" t="str">
            <v>W&amp;N PWC SYNTETISCHE PENSELEN ETUI 4 STUKS</v>
          </cell>
          <cell r="I2678" t="str">
            <v>WN PWC BRH SYN WALLET 4PK      SP</v>
          </cell>
          <cell r="J2678">
            <v>34.82</v>
          </cell>
          <cell r="K2678">
            <v>35.520000000000003</v>
          </cell>
        </row>
        <row r="2679">
          <cell r="A2679" t="str">
            <v>094376895810</v>
          </cell>
          <cell r="B2679" t="str">
            <v>5188002</v>
          </cell>
          <cell r="C2679" t="str">
            <v>W&amp;N SCEPT GOLD BROSE DE POCHE N2</v>
          </cell>
          <cell r="D2679">
            <v>58</v>
          </cell>
          <cell r="E2679"/>
          <cell r="F2679"/>
          <cell r="G2679" t="str">
            <v>WN SCEPT GOLD BROSE POCHE N2</v>
          </cell>
          <cell r="H2679" t="str">
            <v>W&amp;N SCEPTRE GOLD II POCKET BRUSH NO 2</v>
          </cell>
          <cell r="I2679" t="str">
            <v>WN SCB POCKET NO 2</v>
          </cell>
          <cell r="J2679">
            <v>5.55</v>
          </cell>
          <cell r="K2679">
            <v>6.38</v>
          </cell>
        </row>
        <row r="2680">
          <cell r="A2680" t="str">
            <v>094376862737</v>
          </cell>
          <cell r="B2680" t="str">
            <v>5181731</v>
          </cell>
          <cell r="C2680" t="str">
            <v>W&amp;N SCEPT GOLD PINCEAU SERIE101 N0000</v>
          </cell>
          <cell r="D2680">
            <v>58</v>
          </cell>
          <cell r="E2680"/>
          <cell r="F2680"/>
          <cell r="G2680" t="str">
            <v>WN SCEPT GLD PIN SER 101 N0000</v>
          </cell>
          <cell r="H2680" t="str">
            <v>W&amp;N SCEPT GOLD SER 101 Nø0000</v>
          </cell>
          <cell r="I2680" t="str">
            <v>WN SCB SER 101 N0000</v>
          </cell>
          <cell r="J2680">
            <v>3.07</v>
          </cell>
          <cell r="K2680">
            <v>3.53</v>
          </cell>
        </row>
        <row r="2681">
          <cell r="A2681" t="str">
            <v>094376862720</v>
          </cell>
          <cell r="B2681" t="str">
            <v>5181730</v>
          </cell>
          <cell r="C2681" t="str">
            <v>W&amp;N SCEPT GOLD PINCEAU SERIE101 N000</v>
          </cell>
          <cell r="D2681">
            <v>58</v>
          </cell>
          <cell r="E2681"/>
          <cell r="F2681"/>
          <cell r="G2681" t="str">
            <v>WN SCEPT GOLD PIN SER 101 N000</v>
          </cell>
          <cell r="H2681" t="str">
            <v>W&amp;N SCEPT GOLD SER 101 Nø000</v>
          </cell>
          <cell r="I2681" t="str">
            <v>WN SCB SER 101 N000</v>
          </cell>
          <cell r="J2681">
            <v>3.07</v>
          </cell>
          <cell r="K2681">
            <v>3.53</v>
          </cell>
        </row>
        <row r="2682">
          <cell r="A2682" t="str">
            <v>094376862560</v>
          </cell>
          <cell r="B2682" t="str">
            <v>5181700</v>
          </cell>
          <cell r="C2682" t="str">
            <v>W&amp;N SCEPT GOLD PINCEAU SERIE101 N0</v>
          </cell>
          <cell r="D2682">
            <v>58</v>
          </cell>
          <cell r="E2682"/>
          <cell r="F2682"/>
          <cell r="G2682" t="str">
            <v>WN SCEPT GOLD PIN SERIE101 N0</v>
          </cell>
          <cell r="H2682" t="str">
            <v>W&amp;N SCEPT GOLD SER 101 Nø0</v>
          </cell>
          <cell r="I2682" t="str">
            <v>WN SCB SER 101 N0</v>
          </cell>
          <cell r="J2682">
            <v>3.13</v>
          </cell>
          <cell r="K2682">
            <v>3.6</v>
          </cell>
        </row>
        <row r="2683">
          <cell r="A2683" t="str">
            <v>094376862713</v>
          </cell>
          <cell r="B2683" t="str">
            <v>5181720</v>
          </cell>
          <cell r="C2683" t="str">
            <v>W&amp;N SCEPT GOLD PINCEAU SERIE101 N00</v>
          </cell>
          <cell r="D2683">
            <v>58</v>
          </cell>
          <cell r="E2683"/>
          <cell r="F2683"/>
          <cell r="G2683" t="str">
            <v>WN SCEPT GOLD PIN SERIE101 N00</v>
          </cell>
          <cell r="H2683" t="str">
            <v>W&amp;N SCEPT GOLD SER 101 Nø00</v>
          </cell>
          <cell r="I2683" t="str">
            <v>WN SCB SER 101 N00</v>
          </cell>
          <cell r="J2683">
            <v>3.13</v>
          </cell>
          <cell r="K2683">
            <v>3.6</v>
          </cell>
        </row>
        <row r="2684">
          <cell r="A2684" t="str">
            <v>094376862577</v>
          </cell>
          <cell r="B2684" t="str">
            <v>5181701</v>
          </cell>
          <cell r="C2684" t="str">
            <v>W&amp;N SCEPT GOLD PINCEAU SERIE101 N1</v>
          </cell>
          <cell r="D2684">
            <v>58</v>
          </cell>
          <cell r="E2684"/>
          <cell r="F2684"/>
          <cell r="G2684" t="str">
            <v>WN SCEPT GOLD PIN SERIE101 N1</v>
          </cell>
          <cell r="H2684" t="str">
            <v>W&amp;N SCEPT GOLD SER 101 Nø1</v>
          </cell>
          <cell r="I2684" t="str">
            <v>WN SCB SER 101 N1</v>
          </cell>
          <cell r="J2684">
            <v>3.29</v>
          </cell>
          <cell r="K2684">
            <v>3.78</v>
          </cell>
        </row>
        <row r="2685">
          <cell r="A2685" t="str">
            <v>094376862744</v>
          </cell>
          <cell r="B2685" t="str">
            <v>5182700</v>
          </cell>
          <cell r="C2685" t="str">
            <v>W&amp;N SCEPT GOLD PINCEAU SERIE 202 N0</v>
          </cell>
          <cell r="D2685">
            <v>58</v>
          </cell>
          <cell r="E2685"/>
          <cell r="F2685"/>
          <cell r="G2685" t="str">
            <v>WN SCEPT GOLD PIN SERIE 202 N0</v>
          </cell>
          <cell r="H2685" t="str">
            <v>W&amp;N SCEPT GOLD SER 202 Nø0</v>
          </cell>
          <cell r="I2685" t="str">
            <v>WN SCB SER 202 N0</v>
          </cell>
          <cell r="J2685">
            <v>3.37</v>
          </cell>
          <cell r="K2685">
            <v>3.88</v>
          </cell>
        </row>
        <row r="2686">
          <cell r="A2686" t="str">
            <v>094376862584</v>
          </cell>
          <cell r="B2686" t="str">
            <v>5181702</v>
          </cell>
          <cell r="C2686" t="str">
            <v>W&amp;N SCEPT GOLD PINCEAU SERIE101 N2</v>
          </cell>
          <cell r="D2686">
            <v>58</v>
          </cell>
          <cell r="E2686"/>
          <cell r="F2686"/>
          <cell r="G2686" t="str">
            <v>WN SCEPT GOLD PIN SERIE101 N2</v>
          </cell>
          <cell r="H2686" t="str">
            <v>W&amp;N SCEPT GOLD SER 101 Nø2</v>
          </cell>
          <cell r="I2686" t="str">
            <v>WN SCB SER 101 N2</v>
          </cell>
          <cell r="J2686">
            <v>3.51</v>
          </cell>
          <cell r="K2686">
            <v>4.04</v>
          </cell>
        </row>
        <row r="2687">
          <cell r="A2687" t="str">
            <v>094376862751</v>
          </cell>
          <cell r="B2687" t="str">
            <v>5182701</v>
          </cell>
          <cell r="C2687" t="str">
            <v>W&amp;N SCEPT GOLD PINCEAU SERIE 202 N1</v>
          </cell>
          <cell r="D2687">
            <v>58</v>
          </cell>
          <cell r="E2687"/>
          <cell r="F2687"/>
          <cell r="G2687" t="str">
            <v>WN SCEPT GOLD PIN SERIE 202 N1</v>
          </cell>
          <cell r="H2687" t="str">
            <v>W&amp;N SCEPT GOLD SER 202 Nø1</v>
          </cell>
          <cell r="I2687" t="str">
            <v>WN SCB SER 202 N1</v>
          </cell>
          <cell r="J2687">
            <v>3.53</v>
          </cell>
          <cell r="K2687">
            <v>4.0599999999999996</v>
          </cell>
        </row>
        <row r="2688">
          <cell r="A2688" t="str">
            <v>094376862812</v>
          </cell>
          <cell r="B2688" t="str">
            <v>5183700</v>
          </cell>
          <cell r="C2688" t="str">
            <v>W&amp;N SCEPT GOLD PINCEAU SERIE 303 N0</v>
          </cell>
          <cell r="D2688">
            <v>58</v>
          </cell>
          <cell r="E2688"/>
          <cell r="F2688"/>
          <cell r="G2688" t="str">
            <v>WN SCEPT GOLD PIN SERIE 303 N0</v>
          </cell>
          <cell r="H2688" t="str">
            <v>W&amp;N SCEPT GOLD SER 303 Nø0</v>
          </cell>
          <cell r="I2688" t="str">
            <v>WN SCB SER 303 N0</v>
          </cell>
          <cell r="J2688">
            <v>3.69</v>
          </cell>
          <cell r="K2688">
            <v>4.24</v>
          </cell>
        </row>
        <row r="2689">
          <cell r="A2689" t="str">
            <v>094376862768</v>
          </cell>
          <cell r="B2689" t="str">
            <v>5182702</v>
          </cell>
          <cell r="C2689" t="str">
            <v>W&amp;N SCEPT GOLD PINCEAU SERIE 202 N2</v>
          </cell>
          <cell r="D2689">
            <v>58</v>
          </cell>
          <cell r="E2689"/>
          <cell r="F2689"/>
          <cell r="G2689" t="str">
            <v>WN SCEPT GOLD PIN SERIE 202 N2</v>
          </cell>
          <cell r="H2689" t="str">
            <v>W&amp;N SCEPT GOLD SER 202 Nø2</v>
          </cell>
          <cell r="I2689" t="str">
            <v>WN SCB SER 202 N2</v>
          </cell>
          <cell r="J2689">
            <v>3.74</v>
          </cell>
          <cell r="K2689">
            <v>4.3</v>
          </cell>
        </row>
        <row r="2690">
          <cell r="A2690" t="str">
            <v>094376862591</v>
          </cell>
          <cell r="B2690" t="str">
            <v>5181703</v>
          </cell>
          <cell r="C2690" t="str">
            <v>W&amp;N SCEPT GOLD PINCEAU SERIE101 N3</v>
          </cell>
          <cell r="D2690">
            <v>58</v>
          </cell>
          <cell r="E2690"/>
          <cell r="F2690"/>
          <cell r="G2690" t="str">
            <v>WN SCEPT GOLD PIN SERIE101 N3</v>
          </cell>
          <cell r="H2690" t="str">
            <v>W&amp;N SCEPT GOLD SER 101 Nø3</v>
          </cell>
          <cell r="I2690" t="str">
            <v>WN SCB SER 101 N3</v>
          </cell>
          <cell r="J2690">
            <v>3.86</v>
          </cell>
          <cell r="K2690">
            <v>4.4400000000000004</v>
          </cell>
        </row>
        <row r="2691">
          <cell r="A2691" t="str">
            <v>094376862775</v>
          </cell>
          <cell r="B2691" t="str">
            <v>5182703</v>
          </cell>
          <cell r="C2691" t="str">
            <v>W&amp;N SCEPT GOLD PINCEAU SERIE 202 N3</v>
          </cell>
          <cell r="D2691">
            <v>58</v>
          </cell>
          <cell r="E2691"/>
          <cell r="F2691"/>
          <cell r="G2691" t="str">
            <v>WN SCEPT GOLD PIN SERIE 202 N3</v>
          </cell>
          <cell r="H2691" t="str">
            <v>W&amp;N SCEPT GOLD SER 202 Nø3</v>
          </cell>
          <cell r="I2691" t="str">
            <v>WN SCB SER 202 N3</v>
          </cell>
          <cell r="J2691">
            <v>4.13</v>
          </cell>
          <cell r="K2691">
            <v>4.75</v>
          </cell>
        </row>
        <row r="2692">
          <cell r="A2692" t="str">
            <v>094376862829</v>
          </cell>
          <cell r="B2692" t="str">
            <v>5183701</v>
          </cell>
          <cell r="C2692" t="str">
            <v>W&amp;N SCEPT GOLD PINCEAU SERIE 303 N1</v>
          </cell>
          <cell r="D2692">
            <v>58</v>
          </cell>
          <cell r="E2692"/>
          <cell r="F2692"/>
          <cell r="G2692" t="str">
            <v>WN SCEPT GOLD PIN SERIE 303 N1</v>
          </cell>
          <cell r="H2692" t="str">
            <v>W&amp;N SCEPT GOLD SER 303 Nø1</v>
          </cell>
          <cell r="I2692" t="str">
            <v>WN SCB SER 303 N1</v>
          </cell>
          <cell r="J2692">
            <v>4.17</v>
          </cell>
          <cell r="K2692">
            <v>4.8</v>
          </cell>
        </row>
        <row r="2693">
          <cell r="A2693" t="str">
            <v>094376862607</v>
          </cell>
          <cell r="B2693" t="str">
            <v>5181704</v>
          </cell>
          <cell r="C2693" t="str">
            <v>W&amp;N SCEPT GOLD PINCEAU SERIE101 N4</v>
          </cell>
          <cell r="D2693">
            <v>58</v>
          </cell>
          <cell r="E2693"/>
          <cell r="F2693"/>
          <cell r="G2693" t="str">
            <v>WN SCEPT GOLD PIN SERIE101 N4</v>
          </cell>
          <cell r="H2693" t="str">
            <v>W&amp;N SCEPT GOLD SER 101 Nø4</v>
          </cell>
          <cell r="I2693" t="str">
            <v>WN SCB SER 101 N4</v>
          </cell>
          <cell r="J2693">
            <v>4.25</v>
          </cell>
          <cell r="K2693">
            <v>4.8899999999999997</v>
          </cell>
        </row>
        <row r="2694">
          <cell r="A2694" t="str">
            <v>094376862836</v>
          </cell>
          <cell r="B2694" t="str">
            <v>5183702</v>
          </cell>
          <cell r="C2694" t="str">
            <v>W&amp;N SCEPT GOLD PINCEAU SERIE 303 N2</v>
          </cell>
          <cell r="D2694">
            <v>58</v>
          </cell>
          <cell r="E2694"/>
          <cell r="F2694"/>
          <cell r="G2694" t="str">
            <v>WN SCEPT GOLD PIN SERIE 303 N2</v>
          </cell>
          <cell r="H2694" t="str">
            <v>W&amp;N SCEPT GOLD SER 303 Nø2</v>
          </cell>
          <cell r="I2694" t="str">
            <v>WN SCB SER 303 N2</v>
          </cell>
          <cell r="J2694">
            <v>4.53</v>
          </cell>
          <cell r="K2694">
            <v>5.21</v>
          </cell>
        </row>
        <row r="2695">
          <cell r="A2695" t="str">
            <v>094376862782</v>
          </cell>
          <cell r="B2695" t="str">
            <v>5182704</v>
          </cell>
          <cell r="C2695" t="str">
            <v>W&amp;N SCEPT GOLD PINCEAU SERIE 202 N4</v>
          </cell>
          <cell r="D2695">
            <v>58</v>
          </cell>
          <cell r="E2695"/>
          <cell r="F2695"/>
          <cell r="G2695" t="str">
            <v>WN SCEPT GOLD PIN SERIE 202 N4</v>
          </cell>
          <cell r="H2695" t="str">
            <v>W&amp;N SCEPT GOLD SER 202 Nø4</v>
          </cell>
          <cell r="I2695" t="str">
            <v>WN SCB SER 202 N4</v>
          </cell>
          <cell r="J2695">
            <v>4.5599999999999996</v>
          </cell>
          <cell r="K2695">
            <v>5.24</v>
          </cell>
        </row>
        <row r="2696">
          <cell r="A2696" t="str">
            <v>094376862843</v>
          </cell>
          <cell r="B2696" t="str">
            <v>5183703</v>
          </cell>
          <cell r="C2696" t="str">
            <v>W&amp;N SCEPT GOLD PINCEAU SERIE 303 N3</v>
          </cell>
          <cell r="D2696">
            <v>58</v>
          </cell>
          <cell r="E2696"/>
          <cell r="F2696"/>
          <cell r="G2696" t="str">
            <v>WN SCEPT GOLD PIN SERIE 303 N3</v>
          </cell>
          <cell r="H2696" t="str">
            <v>W&amp;N SCEPT GOLD SER 303 Nø3</v>
          </cell>
          <cell r="I2696" t="str">
            <v>WN SCB SER 303 N3</v>
          </cell>
          <cell r="J2696">
            <v>4.7300000000000004</v>
          </cell>
          <cell r="K2696">
            <v>5.44</v>
          </cell>
        </row>
        <row r="2697">
          <cell r="A2697" t="str">
            <v>094376862614</v>
          </cell>
          <cell r="B2697" t="str">
            <v>5181705</v>
          </cell>
          <cell r="C2697" t="str">
            <v>W&amp;N SCEPT GOLD PINCEAU SERIE101 N5</v>
          </cell>
          <cell r="D2697">
            <v>58</v>
          </cell>
          <cell r="E2697"/>
          <cell r="F2697"/>
          <cell r="G2697" t="str">
            <v>WN SCEPT GOLD PIN SERIE101 N5</v>
          </cell>
          <cell r="H2697" t="str">
            <v>W&amp;N SCEPT GOLD SER 101 Nø5</v>
          </cell>
          <cell r="I2697" t="str">
            <v>WN SCB SER 101 N5</v>
          </cell>
          <cell r="J2697">
            <v>4.8099999999999996</v>
          </cell>
          <cell r="K2697">
            <v>5.53</v>
          </cell>
        </row>
        <row r="2698">
          <cell r="A2698" t="str">
            <v>094376863093</v>
          </cell>
          <cell r="B2698" t="str">
            <v>5186770</v>
          </cell>
          <cell r="C2698" t="str">
            <v>W&amp;N SCEPT GOLD PINCEAU SERIE 606 1/8IN</v>
          </cell>
          <cell r="D2698">
            <v>58</v>
          </cell>
          <cell r="E2698"/>
          <cell r="F2698"/>
          <cell r="G2698" t="str">
            <v>WN SCEPT GLD PIN SER 606 1/8IN</v>
          </cell>
          <cell r="H2698" t="str">
            <v>W&amp;N SCEPT GOLD SER 606 3 MM</v>
          </cell>
          <cell r="I2698" t="str">
            <v>WN SCB SER 606 1/8IN</v>
          </cell>
          <cell r="J2698">
            <v>5.23</v>
          </cell>
          <cell r="K2698">
            <v>6.01</v>
          </cell>
        </row>
        <row r="2699">
          <cell r="A2699" t="str">
            <v>094376862621</v>
          </cell>
          <cell r="B2699" t="str">
            <v>5181706</v>
          </cell>
          <cell r="C2699" t="str">
            <v>W&amp;N SCEPT GOLD PINCEAU SERIE101 N6</v>
          </cell>
          <cell r="D2699">
            <v>58</v>
          </cell>
          <cell r="E2699"/>
          <cell r="F2699"/>
          <cell r="G2699" t="str">
            <v>WN SCEPT GOLD PIN SERIE101 N6</v>
          </cell>
          <cell r="H2699" t="str">
            <v>W&amp;N SCEPT GOLD SER 101 Nø6</v>
          </cell>
          <cell r="I2699" t="str">
            <v>WN SCB SER 101 N6</v>
          </cell>
          <cell r="J2699">
            <v>5.43</v>
          </cell>
          <cell r="K2699">
            <v>6.24</v>
          </cell>
        </row>
        <row r="2700">
          <cell r="A2700" t="str">
            <v>094376862805</v>
          </cell>
          <cell r="B2700" t="str">
            <v>5182706</v>
          </cell>
          <cell r="C2700" t="str">
            <v>W&amp;N SCEPT GOLD PINCEAU SERIE 202 N6</v>
          </cell>
          <cell r="D2700">
            <v>58</v>
          </cell>
          <cell r="E2700"/>
          <cell r="F2700"/>
          <cell r="G2700" t="str">
            <v>WN SCEPT GOLD PIN SERIE 202 N6</v>
          </cell>
          <cell r="H2700" t="str">
            <v>W&amp;N SCEPT GOLD SER 202 Nø6</v>
          </cell>
          <cell r="I2700" t="str">
            <v>WN SCB SER 202 N6</v>
          </cell>
          <cell r="J2700">
            <v>5.8</v>
          </cell>
          <cell r="K2700">
            <v>6.67</v>
          </cell>
        </row>
        <row r="2701">
          <cell r="A2701" t="str">
            <v>094376862638</v>
          </cell>
          <cell r="B2701" t="str">
            <v>5181707</v>
          </cell>
          <cell r="C2701" t="str">
            <v>W&amp;N SCEPT GOLD PINCEAU SERIE101 N7</v>
          </cell>
          <cell r="D2701">
            <v>58</v>
          </cell>
          <cell r="E2701"/>
          <cell r="F2701"/>
          <cell r="G2701" t="str">
            <v>WN SCEPT GOLD PIN SERIE101 N7</v>
          </cell>
          <cell r="H2701" t="str">
            <v>W&amp;N SCEPT GOLD SER 101 Nø7</v>
          </cell>
          <cell r="I2701" t="str">
            <v>WN SCB SER 101 N7</v>
          </cell>
          <cell r="J2701">
            <v>6.68</v>
          </cell>
          <cell r="K2701">
            <v>7.68</v>
          </cell>
        </row>
        <row r="2702">
          <cell r="A2702" t="str">
            <v>094376863109</v>
          </cell>
          <cell r="B2702" t="str">
            <v>5186771</v>
          </cell>
          <cell r="C2702" t="str">
            <v>W&amp;N SCEPT GOLD PINCEAU SERIE 606 1/4IN</v>
          </cell>
          <cell r="D2702">
            <v>58</v>
          </cell>
          <cell r="E2702"/>
          <cell r="F2702"/>
          <cell r="G2702" t="str">
            <v>WN SCEPT GLD PIN SER 606 1/4IN</v>
          </cell>
          <cell r="H2702" t="str">
            <v>W&amp;N SCEPT GOLD SER 606 6 MM</v>
          </cell>
          <cell r="I2702" t="str">
            <v>WN SCB SER 606 1/4IN</v>
          </cell>
          <cell r="J2702">
            <v>7.45</v>
          </cell>
          <cell r="K2702">
            <v>8.57</v>
          </cell>
        </row>
        <row r="2703">
          <cell r="A2703" t="str">
            <v>094376862645</v>
          </cell>
          <cell r="B2703" t="str">
            <v>5181708</v>
          </cell>
          <cell r="C2703" t="str">
            <v>W&amp;N SCEPT GOLD PINCEAU SERIE101 N8</v>
          </cell>
          <cell r="D2703">
            <v>58</v>
          </cell>
          <cell r="E2703"/>
          <cell r="F2703"/>
          <cell r="G2703" t="str">
            <v>WN SCEPT GOLD PIN SERIE101 N8</v>
          </cell>
          <cell r="H2703" t="str">
            <v>W&amp;N SCEPT GOLD SER 101 Nø8</v>
          </cell>
          <cell r="I2703" t="str">
            <v>WN SCB SER 101 N8</v>
          </cell>
          <cell r="J2703">
            <v>7.99</v>
          </cell>
          <cell r="K2703">
            <v>9.19</v>
          </cell>
        </row>
        <row r="2704">
          <cell r="A2704" t="str">
            <v>094376863116</v>
          </cell>
          <cell r="B2704" t="str">
            <v>5186772</v>
          </cell>
          <cell r="C2704" t="str">
            <v>W&amp;N SCEPT GOLD PINCEAU SERIE 606 3/8IN</v>
          </cell>
          <cell r="D2704">
            <v>58</v>
          </cell>
          <cell r="E2704"/>
          <cell r="F2704"/>
          <cell r="G2704" t="str">
            <v>WN SCEPT GLD PIN SER 606 3/8IN</v>
          </cell>
          <cell r="H2704" t="str">
            <v>W&amp;N SCEPT GOLD SER 606 10 MM</v>
          </cell>
          <cell r="I2704" t="str">
            <v>WN SCB SER 606 3/8IN</v>
          </cell>
          <cell r="J2704">
            <v>8.33</v>
          </cell>
          <cell r="K2704">
            <v>9.58</v>
          </cell>
        </row>
        <row r="2705">
          <cell r="A2705" t="str">
            <v>094376862652</v>
          </cell>
          <cell r="B2705" t="str">
            <v>5181709</v>
          </cell>
          <cell r="C2705" t="str">
            <v>W&amp;N SCEPT GOLD PINCEAU SERIE101 N9</v>
          </cell>
          <cell r="D2705">
            <v>58</v>
          </cell>
          <cell r="E2705"/>
          <cell r="F2705"/>
          <cell r="G2705" t="str">
            <v>WN SCEPT GOLD PIN SERIE101 N9</v>
          </cell>
          <cell r="H2705" t="str">
            <v>W&amp;N SCEPT GOLD SER 101 Nø9</v>
          </cell>
          <cell r="I2705" t="str">
            <v>WN SCB SER 101 N9</v>
          </cell>
          <cell r="J2705">
            <v>8.59</v>
          </cell>
          <cell r="K2705">
            <v>9.8800000000000008</v>
          </cell>
        </row>
        <row r="2706">
          <cell r="A2706" t="str">
            <v>094376863123</v>
          </cell>
          <cell r="B2706" t="str">
            <v>5186773</v>
          </cell>
          <cell r="C2706" t="str">
            <v>W&amp;N SCEPT GOLD PINCEAU SERIE 606 1/2IN</v>
          </cell>
          <cell r="D2706">
            <v>58</v>
          </cell>
          <cell r="E2706"/>
          <cell r="F2706"/>
          <cell r="G2706" t="str">
            <v>WN SCEPT GLD PIN SER 606 1/2IN</v>
          </cell>
          <cell r="H2706" t="str">
            <v>W&amp;N SCEPT GOLD SER 606 13 MM</v>
          </cell>
          <cell r="I2706" t="str">
            <v>WN SCB SER 606 1/2IN</v>
          </cell>
          <cell r="J2706">
            <v>10.3</v>
          </cell>
          <cell r="K2706">
            <v>11.85</v>
          </cell>
        </row>
        <row r="2707">
          <cell r="A2707" t="str">
            <v>094376862669</v>
          </cell>
          <cell r="B2707" t="str">
            <v>5181710</v>
          </cell>
          <cell r="C2707" t="str">
            <v>W&amp;N SCEPT GOLD PINCEAU SERIE101 N10</v>
          </cell>
          <cell r="D2707">
            <v>58</v>
          </cell>
          <cell r="E2707"/>
          <cell r="F2707"/>
          <cell r="G2707" t="str">
            <v>WN SCEPT GOLD PIN SERIE101 N10</v>
          </cell>
          <cell r="H2707" t="str">
            <v>W&amp;N SCEPT GOLD SER 101 Nø10</v>
          </cell>
          <cell r="I2707" t="str">
            <v>WN SCB SER 101 N10</v>
          </cell>
          <cell r="J2707">
            <v>10.45</v>
          </cell>
          <cell r="K2707">
            <v>12.02</v>
          </cell>
        </row>
        <row r="2708">
          <cell r="A2708" t="str">
            <v>094376935554</v>
          </cell>
          <cell r="B2708" t="str">
            <v>5179706</v>
          </cell>
          <cell r="C2708" t="str">
            <v>W&amp;N SCEPT GOLD PINCEAU EVENTAIL MANCHE COURT N6</v>
          </cell>
          <cell r="D2708">
            <v>58</v>
          </cell>
          <cell r="E2708"/>
          <cell r="F2708"/>
          <cell r="G2708" t="str">
            <v>WN SCEPT GLD PIN EVENT M C N6</v>
          </cell>
          <cell r="H2708" t="str">
            <v>W&amp;N SCEPTRE GOLD II WAAIER - NO.6</v>
          </cell>
          <cell r="I2708" t="str">
            <v>WN SCB SH.FAN N6</v>
          </cell>
          <cell r="J2708">
            <v>10.85</v>
          </cell>
          <cell r="K2708">
            <v>12.48</v>
          </cell>
        </row>
        <row r="2709">
          <cell r="A2709" t="str">
            <v>094376863130</v>
          </cell>
          <cell r="B2709" t="str">
            <v>5186774</v>
          </cell>
          <cell r="C2709" t="str">
            <v>W&amp;N SCEPT GOLD PINCEAU SERIE 606 3/4IN</v>
          </cell>
          <cell r="D2709">
            <v>58</v>
          </cell>
          <cell r="E2709"/>
          <cell r="F2709"/>
          <cell r="G2709" t="str">
            <v>WN SCEPT GLD PIN SER 606 3/4IN</v>
          </cell>
          <cell r="H2709" t="str">
            <v>W&amp;N SCEPT GOLD SER 606 19 MM</v>
          </cell>
          <cell r="I2709" t="str">
            <v>WN SCB SER 606 3/4IN</v>
          </cell>
          <cell r="J2709">
            <v>14.51</v>
          </cell>
          <cell r="K2709">
            <v>16.690000000000001</v>
          </cell>
        </row>
        <row r="2710">
          <cell r="A2710" t="str">
            <v>094376862676</v>
          </cell>
          <cell r="B2710" t="str">
            <v>5181712</v>
          </cell>
          <cell r="C2710" t="str">
            <v>W&amp;N SCEPT GOLD PINCEAU SERIE101 N12</v>
          </cell>
          <cell r="D2710">
            <v>58</v>
          </cell>
          <cell r="E2710"/>
          <cell r="F2710"/>
          <cell r="G2710" t="str">
            <v>WN SCEPT GOLD PIN SERIE101 N12</v>
          </cell>
          <cell r="H2710" t="str">
            <v>W&amp;N SCEPT GOLD SER 101 Nø12</v>
          </cell>
          <cell r="I2710" t="str">
            <v>WN SCB SER 101 N12</v>
          </cell>
          <cell r="J2710">
            <v>15.58</v>
          </cell>
          <cell r="K2710">
            <v>17.920000000000002</v>
          </cell>
        </row>
        <row r="2711">
          <cell r="A2711" t="str">
            <v>094376863147</v>
          </cell>
          <cell r="B2711" t="str">
            <v>5186775</v>
          </cell>
          <cell r="C2711" t="str">
            <v>W&amp;N SCEPT GOLD PINCEAU SERIE 606 1INCH</v>
          </cell>
          <cell r="D2711">
            <v>58</v>
          </cell>
          <cell r="E2711"/>
          <cell r="F2711"/>
          <cell r="G2711" t="str">
            <v>WN SCEPT GLD PIN SER 606 1INCH</v>
          </cell>
          <cell r="H2711" t="str">
            <v>W&amp;N SCEPT GOLD SER 606 25 MM</v>
          </cell>
          <cell r="I2711" t="str">
            <v>WN SCB SER 606 1INCH</v>
          </cell>
          <cell r="J2711">
            <v>19.670000000000002</v>
          </cell>
          <cell r="K2711">
            <v>22.62</v>
          </cell>
        </row>
        <row r="2712">
          <cell r="A2712" t="str">
            <v>094376862683</v>
          </cell>
          <cell r="B2712" t="str">
            <v>5181714</v>
          </cell>
          <cell r="C2712" t="str">
            <v>W&amp;N SCEPT GOLD PINCEAU SERIE101 N14</v>
          </cell>
          <cell r="D2712">
            <v>58</v>
          </cell>
          <cell r="E2712"/>
          <cell r="F2712"/>
          <cell r="G2712" t="str">
            <v>WN SCEPT GOLD PIN SERIE101 N14</v>
          </cell>
          <cell r="H2712" t="str">
            <v>W&amp;N SCEPT GOLD SER 101 Nø14</v>
          </cell>
          <cell r="I2712" t="str">
            <v>WN SCB SER 101 N14</v>
          </cell>
          <cell r="J2712">
            <v>21.44</v>
          </cell>
          <cell r="K2712">
            <v>24.66</v>
          </cell>
        </row>
        <row r="2713">
          <cell r="A2713" t="str">
            <v>094376862690</v>
          </cell>
          <cell r="B2713" t="str">
            <v>5181716</v>
          </cell>
          <cell r="C2713" t="str">
            <v>W&amp;N SCEPT GOLD PINCEAU SERIE101 N16</v>
          </cell>
          <cell r="D2713">
            <v>58</v>
          </cell>
          <cell r="E2713"/>
          <cell r="F2713"/>
          <cell r="G2713" t="str">
            <v>WN SCEPT GOLD PIN SERIE101 N16</v>
          </cell>
          <cell r="H2713" t="str">
            <v>W&amp;N SCEPT GOLD SER 101 Nø16</v>
          </cell>
          <cell r="I2713" t="str">
            <v>WN SCB SER 101 N16</v>
          </cell>
          <cell r="J2713">
            <v>27.75</v>
          </cell>
          <cell r="K2713">
            <v>31.91</v>
          </cell>
        </row>
        <row r="2714">
          <cell r="A2714" t="str">
            <v>094376862706</v>
          </cell>
          <cell r="B2714" t="str">
            <v>5181719</v>
          </cell>
          <cell r="C2714" t="str">
            <v>W&amp;N SCEPT GOLD PINCEAU SERIE101 N20</v>
          </cell>
          <cell r="D2714">
            <v>58</v>
          </cell>
          <cell r="E2714"/>
          <cell r="F2714"/>
          <cell r="G2714" t="str">
            <v>WN SCEPT GOLD PIN SERIE101 N20</v>
          </cell>
          <cell r="H2714" t="str">
            <v>W&amp;N SCEPT GOLD SER 101 Nø20</v>
          </cell>
          <cell r="I2714" t="str">
            <v>WN SCB SER 101 N20</v>
          </cell>
          <cell r="J2714">
            <v>33.89</v>
          </cell>
          <cell r="K2714">
            <v>38.97</v>
          </cell>
        </row>
        <row r="2715">
          <cell r="A2715" t="str">
            <v>094376873672</v>
          </cell>
          <cell r="B2715" t="str">
            <v>5872002</v>
          </cell>
          <cell r="C2715" t="str">
            <v>W&amp;N ARTISTS PINCEAU SOIE DE PORC COURT PLAT N2</v>
          </cell>
          <cell r="D2715">
            <v>60</v>
          </cell>
          <cell r="E2715"/>
          <cell r="F2715"/>
          <cell r="G2715" t="str">
            <v>WN ARTI PIN S PORC CT PL N2</v>
          </cell>
          <cell r="H2715" t="str">
            <v>W&amp;N ARTISTS' HOG PLAT KORT - LANGE STEEL NO 2</v>
          </cell>
          <cell r="I2715" t="str">
            <v>WN AHB SH FL N2</v>
          </cell>
          <cell r="J2715">
            <v>3.28</v>
          </cell>
          <cell r="K2715">
            <v>3.35</v>
          </cell>
        </row>
        <row r="2716">
          <cell r="A2716" t="str">
            <v>094376873252</v>
          </cell>
          <cell r="B2716" t="str">
            <v>5868002</v>
          </cell>
          <cell r="C2716" t="str">
            <v>W&amp;N ARTISTS PINCEAU SOIE DE PORC LONG PLAT N2</v>
          </cell>
          <cell r="D2716">
            <v>60</v>
          </cell>
          <cell r="E2716"/>
          <cell r="F2716"/>
          <cell r="G2716" t="str">
            <v>WN ARTI PIN SOIE PORC LG PL N2</v>
          </cell>
          <cell r="H2716" t="str">
            <v>W&amp;N ARTISTS' HOG PLAT - LANGE STEEL NO 2</v>
          </cell>
          <cell r="I2716" t="str">
            <v>WN AHB LG FL N2</v>
          </cell>
          <cell r="J2716">
            <v>3.28</v>
          </cell>
          <cell r="K2716">
            <v>3.35</v>
          </cell>
        </row>
        <row r="2717">
          <cell r="A2717" t="str">
            <v>094376873436</v>
          </cell>
          <cell r="B2717" t="str">
            <v>5869002</v>
          </cell>
          <cell r="C2717" t="str">
            <v>W&amp;N ARTISTS PINCEAU SOIE DE PORC ROND N2</v>
          </cell>
          <cell r="D2717">
            <v>60</v>
          </cell>
          <cell r="E2717"/>
          <cell r="F2717"/>
          <cell r="G2717" t="str">
            <v>WN ARTI PIN SOIE PORC RD N2</v>
          </cell>
          <cell r="H2717" t="str">
            <v>W&amp;N ARTISTS' HOG ROND - LANGE STEEL NO 2</v>
          </cell>
          <cell r="I2717" t="str">
            <v>WN AHB RD N2</v>
          </cell>
          <cell r="J2717">
            <v>3.28</v>
          </cell>
          <cell r="K2717">
            <v>3.35</v>
          </cell>
        </row>
        <row r="2718">
          <cell r="A2718" t="str">
            <v>094376873559</v>
          </cell>
          <cell r="B2718" t="str">
            <v>5871002</v>
          </cell>
          <cell r="C2718" t="str">
            <v>W&amp;N ARTISTS PINCEAU SOIE DE PORC COURT FILBERT N2</v>
          </cell>
          <cell r="D2718">
            <v>60</v>
          </cell>
          <cell r="E2718"/>
          <cell r="F2718"/>
          <cell r="G2718" t="str">
            <v>WN ARTI PIN SE PORC CT FILB N2</v>
          </cell>
          <cell r="H2718" t="str">
            <v>W&amp;N ARTISTS' HOG KATTENTONG KORT - LANGE STEEL NO 2</v>
          </cell>
          <cell r="I2718" t="str">
            <v>WN AHB SH FB N2</v>
          </cell>
          <cell r="J2718">
            <v>3.4</v>
          </cell>
          <cell r="K2718">
            <v>3.47</v>
          </cell>
        </row>
        <row r="2719">
          <cell r="A2719" t="str">
            <v>094376868562</v>
          </cell>
          <cell r="B2719" t="str">
            <v>5870002</v>
          </cell>
          <cell r="C2719" t="str">
            <v>W&amp;N ARTISTS PINCEAU SOIE DE PORC FILBERT N2</v>
          </cell>
          <cell r="D2719">
            <v>60</v>
          </cell>
          <cell r="E2719"/>
          <cell r="F2719"/>
          <cell r="G2719" t="str">
            <v>WN ARTI PIN SOIE PORC FILB N2</v>
          </cell>
          <cell r="H2719" t="str">
            <v>W&amp;N ARTISTS'HOG PENSEEL KATTENTONG NO 2</v>
          </cell>
          <cell r="I2719" t="str">
            <v>WN AHB FB N2</v>
          </cell>
          <cell r="J2719">
            <v>3.4</v>
          </cell>
          <cell r="K2719">
            <v>3.47</v>
          </cell>
        </row>
        <row r="2720">
          <cell r="A2720" t="str">
            <v>094376873276</v>
          </cell>
          <cell r="B2720" t="str">
            <v>5868004</v>
          </cell>
          <cell r="C2720" t="str">
            <v>W&amp;N ARTISTS PINCEAU SOIE DE PORC LONG PLAT N4</v>
          </cell>
          <cell r="D2720">
            <v>60</v>
          </cell>
          <cell r="E2720"/>
          <cell r="F2720"/>
          <cell r="G2720" t="str">
            <v>WN ARTI PIN SOIE PORC LG PL N4</v>
          </cell>
          <cell r="H2720" t="str">
            <v>W&amp;N ARTISTS' HOG PLAT - LANGE STEEL NO 4</v>
          </cell>
          <cell r="I2720" t="str">
            <v>WN AHB LG FL N4</v>
          </cell>
          <cell r="J2720">
            <v>3.63</v>
          </cell>
          <cell r="K2720">
            <v>3.7</v>
          </cell>
        </row>
        <row r="2721">
          <cell r="A2721" t="str">
            <v>094376873450</v>
          </cell>
          <cell r="B2721" t="str">
            <v>5869004</v>
          </cell>
          <cell r="C2721" t="str">
            <v>W&amp;N ARTISTS PINCEAU SOIE DE PORC ROND N4</v>
          </cell>
          <cell r="D2721">
            <v>60</v>
          </cell>
          <cell r="E2721"/>
          <cell r="F2721"/>
          <cell r="G2721" t="str">
            <v>WN ARTI PIN SOIE PORC RD N4</v>
          </cell>
          <cell r="H2721" t="str">
            <v>W&amp;N ARTISTS' HOG ROND - LANGE STEEL NO 4</v>
          </cell>
          <cell r="I2721" t="str">
            <v>WN AHB RD N4</v>
          </cell>
          <cell r="J2721">
            <v>3.63</v>
          </cell>
          <cell r="K2721">
            <v>3.7</v>
          </cell>
        </row>
        <row r="2722">
          <cell r="A2722" t="str">
            <v>094376873696</v>
          </cell>
          <cell r="B2722" t="str">
            <v>5872004</v>
          </cell>
          <cell r="C2722" t="str">
            <v>W&amp;N ARTISTS PINCEAU SOIE DE PORC COURT PLAT N4</v>
          </cell>
          <cell r="D2722">
            <v>60</v>
          </cell>
          <cell r="E2722"/>
          <cell r="F2722"/>
          <cell r="G2722" t="str">
            <v>WN ARTI PIN S PORC CT PL N4</v>
          </cell>
          <cell r="H2722" t="str">
            <v>W&amp;N ARTISTS' HOG PLAT KORT - LANGE STEEL NO 4</v>
          </cell>
          <cell r="I2722" t="str">
            <v>WN AHB SH FL N4</v>
          </cell>
          <cell r="J2722">
            <v>3.66</v>
          </cell>
          <cell r="K2722">
            <v>3.73</v>
          </cell>
        </row>
        <row r="2723">
          <cell r="A2723" t="str">
            <v>094376873573</v>
          </cell>
          <cell r="B2723" t="str">
            <v>5871004</v>
          </cell>
          <cell r="C2723" t="str">
            <v>W&amp;N ARTISTS PINCEAU SOIE DE PORC COURT FILBERT N4</v>
          </cell>
          <cell r="D2723">
            <v>60</v>
          </cell>
          <cell r="E2723"/>
          <cell r="F2723"/>
          <cell r="G2723" t="str">
            <v>WN ARTI PIN S PORC CT FILB N4</v>
          </cell>
          <cell r="H2723" t="str">
            <v>W&amp;N ARTISTS' HOG KATTENTONG KORT - LANGE STEEL NO 4</v>
          </cell>
          <cell r="I2723" t="str">
            <v>WN AHB SH FB N4</v>
          </cell>
          <cell r="J2723">
            <v>3.76</v>
          </cell>
          <cell r="K2723">
            <v>3.84</v>
          </cell>
        </row>
        <row r="2724">
          <cell r="A2724" t="str">
            <v>094376868579</v>
          </cell>
          <cell r="B2724" t="str">
            <v>5870004</v>
          </cell>
          <cell r="C2724" t="str">
            <v>W&amp;N ARTISTS PINCEAU SOIE DE PORC FILBERT N4</v>
          </cell>
          <cell r="D2724">
            <v>60</v>
          </cell>
          <cell r="E2724"/>
          <cell r="F2724"/>
          <cell r="G2724" t="str">
            <v>WN ARTI PIN SOIE PORC FILB N4</v>
          </cell>
          <cell r="H2724" t="str">
            <v>W&amp;N ARTISTS'HOG PENSEEL KATTENTONG NO 4</v>
          </cell>
          <cell r="I2724" t="str">
            <v>WN AHB FB N4</v>
          </cell>
          <cell r="J2724">
            <v>3.76</v>
          </cell>
          <cell r="K2724">
            <v>3.84</v>
          </cell>
        </row>
        <row r="2725">
          <cell r="A2725" t="str">
            <v>094376873719</v>
          </cell>
          <cell r="B2725" t="str">
            <v>5872006</v>
          </cell>
          <cell r="C2725" t="str">
            <v>W&amp;N ARTISTS PINCEAU SOIE DE PORC COURT PLAT N6</v>
          </cell>
          <cell r="D2725">
            <v>60</v>
          </cell>
          <cell r="E2725"/>
          <cell r="F2725"/>
          <cell r="G2725" t="str">
            <v>WN ARTI PIN S PORC CT PL N6</v>
          </cell>
          <cell r="H2725" t="str">
            <v>W&amp;N ARTISTS' HOG PLAT KORT - LANGE STEEL NO 6</v>
          </cell>
          <cell r="I2725" t="str">
            <v>WN AHB SH FL N6</v>
          </cell>
          <cell r="J2725">
            <v>4.33</v>
          </cell>
          <cell r="K2725">
            <v>4.42</v>
          </cell>
        </row>
        <row r="2726">
          <cell r="A2726" t="str">
            <v>094376873290</v>
          </cell>
          <cell r="B2726" t="str">
            <v>5868006</v>
          </cell>
          <cell r="C2726" t="str">
            <v>W&amp;N ARTISTS PINCEAU SOIE DE PORC LONG PLAT N6</v>
          </cell>
          <cell r="D2726">
            <v>60</v>
          </cell>
          <cell r="E2726"/>
          <cell r="F2726"/>
          <cell r="G2726" t="str">
            <v>WN ARTI PIN SOIE PORC LG PL N6</v>
          </cell>
          <cell r="H2726" t="str">
            <v>W&amp;N ARTISTS' HOG PLAT - LANGE STEEL NO 6</v>
          </cell>
          <cell r="I2726" t="str">
            <v>WN AHB LG FL N6</v>
          </cell>
          <cell r="J2726">
            <v>4.3600000000000003</v>
          </cell>
          <cell r="K2726">
            <v>4.45</v>
          </cell>
        </row>
        <row r="2727">
          <cell r="A2727" t="str">
            <v>094376873474</v>
          </cell>
          <cell r="B2727" t="str">
            <v>5869006</v>
          </cell>
          <cell r="C2727" t="str">
            <v>W&amp;N ARTISTS PINCEAU SOIE DE PORC ROND N6</v>
          </cell>
          <cell r="D2727">
            <v>60</v>
          </cell>
          <cell r="E2727"/>
          <cell r="F2727"/>
          <cell r="G2727" t="str">
            <v>WN ARTI PIN SOIE PORC RD N6</v>
          </cell>
          <cell r="H2727" t="str">
            <v>W&amp;N ARTISTS' HOG ROND - LANGE STEEL NO 6</v>
          </cell>
          <cell r="I2727" t="str">
            <v>WN AHB RD N6</v>
          </cell>
          <cell r="J2727">
            <v>4.3600000000000003</v>
          </cell>
          <cell r="K2727">
            <v>4.45</v>
          </cell>
        </row>
        <row r="2728">
          <cell r="A2728" t="str">
            <v>094376873597</v>
          </cell>
          <cell r="B2728" t="str">
            <v>5871006</v>
          </cell>
          <cell r="C2728" t="str">
            <v>W&amp;N ARTISTS PINCEAU SOIE DE PORC COURT FILBERT N6</v>
          </cell>
          <cell r="D2728">
            <v>60</v>
          </cell>
          <cell r="E2728"/>
          <cell r="F2728"/>
          <cell r="G2728" t="str">
            <v>WN ARTI PIN S PORC CT FILB N6</v>
          </cell>
          <cell r="H2728" t="str">
            <v>W&amp;N ARTISTS' HOG KATTENTONG KORT - LANGE STEEL NO 6</v>
          </cell>
          <cell r="I2728" t="str">
            <v>WN AHB SH FB N6</v>
          </cell>
          <cell r="J2728">
            <v>4.5</v>
          </cell>
          <cell r="K2728">
            <v>4.59</v>
          </cell>
        </row>
        <row r="2729">
          <cell r="A2729" t="str">
            <v>094376868586</v>
          </cell>
          <cell r="B2729" t="str">
            <v>5870006</v>
          </cell>
          <cell r="C2729" t="str">
            <v>W&amp;N ARTISTS PINCEAU SOIE DE PORC FILBERT N6</v>
          </cell>
          <cell r="D2729">
            <v>60</v>
          </cell>
          <cell r="E2729"/>
          <cell r="F2729"/>
          <cell r="G2729" t="str">
            <v>WN ARTI PIN SOIE PORC FILB N6</v>
          </cell>
          <cell r="H2729" t="str">
            <v>W&amp;N ARTISTS'HOG PENSEEL KATTENTONG NO 6</v>
          </cell>
          <cell r="I2729" t="str">
            <v>WN AHB FB N6</v>
          </cell>
          <cell r="J2729">
            <v>4.5</v>
          </cell>
          <cell r="K2729">
            <v>4.59</v>
          </cell>
        </row>
        <row r="2730">
          <cell r="A2730" t="str">
            <v>094376873733</v>
          </cell>
          <cell r="B2730" t="str">
            <v>5872008</v>
          </cell>
          <cell r="C2730" t="str">
            <v>W&amp;N ARTISTS PINCEAU SOIE DE PORC COURT PLAT N8</v>
          </cell>
          <cell r="D2730">
            <v>60</v>
          </cell>
          <cell r="E2730"/>
          <cell r="F2730"/>
          <cell r="G2730" t="str">
            <v>WN ARTI PIN S PORC CT PL N8</v>
          </cell>
          <cell r="H2730" t="str">
            <v>W&amp;N ARTISTS' HOG PLAT KORT - LANGE STEEL NO 8</v>
          </cell>
          <cell r="I2730" t="str">
            <v>WN AHB SH FL N8</v>
          </cell>
          <cell r="J2730">
            <v>5.15</v>
          </cell>
          <cell r="K2730">
            <v>5.25</v>
          </cell>
        </row>
        <row r="2731">
          <cell r="A2731" t="str">
            <v>094376873832</v>
          </cell>
          <cell r="B2731" t="str">
            <v>5878006</v>
          </cell>
          <cell r="C2731" t="str">
            <v>W&amp;N ARTISTS PINCEAU SOIE DE PORC EVENTAIL N6</v>
          </cell>
          <cell r="D2731">
            <v>60</v>
          </cell>
          <cell r="E2731"/>
          <cell r="F2731"/>
          <cell r="G2731" t="str">
            <v>WN ARTI PIN S PORC EVENT N6</v>
          </cell>
          <cell r="H2731" t="str">
            <v>W&amp;N ARTISTS' HOG WAAIER - LANGE STEEL NO 6</v>
          </cell>
          <cell r="I2731" t="str">
            <v>WN AHB FAN N6</v>
          </cell>
          <cell r="J2731">
            <v>5.34</v>
          </cell>
          <cell r="K2731">
            <v>5.45</v>
          </cell>
        </row>
        <row r="2732">
          <cell r="A2732" t="str">
            <v>094376873313</v>
          </cell>
          <cell r="B2732" t="str">
            <v>5868008</v>
          </cell>
          <cell r="C2732" t="str">
            <v>W&amp;N ARTISTS PINCEAU SOIE DE PORC LONG PLAT N8</v>
          </cell>
          <cell r="D2732">
            <v>60</v>
          </cell>
          <cell r="E2732"/>
          <cell r="F2732"/>
          <cell r="G2732" t="str">
            <v>WN ARTI PIN SOIE PORC LG PL N8</v>
          </cell>
          <cell r="H2732" t="str">
            <v>W&amp;N ARTISTS' HOG PLAT - LANGE STEEL NO 8</v>
          </cell>
          <cell r="I2732" t="str">
            <v>WN AHB LG FL N8</v>
          </cell>
          <cell r="J2732">
            <v>5.34</v>
          </cell>
          <cell r="K2732">
            <v>5.45</v>
          </cell>
        </row>
        <row r="2733">
          <cell r="A2733" t="str">
            <v>094376873610</v>
          </cell>
          <cell r="B2733" t="str">
            <v>5871008</v>
          </cell>
          <cell r="C2733" t="str">
            <v>W&amp;N ARTISTS PINCEAU SOIE DE PORC COURT FILBERT N8</v>
          </cell>
          <cell r="D2733">
            <v>60</v>
          </cell>
          <cell r="E2733"/>
          <cell r="F2733"/>
          <cell r="G2733" t="str">
            <v>WN ARTI PIN S PORC CT FILB N8</v>
          </cell>
          <cell r="H2733" t="str">
            <v>W&amp;N ARTISTS' HOG KATTENTONG KORT - LANGE STEEL NO 8</v>
          </cell>
          <cell r="I2733" t="str">
            <v>WN AHB SH FB N8</v>
          </cell>
          <cell r="J2733">
            <v>5.38</v>
          </cell>
          <cell r="K2733">
            <v>5.49</v>
          </cell>
        </row>
        <row r="2734">
          <cell r="A2734" t="str">
            <v>094376868593</v>
          </cell>
          <cell r="B2734" t="str">
            <v>5870008</v>
          </cell>
          <cell r="C2734" t="str">
            <v>W&amp;N ARTISTS PINCEAU SOIE DE PORC FILBERT N8</v>
          </cell>
          <cell r="D2734">
            <v>60</v>
          </cell>
          <cell r="E2734"/>
          <cell r="F2734"/>
          <cell r="G2734" t="str">
            <v>WN ARTI PIN SOIE PORC FILB N8</v>
          </cell>
          <cell r="H2734" t="str">
            <v>W&amp;N ARTISTS'HOG PENSEEL KATTENTONG NO 8</v>
          </cell>
          <cell r="I2734" t="str">
            <v>WN AHB FB N8</v>
          </cell>
          <cell r="J2734">
            <v>5.6</v>
          </cell>
          <cell r="K2734">
            <v>5.71</v>
          </cell>
        </row>
        <row r="2735">
          <cell r="A2735" t="str">
            <v>094376873757</v>
          </cell>
          <cell r="B2735" t="str">
            <v>5872010</v>
          </cell>
          <cell r="C2735" t="str">
            <v>W&amp;N ARTISTS PINCEAU SOIE DE PORC COURT PLAT N10</v>
          </cell>
          <cell r="D2735">
            <v>60</v>
          </cell>
          <cell r="E2735"/>
          <cell r="F2735"/>
          <cell r="G2735" t="str">
            <v>WN ARTI PIN S PORC CT PL N10</v>
          </cell>
          <cell r="H2735" t="str">
            <v>W&amp;N ARTISTS' HOG PLAT KORT - LANGE STEEL NO 10</v>
          </cell>
          <cell r="I2735" t="str">
            <v>WN AHB SH FL N10</v>
          </cell>
          <cell r="J2735">
            <v>6.85</v>
          </cell>
          <cell r="K2735">
            <v>6.99</v>
          </cell>
        </row>
        <row r="2736">
          <cell r="A2736" t="str">
            <v>094376873337</v>
          </cell>
          <cell r="B2736" t="str">
            <v>5868010</v>
          </cell>
          <cell r="C2736" t="str">
            <v>W&amp;N ARTISTS PINCEAU SOIE DE PORC LONG PLAT N10</v>
          </cell>
          <cell r="D2736">
            <v>60</v>
          </cell>
          <cell r="E2736"/>
          <cell r="F2736"/>
          <cell r="G2736" t="str">
            <v>WN ARTI PIN S PORC LG PL N10</v>
          </cell>
          <cell r="H2736" t="str">
            <v>W&amp;N ARTISTS' HOG PLAT - LANGE STEEL NO 10</v>
          </cell>
          <cell r="I2736" t="str">
            <v>WN AHB LG FL N10</v>
          </cell>
          <cell r="J2736">
            <v>7.06</v>
          </cell>
          <cell r="K2736">
            <v>7.2</v>
          </cell>
        </row>
        <row r="2737">
          <cell r="A2737" t="str">
            <v>094376873634</v>
          </cell>
          <cell r="B2737" t="str">
            <v>5871010</v>
          </cell>
          <cell r="C2737" t="str">
            <v>W&amp;N ARTISTS PINCEAU SOIE DE PORC COURT FILBERT N10</v>
          </cell>
          <cell r="D2737">
            <v>60</v>
          </cell>
          <cell r="E2737"/>
          <cell r="F2737"/>
          <cell r="G2737" t="str">
            <v>WN ARTI PIN S PORC CT FILB N10</v>
          </cell>
          <cell r="H2737" t="str">
            <v>W&amp;N ARTISTS' HOG KATTENTONG KORT - LANGE STEEL NO 10</v>
          </cell>
          <cell r="I2737" t="str">
            <v>WN AHB SH FB N10</v>
          </cell>
          <cell r="J2737">
            <v>7.2</v>
          </cell>
          <cell r="K2737">
            <v>7.34</v>
          </cell>
        </row>
        <row r="2738">
          <cell r="A2738" t="str">
            <v>094376868609</v>
          </cell>
          <cell r="B2738" t="str">
            <v>5870010</v>
          </cell>
          <cell r="C2738" t="str">
            <v>W&amp;N ARTISTS PINCEAU SOIE DE PORC FILBERT N10</v>
          </cell>
          <cell r="D2738">
            <v>60</v>
          </cell>
          <cell r="E2738"/>
          <cell r="F2738"/>
          <cell r="G2738" t="str">
            <v>WN ARTI PIN SOIE PORC FILB N10</v>
          </cell>
          <cell r="H2738" t="str">
            <v>W&amp;N ARTISTS'HOG PENSEEL KATTENTONG NO 10</v>
          </cell>
          <cell r="I2738" t="str">
            <v>WN AHB FB N10</v>
          </cell>
          <cell r="J2738">
            <v>7.3</v>
          </cell>
          <cell r="K2738">
            <v>7.45</v>
          </cell>
        </row>
        <row r="2739">
          <cell r="A2739" t="str">
            <v>094376873771</v>
          </cell>
          <cell r="B2739" t="str">
            <v>5872012</v>
          </cell>
          <cell r="C2739" t="str">
            <v>W&amp;N ARTISTS PINCEAU SOIE DE PORC COURT PLAT N12</v>
          </cell>
          <cell r="D2739">
            <v>60</v>
          </cell>
          <cell r="E2739"/>
          <cell r="F2739"/>
          <cell r="G2739" t="str">
            <v>WN ARTI PIN S PORC CT PL N12</v>
          </cell>
          <cell r="H2739" t="str">
            <v>W&amp;N ARTISTS' HOG PLAT KORT - LANGE STEEL NO 12</v>
          </cell>
          <cell r="I2739" t="str">
            <v>WN AHB SH FL N12</v>
          </cell>
          <cell r="J2739">
            <v>8.43</v>
          </cell>
          <cell r="K2739">
            <v>8.6</v>
          </cell>
        </row>
        <row r="2740">
          <cell r="A2740" t="str">
            <v>094376873351</v>
          </cell>
          <cell r="B2740" t="str">
            <v>5868012</v>
          </cell>
          <cell r="C2740" t="str">
            <v>W&amp;N ARTISTS PINCEAU SOIE DE PORC LONG PLAT N12</v>
          </cell>
          <cell r="D2740">
            <v>60</v>
          </cell>
          <cell r="E2740"/>
          <cell r="F2740"/>
          <cell r="G2740" t="str">
            <v>WN ARTI PIN S PORC LG PL N12</v>
          </cell>
          <cell r="H2740" t="str">
            <v>W&amp;N ARTISTS' HOG PLAT - LANGE STEEL NO 12</v>
          </cell>
          <cell r="I2740" t="str">
            <v>WN AHB LG FL N12</v>
          </cell>
          <cell r="J2740">
            <v>8.77</v>
          </cell>
          <cell r="K2740">
            <v>8.9499999999999993</v>
          </cell>
        </row>
        <row r="2741">
          <cell r="A2741" t="str">
            <v>094376873658</v>
          </cell>
          <cell r="B2741" t="str">
            <v>5871012</v>
          </cell>
          <cell r="C2741" t="str">
            <v>W&amp;N ARTISTS PINCEAU SOIE DE PORC COURT FILBERT N12</v>
          </cell>
          <cell r="D2741">
            <v>60</v>
          </cell>
          <cell r="E2741"/>
          <cell r="F2741"/>
          <cell r="G2741" t="str">
            <v>WN ARTI PIN S PORC CT FILB N12</v>
          </cell>
          <cell r="H2741" t="str">
            <v>W&amp;N ARTISTS' HOG KATTENTONG KORT - LANGE STEEL NO 12</v>
          </cell>
          <cell r="I2741" t="str">
            <v>WN AHB SH FB N12</v>
          </cell>
          <cell r="J2741">
            <v>8.86</v>
          </cell>
          <cell r="K2741">
            <v>9.0399999999999991</v>
          </cell>
        </row>
        <row r="2742">
          <cell r="A2742" t="str">
            <v>094376868616</v>
          </cell>
          <cell r="B2742" t="str">
            <v>5870012</v>
          </cell>
          <cell r="C2742" t="str">
            <v>W&amp;N ARTISTS PINCEAU SOIE DE PORC FILBERT N12</v>
          </cell>
          <cell r="D2742">
            <v>60</v>
          </cell>
          <cell r="E2742"/>
          <cell r="F2742"/>
          <cell r="G2742" t="str">
            <v>WN ARTI PIN SOIE PORC FILB N12</v>
          </cell>
          <cell r="H2742" t="str">
            <v>W&amp;N ARTISTS'HOG PENSEEL KATTENTONG NO 12</v>
          </cell>
          <cell r="I2742" t="str">
            <v>WN AHB FB N12</v>
          </cell>
          <cell r="J2742">
            <v>9.06</v>
          </cell>
          <cell r="K2742">
            <v>9.24</v>
          </cell>
        </row>
        <row r="2743">
          <cell r="A2743" t="str">
            <v>884955095508</v>
          </cell>
          <cell r="B2743" t="str">
            <v>5010901</v>
          </cell>
          <cell r="C2743" t="str">
            <v>W&amp;N ARTISTS PINCEAU SYNTHETIQUE HUILE WALLET 4PK</v>
          </cell>
          <cell r="D2743">
            <v>60</v>
          </cell>
          <cell r="E2743"/>
          <cell r="F2743"/>
          <cell r="G2743" t="str">
            <v>WN ETUI PIN SYN HLE ARTISTS X4</v>
          </cell>
          <cell r="H2743" t="str">
            <v>W&amp;N AOC SYNTETISCHE PENSELEN ETUI 4 STUKS</v>
          </cell>
          <cell r="I2743" t="str">
            <v>WN AOB SYN WALLET 4PK          SP</v>
          </cell>
          <cell r="J2743">
            <v>23.66</v>
          </cell>
          <cell r="K2743">
            <v>24.13</v>
          </cell>
        </row>
        <row r="2744">
          <cell r="A2744" t="str">
            <v>884955095515</v>
          </cell>
          <cell r="B2744" t="str">
            <v>5010902</v>
          </cell>
          <cell r="C2744" t="str">
            <v>W&amp;N ARTISTS PINCEAU SYNTHETIQUE HUILE ROLL 8PK</v>
          </cell>
          <cell r="D2744">
            <v>60</v>
          </cell>
          <cell r="E2744"/>
          <cell r="F2744"/>
          <cell r="G2744" t="str">
            <v>WN TRSE ENR PIN SYN HLE ART X8</v>
          </cell>
          <cell r="H2744" t="str">
            <v>W&amp;N AOC SYNTETISCHE PENSELEN ETUI 8 STUKS</v>
          </cell>
          <cell r="I2744" t="str">
            <v>WN AOB SYN ROLL 8PK            SP</v>
          </cell>
          <cell r="J2744">
            <v>61.27</v>
          </cell>
          <cell r="K2744">
            <v>62.5</v>
          </cell>
        </row>
        <row r="2745">
          <cell r="A2745" t="str">
            <v>884955075371</v>
          </cell>
          <cell r="B2745" t="str">
            <v>5010301</v>
          </cell>
          <cell r="C2745" t="str">
            <v>W&amp;N ARTISTS PINCEAU SYNTHETIQUE HUILE PLAT COURT TAILLE 1</v>
          </cell>
          <cell r="D2745">
            <v>60</v>
          </cell>
          <cell r="E2745"/>
          <cell r="F2745"/>
          <cell r="G2745" t="str">
            <v>WN ARTISTS PINC SYNT HLE PC 1</v>
          </cell>
          <cell r="H2745" t="str">
            <v>W&amp;N PROFESSIONAL OIL SYNTHETISCH PENSEEL PLAT KORT MAAT 1</v>
          </cell>
          <cell r="I2745" t="str">
            <v>WN AOB SYN HOG BT 1            SP</v>
          </cell>
          <cell r="J2745">
            <v>3.2</v>
          </cell>
          <cell r="K2745">
            <v>3.26</v>
          </cell>
        </row>
        <row r="2746">
          <cell r="A2746" t="str">
            <v>884955075463</v>
          </cell>
          <cell r="B2746" t="str">
            <v>5010401</v>
          </cell>
          <cell r="C2746" t="str">
            <v>W&amp;N ARTISTS PINCEAU SYNTHETIQUE HUILE PLAT TAILLE 1</v>
          </cell>
          <cell r="D2746">
            <v>60</v>
          </cell>
          <cell r="E2746"/>
          <cell r="F2746"/>
          <cell r="G2746" t="str">
            <v>WN ARTISTS PINC SYNT HLE PLT 1</v>
          </cell>
          <cell r="H2746" t="str">
            <v>W&amp;N PROFESSIONAL OIL SYNTHETISCH PENSEEL PLAT MAAT 1</v>
          </cell>
          <cell r="I2746" t="str">
            <v>WN AOB SYN HOG FL 1            SP</v>
          </cell>
          <cell r="J2746">
            <v>3.2</v>
          </cell>
          <cell r="K2746">
            <v>3.26</v>
          </cell>
        </row>
        <row r="2747">
          <cell r="A2747" t="str">
            <v>884955075647</v>
          </cell>
          <cell r="B2747" t="str">
            <v>5010501</v>
          </cell>
          <cell r="C2747" t="str">
            <v>W&amp;N ARTISTS PINCEAU SYNTHETIQUE HUILE ROND TAILLE 1</v>
          </cell>
          <cell r="D2747">
            <v>60</v>
          </cell>
          <cell r="E2747"/>
          <cell r="F2747"/>
          <cell r="G2747" t="str">
            <v>WN ARTISTS PINC SYNT HLE RD 1</v>
          </cell>
          <cell r="H2747" t="str">
            <v>W&amp;N PROFESSIONAL OIL SYNTHETISCH PENSEEL ROND MAAT 1</v>
          </cell>
          <cell r="I2747" t="str">
            <v>WN AOB SYN HOG RD 1            SP</v>
          </cell>
          <cell r="J2747">
            <v>3.2</v>
          </cell>
          <cell r="K2747">
            <v>3.26</v>
          </cell>
        </row>
        <row r="2748">
          <cell r="A2748" t="str">
            <v>884955075555</v>
          </cell>
          <cell r="B2748" t="str">
            <v>5010601</v>
          </cell>
          <cell r="C2748" t="str">
            <v>W&amp;N ARTISTS PINCEAU SYNTHETIQUE HUILE USE BOMBE TAILLE 1</v>
          </cell>
          <cell r="D2748">
            <v>60</v>
          </cell>
          <cell r="E2748"/>
          <cell r="F2748"/>
          <cell r="G2748" t="str">
            <v>WN ARTISTS PINC SYNT HLE UB 1</v>
          </cell>
          <cell r="H2748" t="str">
            <v>W&amp;N PROFESSIONAL OIL SYNTHETISCH PENSEEL KATTENTONG MAAT 1</v>
          </cell>
          <cell r="I2748" t="str">
            <v>WN AOB SYN HOG FB 1            SP</v>
          </cell>
          <cell r="J2748">
            <v>3.2</v>
          </cell>
          <cell r="K2748">
            <v>3.26</v>
          </cell>
        </row>
        <row r="2749">
          <cell r="A2749" t="str">
            <v>884955075388</v>
          </cell>
          <cell r="B2749" t="str">
            <v>5010302</v>
          </cell>
          <cell r="C2749" t="str">
            <v>W&amp;N ARTISTS PINCEAU SYNTHETIQUE HUILE PLAT COURT TAILLE 2</v>
          </cell>
          <cell r="D2749">
            <v>60</v>
          </cell>
          <cell r="E2749"/>
          <cell r="F2749"/>
          <cell r="G2749" t="str">
            <v>WN ARTISTS PINC SYNT HLE PC 2</v>
          </cell>
          <cell r="H2749" t="str">
            <v>W&amp;N PROFESSIONAL OIL SYNTHETISCH PENSEEL PLAT KORT MAAT 2</v>
          </cell>
          <cell r="I2749" t="str">
            <v>WN AOB SYN HOG BT 2            SP</v>
          </cell>
          <cell r="J2749">
            <v>3.31</v>
          </cell>
          <cell r="K2749">
            <v>3.38</v>
          </cell>
        </row>
        <row r="2750">
          <cell r="A2750" t="str">
            <v>884955075470</v>
          </cell>
          <cell r="B2750" t="str">
            <v>5010402</v>
          </cell>
          <cell r="C2750" t="str">
            <v>W&amp;N ARTISTS PINCEAU SYNTHETIQUE HUILE PLAT TAILLE 2</v>
          </cell>
          <cell r="D2750">
            <v>60</v>
          </cell>
          <cell r="E2750"/>
          <cell r="F2750"/>
          <cell r="G2750" t="str">
            <v>WN ARTISTS PINC SYNT HLE PLT 2</v>
          </cell>
          <cell r="H2750" t="str">
            <v>W&amp;N PROFESSIONAL OIL SYNTHETISCH PENSEEL PLAT MAAT 2</v>
          </cell>
          <cell r="I2750" t="str">
            <v>WN AOB SYN HOG FL 2            SP</v>
          </cell>
          <cell r="J2750">
            <v>3.31</v>
          </cell>
          <cell r="K2750">
            <v>3.38</v>
          </cell>
        </row>
        <row r="2751">
          <cell r="A2751" t="str">
            <v>884955075654</v>
          </cell>
          <cell r="B2751" t="str">
            <v>5010502</v>
          </cell>
          <cell r="C2751" t="str">
            <v>W&amp;N ARTISTS PINCEAU SYNTHETIQUE HUILE ROND TAILLE 2</v>
          </cell>
          <cell r="D2751">
            <v>60</v>
          </cell>
          <cell r="E2751"/>
          <cell r="F2751"/>
          <cell r="G2751" t="str">
            <v>WN ARTISTS PINC SYNT HLE RD 2</v>
          </cell>
          <cell r="H2751" t="str">
            <v>W&amp;N PROFESSIONAL OIL SYNTHETISCH PENSEEL ROND MAAT 2</v>
          </cell>
          <cell r="I2751" t="str">
            <v>WN AOB SYN HOG RD 2            SP</v>
          </cell>
          <cell r="J2751">
            <v>3.31</v>
          </cell>
          <cell r="K2751">
            <v>3.38</v>
          </cell>
        </row>
        <row r="2752">
          <cell r="A2752" t="str">
            <v>884955075562</v>
          </cell>
          <cell r="B2752" t="str">
            <v>5010602</v>
          </cell>
          <cell r="C2752" t="str">
            <v>W&amp;N ARTISTS PINCEAU SYNTHETIQUE HUILE USE BOMBE TAILLE 2</v>
          </cell>
          <cell r="D2752">
            <v>60</v>
          </cell>
          <cell r="E2752"/>
          <cell r="F2752"/>
          <cell r="G2752" t="str">
            <v>WN ARTISTS PINC SYNT HLE UB 2</v>
          </cell>
          <cell r="H2752" t="str">
            <v>W&amp;N PROFESSIONAL OIL SYNTHETISCH PENSEEL KATTENTONG MAAT 2</v>
          </cell>
          <cell r="I2752" t="str">
            <v>WN AOB SYN HOG FB 2            SP</v>
          </cell>
          <cell r="J2752">
            <v>3.31</v>
          </cell>
          <cell r="K2752">
            <v>3.38</v>
          </cell>
        </row>
        <row r="2753">
          <cell r="A2753" t="str">
            <v>884955075661</v>
          </cell>
          <cell r="B2753" t="str">
            <v>5010503</v>
          </cell>
          <cell r="C2753" t="str">
            <v>W&amp;N ARTISTS PINCEAU SYNTHETIQUE HUILE ROND TAILLE 3</v>
          </cell>
          <cell r="D2753">
            <v>60</v>
          </cell>
          <cell r="E2753"/>
          <cell r="F2753"/>
          <cell r="G2753" t="str">
            <v>WN ARTISTS PINC SYNT HLE RD 3</v>
          </cell>
          <cell r="H2753" t="str">
            <v>W&amp;N PROFESSIONAL OIL SYNTHETISCH PENSEEL ROND MAAT 3</v>
          </cell>
          <cell r="I2753" t="str">
            <v>WN AOB SYN HOG RD 3            SP</v>
          </cell>
          <cell r="J2753">
            <v>3.52</v>
          </cell>
          <cell r="K2753">
            <v>3.59</v>
          </cell>
        </row>
        <row r="2754">
          <cell r="A2754" t="str">
            <v>884955075395</v>
          </cell>
          <cell r="B2754" t="str">
            <v>5010304</v>
          </cell>
          <cell r="C2754" t="str">
            <v>W&amp;N ARTISTS PINCEAU SYNTHETIQUE HUILE PLAT COURT TAILLE 4</v>
          </cell>
          <cell r="D2754">
            <v>60</v>
          </cell>
          <cell r="E2754"/>
          <cell r="F2754"/>
          <cell r="G2754" t="str">
            <v>WN ARTISTS PINC SYNT HLE PC 4</v>
          </cell>
          <cell r="H2754" t="str">
            <v>W&amp;N PROFESSIONAL OIL SYNTHETISCH PENSEEL PLAT KORT MAAT 4</v>
          </cell>
          <cell r="I2754" t="str">
            <v>WN AOB SYN HOG BT 4            SP</v>
          </cell>
          <cell r="J2754">
            <v>3.91</v>
          </cell>
          <cell r="K2754">
            <v>3.99</v>
          </cell>
        </row>
        <row r="2755">
          <cell r="A2755" t="str">
            <v>884955075487</v>
          </cell>
          <cell r="B2755" t="str">
            <v>5010404</v>
          </cell>
          <cell r="C2755" t="str">
            <v>W&amp;N ARTISTS PINCEAU SYNTHETIQUE HUILE PLAT TAILLE 4</v>
          </cell>
          <cell r="D2755">
            <v>60</v>
          </cell>
          <cell r="E2755"/>
          <cell r="F2755"/>
          <cell r="G2755" t="str">
            <v>WN ARTISTS PINC SYNT HLE PLT 4</v>
          </cell>
          <cell r="H2755" t="str">
            <v>W&amp;N PROFESSIONAL OIL SYNTHETISCH PENSEEL PLAT MAAT 4</v>
          </cell>
          <cell r="I2755" t="str">
            <v>WN AOB SYN HOG FL 4            SP</v>
          </cell>
          <cell r="J2755">
            <v>3.91</v>
          </cell>
          <cell r="K2755">
            <v>3.99</v>
          </cell>
        </row>
        <row r="2756">
          <cell r="A2756" t="str">
            <v>884955075678</v>
          </cell>
          <cell r="B2756" t="str">
            <v>5010504</v>
          </cell>
          <cell r="C2756" t="str">
            <v>W&amp;N ARTISTS PINCEAU SYNTHETIQUE HUILE ROND TAILLE 4</v>
          </cell>
          <cell r="D2756">
            <v>60</v>
          </cell>
          <cell r="E2756"/>
          <cell r="F2756"/>
          <cell r="G2756" t="str">
            <v>WN ARTISTS PINC SYNT HLE RD 4</v>
          </cell>
          <cell r="H2756" t="str">
            <v>W&amp;N PROFESSIONAL OIL SYNTHETISCH PENSEEL ROND MAAT 4</v>
          </cell>
          <cell r="I2756" t="str">
            <v>WN AOB SYN HOG RD 4            SP</v>
          </cell>
          <cell r="J2756">
            <v>3.91</v>
          </cell>
          <cell r="K2756">
            <v>3.99</v>
          </cell>
        </row>
        <row r="2757">
          <cell r="A2757" t="str">
            <v>884955075579</v>
          </cell>
          <cell r="B2757" t="str">
            <v>5010604</v>
          </cell>
          <cell r="C2757" t="str">
            <v>W&amp;N ARTISTS PINCEAU SYNTHETIQUE HUILE USE BOMBE TAILLE 4</v>
          </cell>
          <cell r="D2757">
            <v>60</v>
          </cell>
          <cell r="E2757"/>
          <cell r="F2757"/>
          <cell r="G2757" t="str">
            <v>WN ARTISTS PINC SYNT HLE UB 4</v>
          </cell>
          <cell r="H2757" t="str">
            <v>W&amp;N PROFESSIONAL OIL SYNTHETISCH PENSEEL KATTENTONG MAAT 4</v>
          </cell>
          <cell r="I2757" t="str">
            <v>WN AOB SYN HOG FB 4            SP</v>
          </cell>
          <cell r="J2757">
            <v>3.91</v>
          </cell>
          <cell r="K2757">
            <v>3.99</v>
          </cell>
        </row>
        <row r="2758">
          <cell r="A2758" t="str">
            <v>884955075401</v>
          </cell>
          <cell r="B2758" t="str">
            <v>5010306</v>
          </cell>
          <cell r="C2758" t="str">
            <v>W&amp;N ARTISTS PINCEAU SYNTHETIQUE HUILE PLAT COURT TAILLE 6</v>
          </cell>
          <cell r="D2758">
            <v>60</v>
          </cell>
          <cell r="E2758"/>
          <cell r="F2758"/>
          <cell r="G2758" t="str">
            <v>WN ARTISTS PINC SYNT HLE PC 6</v>
          </cell>
          <cell r="H2758" t="str">
            <v>W&amp;N PROFESSIONAL OIL SYNTHETISCH PENSEEL PLAT KORT MAAT 6</v>
          </cell>
          <cell r="I2758" t="str">
            <v>WN AOB SYN HOG BT 6            SP</v>
          </cell>
          <cell r="J2758">
            <v>5.07</v>
          </cell>
          <cell r="K2758">
            <v>5.17</v>
          </cell>
        </row>
        <row r="2759">
          <cell r="A2759" t="str">
            <v>884955075494</v>
          </cell>
          <cell r="B2759" t="str">
            <v>5010406</v>
          </cell>
          <cell r="C2759" t="str">
            <v>W&amp;N ARTISTS PINCEAU SYNTHETIQUE HUILE PLAT TAILLE 6</v>
          </cell>
          <cell r="D2759">
            <v>60</v>
          </cell>
          <cell r="E2759"/>
          <cell r="F2759"/>
          <cell r="G2759" t="str">
            <v>WN ARTISTS PINC SYNT HLE PLT 6</v>
          </cell>
          <cell r="H2759" t="str">
            <v>W&amp;N PROFESSIONAL OIL SYNTHETISCH PENSEEL PLAT MAAT 6</v>
          </cell>
          <cell r="I2759" t="str">
            <v>WN AOB SYN HOG FL 6            SP</v>
          </cell>
          <cell r="J2759">
            <v>5.07</v>
          </cell>
          <cell r="K2759">
            <v>5.17</v>
          </cell>
        </row>
        <row r="2760">
          <cell r="A2760" t="str">
            <v>884955075685</v>
          </cell>
          <cell r="B2760" t="str">
            <v>5010506</v>
          </cell>
          <cell r="C2760" t="str">
            <v>W&amp;N ARTISTS PINCEAU SYNTHETIQUE HUILE ROND TAILLE 6</v>
          </cell>
          <cell r="D2760">
            <v>60</v>
          </cell>
          <cell r="E2760"/>
          <cell r="F2760"/>
          <cell r="G2760" t="str">
            <v>WN ARTISTS PINC SYNT HLE RD 6</v>
          </cell>
          <cell r="H2760" t="str">
            <v>W&amp;N PROFESSIONAL OIL SYNTHETISCH PENSEEL ROND MAAT 6</v>
          </cell>
          <cell r="I2760" t="str">
            <v>WN AOB SYN HOG RD 6            SP</v>
          </cell>
          <cell r="J2760">
            <v>5.07</v>
          </cell>
          <cell r="K2760">
            <v>5.17</v>
          </cell>
        </row>
        <row r="2761">
          <cell r="A2761" t="str">
            <v>884955075586</v>
          </cell>
          <cell r="B2761" t="str">
            <v>5010606</v>
          </cell>
          <cell r="C2761" t="str">
            <v>W&amp;N ARTISTS PINCEAU SYNTHETIQUE HUILE USE BOMBE TAILLE 6</v>
          </cell>
          <cell r="D2761">
            <v>60</v>
          </cell>
          <cell r="E2761"/>
          <cell r="F2761"/>
          <cell r="G2761" t="str">
            <v>WN ARTISTS PINC SYNT HLE UB 6</v>
          </cell>
          <cell r="H2761" t="str">
            <v>W&amp;N PROFESSIONAL OIL SYNTHETISCH PENSEEL KATTENTONG MAAT 6</v>
          </cell>
          <cell r="I2761" t="str">
            <v>WN AOB SYN HOG FB 6            SP</v>
          </cell>
          <cell r="J2761">
            <v>5.07</v>
          </cell>
          <cell r="K2761">
            <v>5.17</v>
          </cell>
        </row>
        <row r="2762">
          <cell r="A2762" t="str">
            <v>884955075418</v>
          </cell>
          <cell r="B2762" t="str">
            <v>5010308</v>
          </cell>
          <cell r="C2762" t="str">
            <v>W&amp;N ARTISTS PINCEAU SYNTHETIQUE HUILE PLAT COURT TAILLE 8</v>
          </cell>
          <cell r="D2762">
            <v>60</v>
          </cell>
          <cell r="E2762"/>
          <cell r="F2762"/>
          <cell r="G2762" t="str">
            <v>WN ARTISTS PINC SYNT HLE PC 8</v>
          </cell>
          <cell r="H2762" t="str">
            <v>W&amp;N PROFESSIONAL OIL SYNTHETISCH PENSEEL PLAT KORT MAAT 8</v>
          </cell>
          <cell r="I2762" t="str">
            <v>WN AOB SYN HOG BT 8            SP</v>
          </cell>
          <cell r="J2762">
            <v>6.16</v>
          </cell>
          <cell r="K2762">
            <v>6.28</v>
          </cell>
        </row>
        <row r="2763">
          <cell r="A2763" t="str">
            <v>884955075500</v>
          </cell>
          <cell r="B2763" t="str">
            <v>5010408</v>
          </cell>
          <cell r="C2763" t="str">
            <v>W&amp;N ARTISTS PINCEAU SYNTHETIQUE HUILE PLAT TAILLE 8</v>
          </cell>
          <cell r="D2763">
            <v>60</v>
          </cell>
          <cell r="E2763"/>
          <cell r="F2763"/>
          <cell r="G2763" t="str">
            <v>WN ARTISTS PINC SYNT HLE PLT 8</v>
          </cell>
          <cell r="H2763" t="str">
            <v>W&amp;N PROFESSIONAL OIL SYNTHETISCH PENSEEL PLAT MAAT 8</v>
          </cell>
          <cell r="I2763" t="str">
            <v>WN AOB SYN HOG FL 8            SP</v>
          </cell>
          <cell r="J2763">
            <v>6.16</v>
          </cell>
          <cell r="K2763">
            <v>6.28</v>
          </cell>
        </row>
        <row r="2764">
          <cell r="A2764" t="str">
            <v>884955075692</v>
          </cell>
          <cell r="B2764" t="str">
            <v>5010508</v>
          </cell>
          <cell r="C2764" t="str">
            <v>W&amp;N ARTISTS PINCEAU SYNTHETIQUE HUILE ROND TAILLE 8</v>
          </cell>
          <cell r="D2764">
            <v>60</v>
          </cell>
          <cell r="E2764"/>
          <cell r="F2764"/>
          <cell r="G2764" t="str">
            <v>WN ARTISTS PINC SYNT HLE RD 8</v>
          </cell>
          <cell r="H2764" t="str">
            <v>W&amp;N PROFESSIONAL OIL SYNTHETISCH PENSEEL ROND MAAT 8</v>
          </cell>
          <cell r="I2764" t="str">
            <v>WN AOB SYN HOG RD 8            SP</v>
          </cell>
          <cell r="J2764">
            <v>6.16</v>
          </cell>
          <cell r="K2764">
            <v>6.28</v>
          </cell>
        </row>
        <row r="2765">
          <cell r="A2765" t="str">
            <v>884955075593</v>
          </cell>
          <cell r="B2765" t="str">
            <v>5010608</v>
          </cell>
          <cell r="C2765" t="str">
            <v>W&amp;N ARTISTS PINCEAU SYNTHETIQUE HUILE USE BOMBE TAILLE 8</v>
          </cell>
          <cell r="D2765">
            <v>60</v>
          </cell>
          <cell r="E2765"/>
          <cell r="F2765"/>
          <cell r="G2765" t="str">
            <v>WN ARTISTS PINC SYNT HLE UB 8</v>
          </cell>
          <cell r="H2765" t="str">
            <v>W&amp;N PROFESSIONAL OIL SYNTHETISCH PENSEEL KATTENTONG MAAT 8</v>
          </cell>
          <cell r="I2765" t="str">
            <v>WN AOB SYN HOG FB 8            SP</v>
          </cell>
          <cell r="J2765">
            <v>6.16</v>
          </cell>
          <cell r="K2765">
            <v>6.28</v>
          </cell>
        </row>
        <row r="2766">
          <cell r="A2766" t="str">
            <v>884955075746</v>
          </cell>
          <cell r="B2766" t="str">
            <v>5010706</v>
          </cell>
          <cell r="C2766" t="str">
            <v>W&amp;N ARTISTS PINCEAU SYNTHETIQUE HUILE EVENTAIL TAILLE 6</v>
          </cell>
          <cell r="D2766">
            <v>60</v>
          </cell>
          <cell r="E2766"/>
          <cell r="F2766"/>
          <cell r="G2766" t="str">
            <v>WN ARTISTS PINC SYNT HLE EVTL6</v>
          </cell>
          <cell r="H2766" t="str">
            <v>W&amp;N PROFESSIONAL OIL SYNTHETISCH WAAIERPENSEEL MAAT 6</v>
          </cell>
          <cell r="I2766" t="str">
            <v>WN AOB SYN HOG FAN 6           SP</v>
          </cell>
          <cell r="J2766">
            <v>7.4</v>
          </cell>
          <cell r="K2766">
            <v>7.55</v>
          </cell>
        </row>
        <row r="2767">
          <cell r="A2767" t="str">
            <v>884955075425</v>
          </cell>
          <cell r="B2767" t="str">
            <v>5010310</v>
          </cell>
          <cell r="C2767" t="str">
            <v>W&amp;N ARTISTS PINCEAU SYNTHETIQUE HUILE PLAT COURT TAILLE 10</v>
          </cell>
          <cell r="D2767">
            <v>60</v>
          </cell>
          <cell r="E2767"/>
          <cell r="F2767"/>
          <cell r="G2767" t="str">
            <v>WN ARTISTS PINC SYNT HLE PC 10</v>
          </cell>
          <cell r="H2767" t="str">
            <v>W&amp;N PROFESSIONAL OIL SYNTHETISCH PENSEEL PLAT KORT MAAT 10</v>
          </cell>
          <cell r="I2767" t="str">
            <v>WN AOB SYN HOG BT 10           SP</v>
          </cell>
          <cell r="J2767">
            <v>8.67</v>
          </cell>
          <cell r="K2767">
            <v>8.84</v>
          </cell>
        </row>
        <row r="2768">
          <cell r="A2768" t="str">
            <v>884955075517</v>
          </cell>
          <cell r="B2768" t="str">
            <v>5010410</v>
          </cell>
          <cell r="C2768" t="str">
            <v>W&amp;N ARTISTS PINCEAU SYNTHETIQUE HUILE PLAT TAILLE 10</v>
          </cell>
          <cell r="D2768">
            <v>60</v>
          </cell>
          <cell r="E2768"/>
          <cell r="F2768"/>
          <cell r="G2768" t="str">
            <v>WN ARTISTS PINC SYNT HLE PLT10</v>
          </cell>
          <cell r="H2768" t="str">
            <v>W&amp;N PROFESSIONAL OIL SYNTHETISCH PENSEEL PLAT MAAT 10</v>
          </cell>
          <cell r="I2768" t="str">
            <v>WN AOB SYN HOG FL 10           SP</v>
          </cell>
          <cell r="J2768">
            <v>8.67</v>
          </cell>
          <cell r="K2768">
            <v>8.84</v>
          </cell>
        </row>
        <row r="2769">
          <cell r="A2769" t="str">
            <v>884955075708</v>
          </cell>
          <cell r="B2769" t="str">
            <v>5010510</v>
          </cell>
          <cell r="C2769" t="str">
            <v>W&amp;N ARTISTS PINCEAU SYNTHETIQUE HUILE ROND TAILLE 10</v>
          </cell>
          <cell r="D2769">
            <v>60</v>
          </cell>
          <cell r="E2769"/>
          <cell r="F2769"/>
          <cell r="G2769" t="str">
            <v>WN ARTISTS PINC SYNT HLE RD 10</v>
          </cell>
          <cell r="H2769" t="str">
            <v>W&amp;N PROFESSIONAL OIL SYNTHETISCH PENSEEL ROND MAAT 10</v>
          </cell>
          <cell r="I2769" t="str">
            <v>WN AOB SYN HOG RD 10           SP</v>
          </cell>
          <cell r="J2769">
            <v>8.67</v>
          </cell>
          <cell r="K2769">
            <v>8.84</v>
          </cell>
        </row>
        <row r="2770">
          <cell r="A2770" t="str">
            <v>884955075609</v>
          </cell>
          <cell r="B2770" t="str">
            <v>5010610</v>
          </cell>
          <cell r="C2770" t="str">
            <v>W&amp;N ARTISTS PINCEAU SYNTHETIQUE HUILE USE BOMBE TAILLE 10</v>
          </cell>
          <cell r="D2770">
            <v>60</v>
          </cell>
          <cell r="E2770"/>
          <cell r="F2770"/>
          <cell r="G2770" t="str">
            <v>WN ARTISTS PINC SYNT HLE UB 10</v>
          </cell>
          <cell r="H2770" t="str">
            <v>W&amp;N PROFESSIONAL OIL SYNTHETISCH PENSEEL KATTENTONG MAAT 10</v>
          </cell>
          <cell r="I2770" t="str">
            <v>WN AOB SYN HOG FB 10           SP</v>
          </cell>
          <cell r="J2770">
            <v>8.67</v>
          </cell>
          <cell r="K2770">
            <v>8.84</v>
          </cell>
        </row>
        <row r="2771">
          <cell r="A2771" t="str">
            <v>884955075753</v>
          </cell>
          <cell r="B2771" t="str">
            <v>5010825</v>
          </cell>
          <cell r="C2771" t="str">
            <v>W&amp;N ARTISTS PINCEAU SYNTHETIQUE HUILE SPALTER 25MM / 1in</v>
          </cell>
          <cell r="D2771">
            <v>60</v>
          </cell>
          <cell r="E2771"/>
          <cell r="F2771"/>
          <cell r="G2771" t="str">
            <v>WN ARTISTS PINC SYNT HLE SPA25</v>
          </cell>
          <cell r="H2771" t="str">
            <v>W&amp;N PROFESSIONAL OIL SYNTHETISCH GLACEERPENSEEL 1in</v>
          </cell>
          <cell r="I2771" t="str">
            <v>WN AOB SYN HOG GZE 1""         SP</v>
          </cell>
          <cell r="J2771">
            <v>10.57</v>
          </cell>
          <cell r="K2771">
            <v>10.78</v>
          </cell>
        </row>
        <row r="2772">
          <cell r="A2772" t="str">
            <v>884955075432</v>
          </cell>
          <cell r="B2772" t="str">
            <v>5010312</v>
          </cell>
          <cell r="C2772" t="str">
            <v>W&amp;N ARTISTS PINCEAU SYNTHETIQUE HUILE PLAT COURT TAILLE 12</v>
          </cell>
          <cell r="D2772">
            <v>60</v>
          </cell>
          <cell r="E2772"/>
          <cell r="F2772"/>
          <cell r="G2772" t="str">
            <v>WN ARTISTS PINC SYNT HLE PC 12</v>
          </cell>
          <cell r="H2772" t="str">
            <v>W&amp;N PROFESSIONAL OIL SYNTHETISCH PENSEEL PLAT KORT MAAT 12</v>
          </cell>
          <cell r="I2772" t="str">
            <v>WN AOB SYN HOG BT 12           SP</v>
          </cell>
          <cell r="J2772">
            <v>11.05</v>
          </cell>
          <cell r="K2772">
            <v>11.27</v>
          </cell>
        </row>
        <row r="2773">
          <cell r="A2773" t="str">
            <v>884955075524</v>
          </cell>
          <cell r="B2773" t="str">
            <v>5010412</v>
          </cell>
          <cell r="C2773" t="str">
            <v>W&amp;N ARTISTS PINCEAU SYNTHETIQUE HUILE PLAT TAILLE 12</v>
          </cell>
          <cell r="D2773">
            <v>60</v>
          </cell>
          <cell r="E2773"/>
          <cell r="F2773"/>
          <cell r="G2773" t="str">
            <v>WN ARTISTS PINC SYNT HLE PLT12</v>
          </cell>
          <cell r="H2773" t="str">
            <v>W&amp;N PROFESSIONAL OIL SYNTHETISCH PENSEEL PLAT MAAT 12</v>
          </cell>
          <cell r="I2773" t="str">
            <v>WN AOB SYN HOG FL 12           SP</v>
          </cell>
          <cell r="J2773">
            <v>11.05</v>
          </cell>
          <cell r="K2773">
            <v>11.27</v>
          </cell>
        </row>
        <row r="2774">
          <cell r="A2774" t="str">
            <v>884955075715</v>
          </cell>
          <cell r="B2774" t="str">
            <v>5010512</v>
          </cell>
          <cell r="C2774" t="str">
            <v>W&amp;N ARTISTS PINCEAU SYNTHETIQUE HUILE ROND TAILLE 12</v>
          </cell>
          <cell r="D2774">
            <v>60</v>
          </cell>
          <cell r="E2774"/>
          <cell r="F2774"/>
          <cell r="G2774" t="str">
            <v>WN ARTISTS PINC SYNT HLE RD 12</v>
          </cell>
          <cell r="H2774" t="str">
            <v>W&amp;N PROFESSIONAL OIL SYNTHETISCH PENSEEL ROND MAAT 12</v>
          </cell>
          <cell r="I2774" t="str">
            <v>WN AOB SYN HOG RD 12           SP</v>
          </cell>
          <cell r="J2774">
            <v>11.05</v>
          </cell>
          <cell r="K2774">
            <v>11.27</v>
          </cell>
        </row>
        <row r="2775">
          <cell r="A2775" t="str">
            <v>884955075616</v>
          </cell>
          <cell r="B2775" t="str">
            <v>5010612</v>
          </cell>
          <cell r="C2775" t="str">
            <v>W&amp;N ARTISTS PINCEAU SYNTHETIQUE HUILE USE BOMBE TAILLE 12</v>
          </cell>
          <cell r="D2775">
            <v>60</v>
          </cell>
          <cell r="E2775"/>
          <cell r="F2775"/>
          <cell r="G2775" t="str">
            <v>WN ARTISTS PINC SYNT HLE UB 12</v>
          </cell>
          <cell r="H2775" t="str">
            <v>W&amp;N PROFESSIONAL OIL SYNTHETISCH PENSEEL KATTENTONG MAAT 12</v>
          </cell>
          <cell r="I2775" t="str">
            <v>WN AOB SYN HOG FB 12           SP</v>
          </cell>
          <cell r="J2775">
            <v>11.05</v>
          </cell>
          <cell r="K2775">
            <v>11.27</v>
          </cell>
        </row>
        <row r="2776">
          <cell r="A2776" t="str">
            <v>884955075760</v>
          </cell>
          <cell r="B2776" t="str">
            <v>5010850</v>
          </cell>
          <cell r="C2776" t="str">
            <v>W&amp;N ARTISTS PINCEAU SYNTHETIQUE HUILE SPALTER 50MM / 2in</v>
          </cell>
          <cell r="D2776">
            <v>60</v>
          </cell>
          <cell r="E2776"/>
          <cell r="F2776"/>
          <cell r="G2776" t="str">
            <v>WN ARTISTS PINC SYNT HLE SPA50</v>
          </cell>
          <cell r="H2776" t="str">
            <v>W&amp;N PROFESSIONAL OIL SYNTHETISCH GLACEERPENSEEL 2in</v>
          </cell>
          <cell r="I2776" t="str">
            <v>WN AOB SYN HOG GZE 2""         SP</v>
          </cell>
          <cell r="J2776">
            <v>14.09</v>
          </cell>
          <cell r="K2776">
            <v>14.37</v>
          </cell>
        </row>
        <row r="2777">
          <cell r="A2777" t="str">
            <v>884955075449</v>
          </cell>
          <cell r="B2777" t="str">
            <v>5010316</v>
          </cell>
          <cell r="C2777" t="str">
            <v>W&amp;N ARTISTS PINCEAU SYNTHETIQUE HUILE PLAT COURT TAILLE 16</v>
          </cell>
          <cell r="D2777">
            <v>60</v>
          </cell>
          <cell r="E2777"/>
          <cell r="F2777"/>
          <cell r="G2777" t="str">
            <v>WN ARTISTS PINC SYNT HLE PC 16</v>
          </cell>
          <cell r="H2777" t="str">
            <v>W&amp;N PROFESSIONAL OIL SYNTHETISCH PENSEEL PLAT KORT MAAT 16</v>
          </cell>
          <cell r="I2777" t="str">
            <v>WN AOB SYN HOG BT 16           SP</v>
          </cell>
          <cell r="J2777">
            <v>15.46</v>
          </cell>
          <cell r="K2777">
            <v>15.77</v>
          </cell>
        </row>
        <row r="2778">
          <cell r="A2778" t="str">
            <v>884955075531</v>
          </cell>
          <cell r="B2778" t="str">
            <v>5010416</v>
          </cell>
          <cell r="C2778" t="str">
            <v>W&amp;N ARTISTS PINCEAU SYNTHETIQUE HUILE PLAT TAILLE 16</v>
          </cell>
          <cell r="D2778">
            <v>60</v>
          </cell>
          <cell r="E2778"/>
          <cell r="F2778"/>
          <cell r="G2778" t="str">
            <v>WN ARTISTS PINC SYNT HLE PLT16</v>
          </cell>
          <cell r="H2778" t="str">
            <v>W&amp;N PROFESSIONAL OIL SYNTHETISCH PENSEEL PLAT MAAT 16</v>
          </cell>
          <cell r="I2778" t="str">
            <v>WN AOB SYN HOG FL 16           SP</v>
          </cell>
          <cell r="J2778">
            <v>15.46</v>
          </cell>
          <cell r="K2778">
            <v>15.77</v>
          </cell>
        </row>
        <row r="2779">
          <cell r="A2779" t="str">
            <v>884955075722</v>
          </cell>
          <cell r="B2779" t="str">
            <v>5010516</v>
          </cell>
          <cell r="C2779" t="str">
            <v>W&amp;N ARTISTS PINCEAU SYNTHETIQUE HUILE ROND TAILLE 16</v>
          </cell>
          <cell r="D2779">
            <v>60</v>
          </cell>
          <cell r="E2779"/>
          <cell r="F2779"/>
          <cell r="G2779" t="str">
            <v>WN ARTISTS PINC SYNT HLE RD 16</v>
          </cell>
          <cell r="H2779" t="str">
            <v>W&amp;N PROFESSIONAL OIL SYNTHETISCH PENSEEL ROND MAAT 16</v>
          </cell>
          <cell r="I2779" t="str">
            <v>WN AOB SYN HOG RD 16           SP</v>
          </cell>
          <cell r="J2779">
            <v>15.46</v>
          </cell>
          <cell r="K2779">
            <v>15.77</v>
          </cell>
        </row>
        <row r="2780">
          <cell r="A2780" t="str">
            <v>884955075623</v>
          </cell>
          <cell r="B2780" t="str">
            <v>5010616</v>
          </cell>
          <cell r="C2780" t="str">
            <v>W&amp;N ARTISTS PINCEAU SYNTHETIQUE HUILE USE BOMBE TAILLE 16</v>
          </cell>
          <cell r="D2780">
            <v>60</v>
          </cell>
          <cell r="E2780"/>
          <cell r="F2780"/>
          <cell r="G2780" t="str">
            <v>WN ARTISTS PINC SYNT HLE UB 16</v>
          </cell>
          <cell r="H2780" t="str">
            <v>W&amp;N PROFESSIONAL OIL SYNTHETISCH PENSEEL KATTENTONG MAAT 16</v>
          </cell>
          <cell r="I2780" t="str">
            <v>WN AOB SYN HOG FB 16           SP</v>
          </cell>
          <cell r="J2780">
            <v>15.46</v>
          </cell>
          <cell r="K2780">
            <v>15.77</v>
          </cell>
        </row>
        <row r="2781">
          <cell r="A2781" t="str">
            <v>884955075456</v>
          </cell>
          <cell r="B2781" t="str">
            <v>5010319</v>
          </cell>
          <cell r="C2781" t="str">
            <v>W&amp;N ARTISTS PINCEAU SYNTHETIQUE HUILE PLAT COURT TAILLE 20</v>
          </cell>
          <cell r="D2781">
            <v>60</v>
          </cell>
          <cell r="E2781"/>
          <cell r="F2781"/>
          <cell r="G2781" t="str">
            <v>WN ARTISTS PINC SYNT HLE PC 20</v>
          </cell>
          <cell r="H2781" t="str">
            <v>W&amp;N PROFESSIONAL OIL SYNTHETISCH PENSEEL PLAT KORT MAAT 20</v>
          </cell>
          <cell r="I2781" t="str">
            <v>WN AOB SYN HOG BT 20           SP</v>
          </cell>
          <cell r="J2781">
            <v>21.66</v>
          </cell>
          <cell r="K2781">
            <v>22.09</v>
          </cell>
        </row>
        <row r="2782">
          <cell r="A2782" t="str">
            <v>884955075548</v>
          </cell>
          <cell r="B2782" t="str">
            <v>5010419</v>
          </cell>
          <cell r="C2782" t="str">
            <v>W&amp;N ARTISTS PINCEAU SYNTHETIQUE HUILE PLAT TAILLE 20</v>
          </cell>
          <cell r="D2782">
            <v>60</v>
          </cell>
          <cell r="E2782"/>
          <cell r="F2782"/>
          <cell r="G2782" t="str">
            <v>WN ARTISTS PINC SYNT HLE PLT20</v>
          </cell>
          <cell r="H2782" t="str">
            <v>W&amp;N PROFESSIONAL OIL SYNTHETISCH PENSEEL PLAT MAAT 20</v>
          </cell>
          <cell r="I2782" t="str">
            <v>WN AOB SYN HOG FL 20           SP</v>
          </cell>
          <cell r="J2782">
            <v>21.66</v>
          </cell>
          <cell r="K2782">
            <v>22.09</v>
          </cell>
        </row>
        <row r="2783">
          <cell r="A2783" t="str">
            <v>884955075739</v>
          </cell>
          <cell r="B2783" t="str">
            <v>5010519</v>
          </cell>
          <cell r="C2783" t="str">
            <v>W&amp;N ARTISTS PINCEAU SYNTHETIQUE HUILE ROND TAILLE 20</v>
          </cell>
          <cell r="D2783">
            <v>60</v>
          </cell>
          <cell r="E2783"/>
          <cell r="F2783"/>
          <cell r="G2783" t="str">
            <v>WN ARTISTS PINC SYNT HLE RD 20</v>
          </cell>
          <cell r="H2783" t="str">
            <v>W&amp;N PROFESSIONAL OIL SYNTHETISCH PENSEEL ROND MAAT 20</v>
          </cell>
          <cell r="I2783" t="str">
            <v>WN AOB SYN HOG RD 20           SP</v>
          </cell>
          <cell r="J2783">
            <v>21.66</v>
          </cell>
          <cell r="K2783">
            <v>22.09</v>
          </cell>
        </row>
        <row r="2784">
          <cell r="A2784" t="str">
            <v>884955075630</v>
          </cell>
          <cell r="B2784" t="str">
            <v>5010619</v>
          </cell>
          <cell r="C2784" t="str">
            <v>W&amp;N ARTISTS PINCEAU SYNTHETIQUE HUILE USE BOMBE TAILLE 20</v>
          </cell>
          <cell r="D2784">
            <v>60</v>
          </cell>
          <cell r="E2784"/>
          <cell r="F2784"/>
          <cell r="G2784" t="str">
            <v>WN ARTISTS PINC SYNT HLE UB 20</v>
          </cell>
          <cell r="H2784" t="str">
            <v>W&amp;N PROFESSIONAL OIL SYNTHETISCH PENSEEL KATTENTONG MAAT 20</v>
          </cell>
          <cell r="I2784" t="str">
            <v>WN AOB SYN HOG FB 20           SP</v>
          </cell>
          <cell r="J2784">
            <v>21.66</v>
          </cell>
          <cell r="K2784">
            <v>22.09</v>
          </cell>
        </row>
        <row r="2785">
          <cell r="A2785" t="str">
            <v>884955033333</v>
          </cell>
          <cell r="B2785" t="str">
            <v>5698661</v>
          </cell>
          <cell r="C2785" t="str">
            <v>W&amp;N AZANTA SET 4 BROSSES MANCHE COURT</v>
          </cell>
          <cell r="D2785">
            <v>61</v>
          </cell>
          <cell r="E2785"/>
          <cell r="F2785"/>
          <cell r="G2785" t="str">
            <v>WN AZA SET 4 BROSSES MC</v>
          </cell>
          <cell r="H2785" t="str">
            <v>W&amp;N AZANTA BLACK PENSELENSET KORTE STEEL 4 STUKS</v>
          </cell>
          <cell r="I2785" t="str">
            <v>WN AZB SH 4PK</v>
          </cell>
          <cell r="J2785">
            <v>6.99</v>
          </cell>
          <cell r="K2785">
            <v>7.13</v>
          </cell>
        </row>
        <row r="2786">
          <cell r="A2786" t="str">
            <v>884955033326</v>
          </cell>
          <cell r="B2786" t="str">
            <v>5690660</v>
          </cell>
          <cell r="C2786" t="str">
            <v>W&amp;N AZANTA SET 3 BROSSES MANCHE LONG</v>
          </cell>
          <cell r="D2786">
            <v>61</v>
          </cell>
          <cell r="E2786"/>
          <cell r="F2786"/>
          <cell r="G2786" t="str">
            <v>WN AZA SET 3 BROSSES MANC LONG</v>
          </cell>
          <cell r="H2786" t="str">
            <v>W&amp;N AZANTA BLACK PENSELENSET LANGE STEEL 3 STUKS</v>
          </cell>
          <cell r="I2786" t="str">
            <v>WN AZB LH 3PK</v>
          </cell>
          <cell r="J2786">
            <v>8.7899999999999991</v>
          </cell>
          <cell r="K2786">
            <v>8.9700000000000006</v>
          </cell>
        </row>
        <row r="2787">
          <cell r="A2787" t="str">
            <v>094376991529</v>
          </cell>
          <cell r="B2787" t="str">
            <v>5630002</v>
          </cell>
          <cell r="C2787" t="str">
            <v>W&amp;N AZANTA PINCEAU NOIR PLAT COURT MANCHE LONG N2</v>
          </cell>
          <cell r="D2787">
            <v>61</v>
          </cell>
          <cell r="E2787"/>
          <cell r="F2787"/>
          <cell r="G2787" t="str">
            <v>WN AZA PIN NOIR PLAT CT ML N2</v>
          </cell>
          <cell r="H2787" t="str">
            <v>W&amp;N AZANTA BLACK PENSEEL PLAT KORT - LANGE STEEL 2</v>
          </cell>
          <cell r="I2787" t="str">
            <v>WN AZB S/FLT N2</v>
          </cell>
          <cell r="J2787">
            <v>1.21</v>
          </cell>
          <cell r="K2787">
            <v>1.23</v>
          </cell>
        </row>
        <row r="2788">
          <cell r="A2788" t="str">
            <v>094376991642</v>
          </cell>
          <cell r="B2788" t="str">
            <v>5632002</v>
          </cell>
          <cell r="C2788" t="str">
            <v>W&amp;N AZANTA PINCEAU NOIR ROND MANCHE LONG N2</v>
          </cell>
          <cell r="D2788">
            <v>61</v>
          </cell>
          <cell r="E2788"/>
          <cell r="F2788"/>
          <cell r="G2788" t="str">
            <v>WN AZA PIN NOIR RD ML N2</v>
          </cell>
          <cell r="H2788" t="str">
            <v>W&amp;N AZANTA BLACK PENSEEL ROND - LANGE STEEL 2</v>
          </cell>
          <cell r="I2788" t="str">
            <v>WN AZB RD N2</v>
          </cell>
          <cell r="J2788">
            <v>1.21</v>
          </cell>
          <cell r="K2788">
            <v>1.23</v>
          </cell>
        </row>
        <row r="2789">
          <cell r="A2789" t="str">
            <v>094376991543</v>
          </cell>
          <cell r="B2789" t="str">
            <v>5630006</v>
          </cell>
          <cell r="C2789" t="str">
            <v>W&amp;N AZANTA PINCEAU NOIR PLAT COURT MANCHE LONG N6</v>
          </cell>
          <cell r="D2789">
            <v>61</v>
          </cell>
          <cell r="E2789"/>
          <cell r="F2789"/>
          <cell r="G2789" t="str">
            <v>WN AZA PIN NOIR PLAT CT ML N6</v>
          </cell>
          <cell r="H2789" t="str">
            <v>W&amp;N AZANTA BLACK PENSEEL PLAT KORT - LANGE STEEL 6</v>
          </cell>
          <cell r="I2789" t="str">
            <v>WN AZB S/FLT N6</v>
          </cell>
          <cell r="J2789">
            <v>1.96</v>
          </cell>
          <cell r="K2789">
            <v>2</v>
          </cell>
        </row>
        <row r="2790">
          <cell r="A2790" t="str">
            <v>094376991666</v>
          </cell>
          <cell r="B2790" t="str">
            <v>5632006</v>
          </cell>
          <cell r="C2790" t="str">
            <v>W&amp;N AZANTA PINCEAU NOIR ROND MANCHE LONG N6</v>
          </cell>
          <cell r="D2790">
            <v>61</v>
          </cell>
          <cell r="E2790"/>
          <cell r="F2790"/>
          <cell r="G2790" t="str">
            <v>WN AZA PIN NOIR RD ML N6</v>
          </cell>
          <cell r="H2790" t="str">
            <v>W&amp;N AZANTA BLACK PENSEEL ROND - LANGE STEEL 6</v>
          </cell>
          <cell r="I2790" t="str">
            <v>WN AZB RD N6</v>
          </cell>
          <cell r="J2790">
            <v>1.96</v>
          </cell>
          <cell r="K2790">
            <v>2</v>
          </cell>
        </row>
        <row r="2791">
          <cell r="A2791" t="str">
            <v>094376991727</v>
          </cell>
          <cell r="B2791" t="str">
            <v>5633006</v>
          </cell>
          <cell r="C2791" t="str">
            <v>W&amp;N AZANTA PINCEAU NOIR USE BOMBE MANCHE LONG N6</v>
          </cell>
          <cell r="D2791">
            <v>61</v>
          </cell>
          <cell r="E2791"/>
          <cell r="F2791"/>
          <cell r="G2791" t="str">
            <v>WN AZA PIN NOIR US BBE ML N6</v>
          </cell>
          <cell r="H2791" t="str">
            <v>W&amp;N AZANTA BLACK PENSEEL KATTENTONG 6</v>
          </cell>
          <cell r="I2791" t="str">
            <v>WN AZB FILBERT N6</v>
          </cell>
          <cell r="J2791">
            <v>1.96</v>
          </cell>
          <cell r="K2791">
            <v>2</v>
          </cell>
        </row>
        <row r="2792">
          <cell r="A2792" t="str">
            <v>094376991796</v>
          </cell>
          <cell r="B2792" t="str">
            <v>5634008</v>
          </cell>
          <cell r="C2792" t="str">
            <v>W&amp;N AZANTA PINCEAU NOIR PLAT COURT MANCHE COURT N8</v>
          </cell>
          <cell r="D2792">
            <v>61</v>
          </cell>
          <cell r="E2792"/>
          <cell r="F2792"/>
          <cell r="G2792" t="str">
            <v>WN AZA PIN NOIR PLAT CT MC N8</v>
          </cell>
          <cell r="H2792" t="str">
            <v>W&amp;N AZANTA BLACK PENSEEL PLAT KORT - KORTE STEEL 8</v>
          </cell>
          <cell r="I2792" t="str">
            <v>WN AZB SH S/FLT N8</v>
          </cell>
          <cell r="J2792">
            <v>2.39</v>
          </cell>
          <cell r="K2792">
            <v>2.44</v>
          </cell>
        </row>
        <row r="2793">
          <cell r="A2793" t="str">
            <v>094376991567</v>
          </cell>
          <cell r="B2793" t="str">
            <v>5630010</v>
          </cell>
          <cell r="C2793" t="str">
            <v>W&amp;N AZANTA PINCEAU NOIR PLAT COURT MANCHE LONG N10</v>
          </cell>
          <cell r="D2793">
            <v>61</v>
          </cell>
          <cell r="E2793"/>
          <cell r="F2793"/>
          <cell r="G2793" t="str">
            <v>WN AZA PIN NOIR PLAT CT ML N10</v>
          </cell>
          <cell r="H2793" t="str">
            <v>W&amp;N AZANTA BLACK PENSEEL PLAT KORT - LANGE STEEL 10</v>
          </cell>
          <cell r="I2793" t="str">
            <v>WN AZB S/FLT N10</v>
          </cell>
          <cell r="J2793">
            <v>2.99</v>
          </cell>
          <cell r="K2793">
            <v>3.05</v>
          </cell>
        </row>
        <row r="2794">
          <cell r="A2794" t="str">
            <v>094376991741</v>
          </cell>
          <cell r="B2794" t="str">
            <v>5633010</v>
          </cell>
          <cell r="C2794" t="str">
            <v>W&amp;N AZANTA PINCEAU NOIR USE BOMBE MANCHE LONG N10</v>
          </cell>
          <cell r="D2794">
            <v>61</v>
          </cell>
          <cell r="E2794"/>
          <cell r="F2794"/>
          <cell r="G2794" t="str">
            <v>WN AZA PIN NOIR US BBE ML N10</v>
          </cell>
          <cell r="H2794" t="str">
            <v>W&amp;N AZANTA BLACK PENSEEL KATTENTONG 10</v>
          </cell>
          <cell r="I2794" t="str">
            <v>WN AZB FILBERT N10</v>
          </cell>
          <cell r="J2794">
            <v>2.99</v>
          </cell>
          <cell r="K2794">
            <v>3.05</v>
          </cell>
        </row>
        <row r="2795">
          <cell r="A2795" t="str">
            <v>094376991819</v>
          </cell>
          <cell r="B2795" t="str">
            <v>5634012</v>
          </cell>
          <cell r="C2795" t="str">
            <v>W&amp;N AZANTA PINCEAU NOIR PLAT COURT MANCHE COURT N12</v>
          </cell>
          <cell r="D2795">
            <v>61</v>
          </cell>
          <cell r="E2795"/>
          <cell r="F2795"/>
          <cell r="G2795" t="str">
            <v>WN AZA PIN NOIR PLAT CT MC N12</v>
          </cell>
          <cell r="H2795" t="str">
            <v>W&amp;N AZANTA BLACK PENSEEL PLAT KORT - KORTE STEEL 12</v>
          </cell>
          <cell r="I2795" t="str">
            <v>WN AZB SH S/FLT N12</v>
          </cell>
          <cell r="J2795">
            <v>3.41</v>
          </cell>
          <cell r="K2795">
            <v>3.48</v>
          </cell>
        </row>
        <row r="2796">
          <cell r="A2796" t="str">
            <v>094376991758</v>
          </cell>
          <cell r="B2796" t="str">
            <v>5633012</v>
          </cell>
          <cell r="C2796" t="str">
            <v>W&amp;N AZANTA PINCEAU NOIR USE BOMBE MANCHE LONG N12</v>
          </cell>
          <cell r="D2796">
            <v>61</v>
          </cell>
          <cell r="E2796"/>
          <cell r="F2796"/>
          <cell r="G2796" t="str">
            <v>WN AZA PIN NOIR US BBE ML N12</v>
          </cell>
          <cell r="H2796" t="str">
            <v>W&amp;N AZANTA BLACK PENSEEL KATTENTONG 12</v>
          </cell>
          <cell r="I2796" t="str">
            <v>WN AZB FILBERT N12</v>
          </cell>
          <cell r="J2796">
            <v>3.61</v>
          </cell>
          <cell r="K2796">
            <v>3.68</v>
          </cell>
        </row>
        <row r="2797">
          <cell r="A2797" t="str">
            <v>094376866032</v>
          </cell>
          <cell r="B2797" t="str">
            <v>5503020</v>
          </cell>
          <cell r="C2797" t="str">
            <v>W&amp;N MONARCH PINCEAU ROND N00</v>
          </cell>
          <cell r="D2797">
            <v>61</v>
          </cell>
          <cell r="E2797"/>
          <cell r="F2797"/>
          <cell r="G2797" t="str">
            <v>WN MONARCH PINCEAU ROND N00</v>
          </cell>
          <cell r="H2797" t="str">
            <v>W&amp;N MONARCH PENSEEL ROND NO.00</v>
          </cell>
          <cell r="I2797" t="str">
            <v>WN MOB RD N00</v>
          </cell>
          <cell r="J2797">
            <v>4.17</v>
          </cell>
          <cell r="K2797">
            <v>4.25</v>
          </cell>
        </row>
        <row r="2798">
          <cell r="A2798" t="str">
            <v>094376865950</v>
          </cell>
          <cell r="B2798" t="str">
            <v>5503000</v>
          </cell>
          <cell r="C2798" t="str">
            <v>W&amp;N MONARCH PINCEAU ROND N0</v>
          </cell>
          <cell r="D2798">
            <v>61</v>
          </cell>
          <cell r="E2798"/>
          <cell r="F2798"/>
          <cell r="G2798" t="str">
            <v>WN MONARCH PINCEAU ROND N0</v>
          </cell>
          <cell r="H2798" t="str">
            <v>W&amp;N MONARCH PENSEEL ROND NO.0</v>
          </cell>
          <cell r="I2798" t="str">
            <v>WN MOB RD N0</v>
          </cell>
          <cell r="J2798">
            <v>4.45</v>
          </cell>
          <cell r="K2798">
            <v>4.54</v>
          </cell>
        </row>
        <row r="2799">
          <cell r="A2799" t="str">
            <v>094376865790</v>
          </cell>
          <cell r="B2799" t="str">
            <v>5501000</v>
          </cell>
          <cell r="C2799" t="str">
            <v>W&amp;N MONARCH PINCEAU BRIGHT N0</v>
          </cell>
          <cell r="D2799">
            <v>61</v>
          </cell>
          <cell r="E2799"/>
          <cell r="F2799"/>
          <cell r="G2799" t="str">
            <v>WN MONARCH PINCEAU BRIGHT N0</v>
          </cell>
          <cell r="H2799" t="str">
            <v>W&amp;N MONARCH PENSEEL PLAT KORT LANGE STEEL NO.0</v>
          </cell>
          <cell r="I2799" t="str">
            <v>WN MOB BR N0</v>
          </cell>
          <cell r="J2799">
            <v>5.14</v>
          </cell>
          <cell r="K2799">
            <v>5.24</v>
          </cell>
        </row>
        <row r="2800">
          <cell r="A2800" t="str">
            <v>094376865875</v>
          </cell>
          <cell r="B2800" t="str">
            <v>5502000</v>
          </cell>
          <cell r="C2800" t="str">
            <v>W&amp;N MONARCH PINCEAU PLAT N0</v>
          </cell>
          <cell r="D2800">
            <v>61</v>
          </cell>
          <cell r="E2800"/>
          <cell r="F2800"/>
          <cell r="G2800" t="str">
            <v>WN MONARCH PINCEAU PLAT N0</v>
          </cell>
          <cell r="H2800" t="str">
            <v>W&amp;N MONARCH PENSEEL PLAT LANGE STEEL NO.0</v>
          </cell>
          <cell r="I2800" t="str">
            <v>WN MOB FL N0</v>
          </cell>
          <cell r="J2800">
            <v>5.14</v>
          </cell>
          <cell r="K2800">
            <v>5.24</v>
          </cell>
        </row>
        <row r="2801">
          <cell r="A2801" t="str">
            <v>094376865967</v>
          </cell>
          <cell r="B2801" t="str">
            <v>5503002</v>
          </cell>
          <cell r="C2801" t="str">
            <v>W&amp;N MONARCH PINCEAU ROND N2</v>
          </cell>
          <cell r="D2801">
            <v>61</v>
          </cell>
          <cell r="E2801"/>
          <cell r="F2801"/>
          <cell r="G2801" t="str">
            <v>WN MONARCH PINCEAU ROND N2</v>
          </cell>
          <cell r="H2801" t="str">
            <v>W&amp;N MONARCH PENSEEL ROND NO.2</v>
          </cell>
          <cell r="I2801" t="str">
            <v>WN MOB RD N2</v>
          </cell>
          <cell r="J2801">
            <v>5.52</v>
          </cell>
          <cell r="K2801">
            <v>5.63</v>
          </cell>
        </row>
        <row r="2802">
          <cell r="A2802" t="str">
            <v>094376865806</v>
          </cell>
          <cell r="B2802" t="str">
            <v>5501002</v>
          </cell>
          <cell r="C2802" t="str">
            <v>W&amp;N MONARCH PINCEAU BRIGHT N2</v>
          </cell>
          <cell r="D2802">
            <v>61</v>
          </cell>
          <cell r="E2802"/>
          <cell r="F2802"/>
          <cell r="G2802" t="str">
            <v>WN MONARCH PINCEAU BRIGHT N2</v>
          </cell>
          <cell r="H2802" t="str">
            <v>W&amp;N MONARCH PENSEEL PLAT KORT LANGE STEEL NO.2</v>
          </cell>
          <cell r="I2802" t="str">
            <v>WN MOB BR N2</v>
          </cell>
          <cell r="J2802">
            <v>5.58</v>
          </cell>
          <cell r="K2802">
            <v>5.69</v>
          </cell>
        </row>
        <row r="2803">
          <cell r="A2803" t="str">
            <v>094376865882</v>
          </cell>
          <cell r="B2803" t="str">
            <v>5502002</v>
          </cell>
          <cell r="C2803" t="str">
            <v>W&amp;N MONARCH PINCEAU PLAT N2</v>
          </cell>
          <cell r="D2803">
            <v>61</v>
          </cell>
          <cell r="E2803"/>
          <cell r="F2803"/>
          <cell r="G2803" t="str">
            <v>WN MONARCH PINCEAU PLAT N2</v>
          </cell>
          <cell r="H2803" t="str">
            <v>W&amp;N MONARCH PENSEEL PLAT LANGE STEEL NO.2</v>
          </cell>
          <cell r="I2803" t="str">
            <v>WN MOB FL N2</v>
          </cell>
          <cell r="J2803">
            <v>5.58</v>
          </cell>
          <cell r="K2803">
            <v>5.69</v>
          </cell>
        </row>
        <row r="2804">
          <cell r="A2804" t="str">
            <v>094376865813</v>
          </cell>
          <cell r="B2804" t="str">
            <v>5501004</v>
          </cell>
          <cell r="C2804" t="str">
            <v>W&amp;N MONARCH PINCEAU BRIGHT N4</v>
          </cell>
          <cell r="D2804">
            <v>61</v>
          </cell>
          <cell r="E2804"/>
          <cell r="F2804"/>
          <cell r="G2804" t="str">
            <v>WN MONARCH PINCEAU BRIGHT N4</v>
          </cell>
          <cell r="H2804" t="str">
            <v>W&amp;N MONARCH PENSEEL PLAT KORT LANGE STEEL NO.4</v>
          </cell>
          <cell r="I2804" t="str">
            <v>WN MOB BR N4</v>
          </cell>
          <cell r="J2804">
            <v>5.77</v>
          </cell>
          <cell r="K2804">
            <v>5.89</v>
          </cell>
        </row>
        <row r="2805">
          <cell r="A2805" t="str">
            <v>094376865899</v>
          </cell>
          <cell r="B2805" t="str">
            <v>5502004</v>
          </cell>
          <cell r="C2805" t="str">
            <v>W&amp;N MONARCH PINCEAU PLAT N4</v>
          </cell>
          <cell r="D2805">
            <v>61</v>
          </cell>
          <cell r="E2805"/>
          <cell r="F2805"/>
          <cell r="G2805" t="str">
            <v>WN MONARCH PINCEAU PLAT N4</v>
          </cell>
          <cell r="H2805" t="str">
            <v>W&amp;N MONARCH PENSEEL PLAT LANGE STEEL NO.4</v>
          </cell>
          <cell r="I2805" t="str">
            <v>WN MOB FL N4</v>
          </cell>
          <cell r="J2805">
            <v>5.77</v>
          </cell>
          <cell r="K2805">
            <v>5.89</v>
          </cell>
        </row>
        <row r="2806">
          <cell r="A2806" t="str">
            <v>094376865974</v>
          </cell>
          <cell r="B2806" t="str">
            <v>5503004</v>
          </cell>
          <cell r="C2806" t="str">
            <v>W&amp;N MONARCH PINCEAU ROND N4</v>
          </cell>
          <cell r="D2806">
            <v>61</v>
          </cell>
          <cell r="E2806"/>
          <cell r="F2806"/>
          <cell r="G2806" t="str">
            <v>WN MONARCH PINCEAU ROND N4</v>
          </cell>
          <cell r="H2806" t="str">
            <v>W&amp;N MONARCH PENSEEL ROND NO.4</v>
          </cell>
          <cell r="I2806" t="str">
            <v>WN MOB RD N4</v>
          </cell>
          <cell r="J2806">
            <v>5.91</v>
          </cell>
          <cell r="K2806">
            <v>6.03</v>
          </cell>
        </row>
        <row r="2807">
          <cell r="A2807" t="str">
            <v>094376866049</v>
          </cell>
          <cell r="B2807" t="str">
            <v>5504000</v>
          </cell>
          <cell r="C2807" t="str">
            <v>W&amp;N MONARCH PINCEAU FILBERT N0</v>
          </cell>
          <cell r="D2807">
            <v>61</v>
          </cell>
          <cell r="E2807"/>
          <cell r="F2807"/>
          <cell r="G2807" t="str">
            <v>WN MONARCH PINCEAU FILBERT N0</v>
          </cell>
          <cell r="H2807" t="str">
            <v>W&amp;N MONARCH PENSEEL KATTENTONG NO.0</v>
          </cell>
          <cell r="I2807" t="str">
            <v>WN MOB FB N0</v>
          </cell>
          <cell r="J2807">
            <v>6.13</v>
          </cell>
          <cell r="K2807">
            <v>6.25</v>
          </cell>
        </row>
        <row r="2808">
          <cell r="A2808" t="str">
            <v>094376866124</v>
          </cell>
          <cell r="B2808" t="str">
            <v>5505002</v>
          </cell>
          <cell r="C2808" t="str">
            <v>W&amp;N MONARCH PINCEAU SHORT FILB N2</v>
          </cell>
          <cell r="D2808">
            <v>61</v>
          </cell>
          <cell r="E2808"/>
          <cell r="F2808"/>
          <cell r="G2808" t="str">
            <v>WN MONARCH PIN SHORT FILB N2</v>
          </cell>
          <cell r="H2808" t="str">
            <v>W&amp;N MONARCH PENSEEL KATTENTONG KORT NO.2</v>
          </cell>
          <cell r="I2808" t="str">
            <v>WN MOB SH FB N2</v>
          </cell>
          <cell r="J2808">
            <v>6.13</v>
          </cell>
          <cell r="K2808">
            <v>6.25</v>
          </cell>
        </row>
        <row r="2809">
          <cell r="A2809" t="str">
            <v>094376866056</v>
          </cell>
          <cell r="B2809" t="str">
            <v>5504002</v>
          </cell>
          <cell r="C2809" t="str">
            <v>W&amp;N MONARCH PINCEAU FILBERT N2</v>
          </cell>
          <cell r="D2809">
            <v>61</v>
          </cell>
          <cell r="E2809"/>
          <cell r="F2809"/>
          <cell r="G2809" t="str">
            <v>WN MONARCH PINCEAU FILBERT N2</v>
          </cell>
          <cell r="H2809" t="str">
            <v>W&amp;N MONARCH PENSEEL KATTENTONG NO.2</v>
          </cell>
          <cell r="I2809" t="str">
            <v>WN MOB FB N2</v>
          </cell>
          <cell r="J2809">
            <v>6.26</v>
          </cell>
          <cell r="K2809">
            <v>6.39</v>
          </cell>
        </row>
        <row r="2810">
          <cell r="A2810" t="str">
            <v>094376865820</v>
          </cell>
          <cell r="B2810" t="str">
            <v>5501006</v>
          </cell>
          <cell r="C2810" t="str">
            <v>W&amp;N MONARCH PINCEAU BRIGHT N6</v>
          </cell>
          <cell r="D2810">
            <v>61</v>
          </cell>
          <cell r="E2810"/>
          <cell r="F2810"/>
          <cell r="G2810" t="str">
            <v>WN MONARCH PINCEAU BRIGHT N6</v>
          </cell>
          <cell r="H2810" t="str">
            <v>W&amp;N MONARCH PENSEEL PLAT KORT LANGE STEEL NO.6</v>
          </cell>
          <cell r="I2810" t="str">
            <v>WN MOB BR N6</v>
          </cell>
          <cell r="J2810">
            <v>6.82</v>
          </cell>
          <cell r="K2810">
            <v>6.96</v>
          </cell>
        </row>
        <row r="2811">
          <cell r="A2811" t="str">
            <v>094376865905</v>
          </cell>
          <cell r="B2811" t="str">
            <v>5502006</v>
          </cell>
          <cell r="C2811" t="str">
            <v>W&amp;N MONARCH PINCEAU PLAT N6</v>
          </cell>
          <cell r="D2811">
            <v>61</v>
          </cell>
          <cell r="E2811"/>
          <cell r="F2811"/>
          <cell r="G2811" t="str">
            <v>WN MONARCH PINCEAU PLAT N6</v>
          </cell>
          <cell r="H2811" t="str">
            <v>W&amp;N MONARCH PENSEEL PLAT LANGE STEEL NO.6</v>
          </cell>
          <cell r="I2811" t="str">
            <v>WN MOB FL N6</v>
          </cell>
          <cell r="J2811">
            <v>6.82</v>
          </cell>
          <cell r="K2811">
            <v>6.96</v>
          </cell>
        </row>
        <row r="2812">
          <cell r="A2812" t="str">
            <v>094376865981</v>
          </cell>
          <cell r="B2812" t="str">
            <v>5503006</v>
          </cell>
          <cell r="C2812" t="str">
            <v>W&amp;N MONARCH PINCEAU ROND N6</v>
          </cell>
          <cell r="D2812">
            <v>61</v>
          </cell>
          <cell r="E2812"/>
          <cell r="F2812"/>
          <cell r="G2812" t="str">
            <v>WN MONARCH PINCEAU ROND N6</v>
          </cell>
          <cell r="H2812" t="str">
            <v>W&amp;N MONARCH PENSEEL ROND NO.6</v>
          </cell>
          <cell r="I2812" t="str">
            <v>WN MOB RD N6</v>
          </cell>
          <cell r="J2812">
            <v>6.82</v>
          </cell>
          <cell r="K2812">
            <v>6.96</v>
          </cell>
        </row>
        <row r="2813">
          <cell r="A2813" t="str">
            <v>094376866162</v>
          </cell>
          <cell r="B2813" t="str">
            <v>5506001</v>
          </cell>
          <cell r="C2813" t="str">
            <v>W&amp;N MONARCH PINCEAU EVENTAIL N1</v>
          </cell>
          <cell r="D2813">
            <v>61</v>
          </cell>
          <cell r="E2813"/>
          <cell r="F2813"/>
          <cell r="G2813" t="str">
            <v>WN MONARCH PINCEAU EVENTAIL N1</v>
          </cell>
          <cell r="H2813" t="str">
            <v>W&amp;N MONARCH PENSEEL WAAIER Nø1</v>
          </cell>
          <cell r="I2813" t="str">
            <v>WN MOB FAN N1</v>
          </cell>
          <cell r="J2813">
            <v>7.34</v>
          </cell>
          <cell r="K2813">
            <v>7.49</v>
          </cell>
        </row>
        <row r="2814">
          <cell r="A2814" t="str">
            <v>094376866063</v>
          </cell>
          <cell r="B2814" t="str">
            <v>5504004</v>
          </cell>
          <cell r="C2814" t="str">
            <v>W&amp;N MONARCH PINCEAU FILBERT N4</v>
          </cell>
          <cell r="D2814">
            <v>61</v>
          </cell>
          <cell r="E2814"/>
          <cell r="F2814"/>
          <cell r="G2814" t="str">
            <v>WN MONARCH PINCEAU FILBERT N4</v>
          </cell>
          <cell r="H2814" t="str">
            <v>W&amp;N MONARCH PENSEEL KATTENTONG NO.4</v>
          </cell>
          <cell r="I2814" t="str">
            <v>WN MOB FB N4</v>
          </cell>
          <cell r="J2814">
            <v>7.55</v>
          </cell>
          <cell r="K2814">
            <v>7.7</v>
          </cell>
        </row>
        <row r="2815">
          <cell r="A2815" t="str">
            <v>094376866131</v>
          </cell>
          <cell r="B2815" t="str">
            <v>5505004</v>
          </cell>
          <cell r="C2815" t="str">
            <v>W&amp;N MONARCH PINCEAU SHORT FILB N4</v>
          </cell>
          <cell r="D2815">
            <v>61</v>
          </cell>
          <cell r="E2815"/>
          <cell r="F2815"/>
          <cell r="G2815" t="str">
            <v>WN MONARCH PIN SHORT FILB N4</v>
          </cell>
          <cell r="H2815" t="str">
            <v>W&amp;N MONARCH PENSEEL KATTENTONG KORT NO.4</v>
          </cell>
          <cell r="I2815" t="str">
            <v>WN MOB SH FB N4</v>
          </cell>
          <cell r="J2815">
            <v>7.55</v>
          </cell>
          <cell r="K2815">
            <v>7.7</v>
          </cell>
        </row>
        <row r="2816">
          <cell r="A2816" t="str">
            <v>094376866070</v>
          </cell>
          <cell r="B2816" t="str">
            <v>5504006</v>
          </cell>
          <cell r="C2816" t="str">
            <v>W&amp;N MONARCH PINCEAU FILBERT N6</v>
          </cell>
          <cell r="D2816">
            <v>61</v>
          </cell>
          <cell r="E2816"/>
          <cell r="F2816"/>
          <cell r="G2816" t="str">
            <v>WN MONARCH PINCEAU FILBERT N6</v>
          </cell>
          <cell r="H2816" t="str">
            <v>W&amp;N MONARCH PENSEEL KATTENTONG NO.6</v>
          </cell>
          <cell r="I2816" t="str">
            <v>WN MOB FB N6</v>
          </cell>
          <cell r="J2816">
            <v>8.74</v>
          </cell>
          <cell r="K2816">
            <v>8.91</v>
          </cell>
        </row>
        <row r="2817">
          <cell r="A2817" t="str">
            <v>094376866179</v>
          </cell>
          <cell r="B2817" t="str">
            <v>5506002</v>
          </cell>
          <cell r="C2817" t="str">
            <v>W&amp;N MONARCH PINCEAU EVENTAIL N2</v>
          </cell>
          <cell r="D2817">
            <v>61</v>
          </cell>
          <cell r="E2817"/>
          <cell r="F2817"/>
          <cell r="G2817" t="str">
            <v>WN MONARCH PINCEAU EVENTAIL N2</v>
          </cell>
          <cell r="H2817" t="str">
            <v>W&amp;N MONARCH PENSEEL WAAIER Nø2</v>
          </cell>
          <cell r="I2817" t="str">
            <v>WN MOB FAN N2</v>
          </cell>
          <cell r="J2817">
            <v>8.81</v>
          </cell>
          <cell r="K2817">
            <v>8.99</v>
          </cell>
        </row>
        <row r="2818">
          <cell r="A2818" t="str">
            <v>094376865837</v>
          </cell>
          <cell r="B2818" t="str">
            <v>5501008</v>
          </cell>
          <cell r="C2818" t="str">
            <v>W&amp;N MONARCH PINCEAU BRIGHT N8</v>
          </cell>
          <cell r="D2818">
            <v>61</v>
          </cell>
          <cell r="E2818"/>
          <cell r="F2818"/>
          <cell r="G2818" t="str">
            <v>WN MONARCH PINCEAU BRIGHT N8</v>
          </cell>
          <cell r="H2818" t="str">
            <v>W&amp;N MONARCH PENSEEL PLAT KORT LANGE STEEL NO.8</v>
          </cell>
          <cell r="I2818" t="str">
            <v>WN MOB BR N8</v>
          </cell>
          <cell r="J2818">
            <v>9.23</v>
          </cell>
          <cell r="K2818">
            <v>9.41</v>
          </cell>
        </row>
        <row r="2819">
          <cell r="A2819" t="str">
            <v>094376865912</v>
          </cell>
          <cell r="B2819" t="str">
            <v>5502008</v>
          </cell>
          <cell r="C2819" t="str">
            <v>W&amp;N MONARCH PINCEAU PLAT N8</v>
          </cell>
          <cell r="D2819">
            <v>61</v>
          </cell>
          <cell r="E2819"/>
          <cell r="F2819"/>
          <cell r="G2819" t="str">
            <v>WN MONARCH PINCEAU PLAT N8</v>
          </cell>
          <cell r="H2819" t="str">
            <v>W&amp;N MONARCH PENSEEL PLAT LANGE STEEL NO.8</v>
          </cell>
          <cell r="I2819" t="str">
            <v>WN MOB FL N8</v>
          </cell>
          <cell r="J2819">
            <v>9.23</v>
          </cell>
          <cell r="K2819">
            <v>9.41</v>
          </cell>
        </row>
        <row r="2820">
          <cell r="A2820" t="str">
            <v>094376865998</v>
          </cell>
          <cell r="B2820" t="str">
            <v>5503008</v>
          </cell>
          <cell r="C2820" t="str">
            <v>W&amp;N MONARCH PINCEAU ROND N8</v>
          </cell>
          <cell r="D2820">
            <v>61</v>
          </cell>
          <cell r="E2820"/>
          <cell r="F2820"/>
          <cell r="G2820" t="str">
            <v>WN MONARCH PINCEAU ROND N8</v>
          </cell>
          <cell r="H2820" t="str">
            <v>W&amp;N MONARCH PENSEEL ROND NO.8</v>
          </cell>
          <cell r="I2820" t="str">
            <v>WN MOB RD N8</v>
          </cell>
          <cell r="J2820">
            <v>9.83</v>
          </cell>
          <cell r="K2820">
            <v>10.029999999999999</v>
          </cell>
        </row>
        <row r="2821">
          <cell r="A2821" t="str">
            <v>094376866148</v>
          </cell>
          <cell r="B2821" t="str">
            <v>5505006</v>
          </cell>
          <cell r="C2821" t="str">
            <v>W&amp;N MONARCH PINCEAU SHORT FILB N6</v>
          </cell>
          <cell r="D2821">
            <v>61</v>
          </cell>
          <cell r="E2821"/>
          <cell r="F2821"/>
          <cell r="G2821" t="str">
            <v>WN MONARCH PIN SHORT FILB N6</v>
          </cell>
          <cell r="H2821" t="str">
            <v>W&amp;N MONARCH PENSEEL KATTENTONG KORT NO.6</v>
          </cell>
          <cell r="I2821" t="str">
            <v>WN MOB SH FB N6</v>
          </cell>
          <cell r="J2821">
            <v>10.16</v>
          </cell>
          <cell r="K2821">
            <v>10.36</v>
          </cell>
        </row>
        <row r="2822">
          <cell r="A2822" t="str">
            <v>094376866186</v>
          </cell>
          <cell r="B2822" t="str">
            <v>5506004</v>
          </cell>
          <cell r="C2822" t="str">
            <v>W&amp;N MONARCH PINCEAU EVENTAIL N4</v>
          </cell>
          <cell r="D2822">
            <v>61</v>
          </cell>
          <cell r="E2822"/>
          <cell r="F2822"/>
          <cell r="G2822" t="str">
            <v>WN MONARCH PINCEAU EVENTAIL N4</v>
          </cell>
          <cell r="H2822" t="str">
            <v>W&amp;N MONARCH PENSEEL WAAIER Nø4</v>
          </cell>
          <cell r="I2822" t="str">
            <v>WN MOB FAN N4</v>
          </cell>
          <cell r="J2822">
            <v>10.93</v>
          </cell>
          <cell r="K2822">
            <v>11.15</v>
          </cell>
        </row>
        <row r="2823">
          <cell r="A2823" t="str">
            <v>094376865844</v>
          </cell>
          <cell r="B2823" t="str">
            <v>5501010</v>
          </cell>
          <cell r="C2823" t="str">
            <v>W&amp;N MONARCH PINCEAU BRIGHT N10</v>
          </cell>
          <cell r="D2823">
            <v>61</v>
          </cell>
          <cell r="E2823"/>
          <cell r="F2823"/>
          <cell r="G2823" t="str">
            <v>WN MONARCH PINCEAU BRIGHT N10</v>
          </cell>
          <cell r="H2823" t="str">
            <v>W&amp;N MONARCH PENSEEL PLAT KORT LANGE STEEL NO.10</v>
          </cell>
          <cell r="I2823" t="str">
            <v>WN MOB BR N10</v>
          </cell>
          <cell r="J2823">
            <v>11.14</v>
          </cell>
          <cell r="K2823">
            <v>11.36</v>
          </cell>
        </row>
        <row r="2824">
          <cell r="A2824" t="str">
            <v>094376865929</v>
          </cell>
          <cell r="B2824" t="str">
            <v>5502010</v>
          </cell>
          <cell r="C2824" t="str">
            <v>W&amp;N MONARCH PINCEAU PLAT N10</v>
          </cell>
          <cell r="D2824">
            <v>61</v>
          </cell>
          <cell r="E2824"/>
          <cell r="F2824"/>
          <cell r="G2824" t="str">
            <v>WN MONARCH PINCEAU PLAT N10</v>
          </cell>
          <cell r="H2824" t="str">
            <v>W&amp;N MONARCH PENSEEL PLAT LANGE STEEL NO.10</v>
          </cell>
          <cell r="I2824" t="str">
            <v>WN MOB FL N10</v>
          </cell>
          <cell r="J2824">
            <v>11.14</v>
          </cell>
          <cell r="K2824">
            <v>11.36</v>
          </cell>
        </row>
        <row r="2825">
          <cell r="A2825" t="str">
            <v>094376866087</v>
          </cell>
          <cell r="B2825" t="str">
            <v>5504008</v>
          </cell>
          <cell r="C2825" t="str">
            <v>W&amp;N MONARCH PINCEAU FILBERT N8</v>
          </cell>
          <cell r="D2825">
            <v>61</v>
          </cell>
          <cell r="E2825"/>
          <cell r="F2825"/>
          <cell r="G2825" t="str">
            <v>WN MONARCH PINCEAU FILBERT N8</v>
          </cell>
          <cell r="H2825" t="str">
            <v>W&amp;N MONARCH PENSEEL KATTENTONG NO.8</v>
          </cell>
          <cell r="I2825" t="str">
            <v>WN MOB FB N8</v>
          </cell>
          <cell r="J2825">
            <v>11.77</v>
          </cell>
          <cell r="K2825">
            <v>12.01</v>
          </cell>
        </row>
        <row r="2826">
          <cell r="A2826" t="str">
            <v>094376866193</v>
          </cell>
          <cell r="B2826" t="str">
            <v>5506006</v>
          </cell>
          <cell r="C2826" t="str">
            <v>W&amp;N MONARCH PINCEAU EVENTAIL N6</v>
          </cell>
          <cell r="D2826">
            <v>61</v>
          </cell>
          <cell r="E2826"/>
          <cell r="F2826"/>
          <cell r="G2826" t="str">
            <v>WN MONARCH PINCEAU EVENTAIL N6</v>
          </cell>
          <cell r="H2826" t="str">
            <v>W&amp;N MONARCH PENSEEL WAAIER Nø6</v>
          </cell>
          <cell r="I2826" t="str">
            <v>WN MOB FAN N6</v>
          </cell>
          <cell r="J2826">
            <v>12.22</v>
          </cell>
          <cell r="K2826">
            <v>12.46</v>
          </cell>
        </row>
        <row r="2827">
          <cell r="A2827" t="str">
            <v>094376865851</v>
          </cell>
          <cell r="B2827" t="str">
            <v>5501012</v>
          </cell>
          <cell r="C2827" t="str">
            <v>W&amp;N MONARCH PINCEAU BRIGHT N12</v>
          </cell>
          <cell r="D2827">
            <v>61</v>
          </cell>
          <cell r="E2827"/>
          <cell r="F2827"/>
          <cell r="G2827" t="str">
            <v>WN MONARCH PINCEAU BRIGHT N12</v>
          </cell>
          <cell r="H2827" t="str">
            <v>W&amp;N MONARCH PENSEEL PLAT KORT LANGE STEEL NO.12</v>
          </cell>
          <cell r="I2827" t="str">
            <v>WN MOB BR N12</v>
          </cell>
          <cell r="J2827">
            <v>12.35</v>
          </cell>
          <cell r="K2827">
            <v>12.6</v>
          </cell>
        </row>
        <row r="2828">
          <cell r="A2828" t="str">
            <v>094376865936</v>
          </cell>
          <cell r="B2828" t="str">
            <v>5502012</v>
          </cell>
          <cell r="C2828" t="str">
            <v>W&amp;N MONARCH PINCEAU PLAT N12</v>
          </cell>
          <cell r="D2828">
            <v>61</v>
          </cell>
          <cell r="E2828"/>
          <cell r="F2828"/>
          <cell r="G2828" t="str">
            <v>WN MONARCH PINCEAU PLAT N12</v>
          </cell>
          <cell r="H2828" t="str">
            <v>W&amp;N MONARCH PENSEEL PLAT LANGE STEEL NO.12</v>
          </cell>
          <cell r="I2828" t="str">
            <v>WN MOB FL N12</v>
          </cell>
          <cell r="J2828">
            <v>12.35</v>
          </cell>
          <cell r="K2828">
            <v>12.6</v>
          </cell>
        </row>
        <row r="2829">
          <cell r="A2829" t="str">
            <v>094376866094</v>
          </cell>
          <cell r="B2829" t="str">
            <v>5504010</v>
          </cell>
          <cell r="C2829" t="str">
            <v>W&amp;N MONARCH PINCEAU FILBERT N10</v>
          </cell>
          <cell r="D2829">
            <v>61</v>
          </cell>
          <cell r="E2829"/>
          <cell r="F2829"/>
          <cell r="G2829" t="str">
            <v>WN MONARCH PINCEAU FILBERT N10</v>
          </cell>
          <cell r="H2829" t="str">
            <v>W&amp;N MONARCH PENSEEL KATTENTONG NO.10</v>
          </cell>
          <cell r="I2829" t="str">
            <v>WN MOB FB N10</v>
          </cell>
          <cell r="J2829">
            <v>12.45</v>
          </cell>
          <cell r="K2829">
            <v>12.7</v>
          </cell>
        </row>
        <row r="2830">
          <cell r="A2830" t="str">
            <v>094376865868</v>
          </cell>
          <cell r="B2830" t="str">
            <v>5501014</v>
          </cell>
          <cell r="C2830" t="str">
            <v>W&amp;N MONARCH PINCEAU BRIGHT N14</v>
          </cell>
          <cell r="D2830">
            <v>61</v>
          </cell>
          <cell r="E2830"/>
          <cell r="F2830"/>
          <cell r="G2830" t="str">
            <v>WN MONARCH PINCEAU BRIGHT N14</v>
          </cell>
          <cell r="H2830" t="str">
            <v>W&amp;N MONARCH PENSEEL PLAT KORT LANGE STEEL NO.14</v>
          </cell>
          <cell r="I2830" t="str">
            <v>WN MOB BR N14</v>
          </cell>
          <cell r="J2830">
            <v>13.01</v>
          </cell>
          <cell r="K2830">
            <v>13.27</v>
          </cell>
        </row>
        <row r="2831">
          <cell r="A2831" t="str">
            <v>094376866100</v>
          </cell>
          <cell r="B2831" t="str">
            <v>5504012</v>
          </cell>
          <cell r="C2831" t="str">
            <v>W&amp;N MONARCH PINCEAU FILBERT N12</v>
          </cell>
          <cell r="D2831">
            <v>61</v>
          </cell>
          <cell r="E2831"/>
          <cell r="F2831"/>
          <cell r="G2831" t="str">
            <v>WN MONARCH PINCEAU FILBERT N12</v>
          </cell>
          <cell r="H2831" t="str">
            <v>W&amp;N MONARCH PENSEEL KATTENTONG NO.12</v>
          </cell>
          <cell r="I2831" t="str">
            <v>WN MOB FB N12</v>
          </cell>
          <cell r="J2831">
            <v>13.01</v>
          </cell>
          <cell r="K2831">
            <v>13.27</v>
          </cell>
        </row>
        <row r="2832">
          <cell r="A2832" t="str">
            <v>094376865943</v>
          </cell>
          <cell r="B2832" t="str">
            <v>5502014</v>
          </cell>
          <cell r="C2832" t="str">
            <v>W&amp;N MONARCH PINCEAU PLAT N14</v>
          </cell>
          <cell r="D2832">
            <v>61</v>
          </cell>
          <cell r="E2832"/>
          <cell r="F2832"/>
          <cell r="G2832" t="str">
            <v>WN MONARCH PINCEAU PLAT N14</v>
          </cell>
          <cell r="H2832" t="str">
            <v>W&amp;N MONARCH PENSEEL PLAT LANGE STEEL NO.14</v>
          </cell>
          <cell r="I2832" t="str">
            <v>WN MOB FL N14</v>
          </cell>
          <cell r="J2832">
            <v>13.01</v>
          </cell>
          <cell r="K2832">
            <v>13.27</v>
          </cell>
        </row>
        <row r="2833">
          <cell r="A2833" t="str">
            <v>094376866155</v>
          </cell>
          <cell r="B2833" t="str">
            <v>5505008</v>
          </cell>
          <cell r="C2833" t="str">
            <v>W&amp;N MONARCH PINCEAU SHORT FILB N8</v>
          </cell>
          <cell r="D2833">
            <v>61</v>
          </cell>
          <cell r="E2833"/>
          <cell r="F2833"/>
          <cell r="G2833" t="str">
            <v>WN MONARCH PIN SHORT FILB N8</v>
          </cell>
          <cell r="H2833" t="str">
            <v>W&amp;N MONARCH PENSEEL KATTENTONG KORT NO.8</v>
          </cell>
          <cell r="I2833" t="str">
            <v>WN MOB SH FB N8</v>
          </cell>
          <cell r="J2833">
            <v>13.11</v>
          </cell>
          <cell r="K2833">
            <v>13.37</v>
          </cell>
        </row>
        <row r="2834">
          <cell r="A2834" t="str">
            <v>094376866001</v>
          </cell>
          <cell r="B2834" t="str">
            <v>5503010</v>
          </cell>
          <cell r="C2834" t="str">
            <v>W&amp;N MONARCH PINCEAU ROND N10</v>
          </cell>
          <cell r="D2834">
            <v>61</v>
          </cell>
          <cell r="E2834"/>
          <cell r="F2834"/>
          <cell r="G2834" t="str">
            <v>WN MONARCH PINCEAU ROND N10</v>
          </cell>
          <cell r="H2834" t="str">
            <v>W&amp;N MONARCH PENSEEL ROND NO.10</v>
          </cell>
          <cell r="I2834" t="str">
            <v>WN MOB RD N10</v>
          </cell>
          <cell r="J2834">
            <v>14.02</v>
          </cell>
          <cell r="K2834">
            <v>14.3</v>
          </cell>
        </row>
        <row r="2835">
          <cell r="A2835" t="str">
            <v>094376866018</v>
          </cell>
          <cell r="B2835" t="str">
            <v>5503012</v>
          </cell>
          <cell r="C2835" t="str">
            <v>W&amp;N MONARCH PINCEAU ROND N12</v>
          </cell>
          <cell r="D2835">
            <v>61</v>
          </cell>
          <cell r="E2835"/>
          <cell r="F2835"/>
          <cell r="G2835" t="str">
            <v>WN MONARCH PINCEAU ROND N12</v>
          </cell>
          <cell r="H2835" t="str">
            <v>W&amp;N MONARCH PENSEEL ROND NO.12</v>
          </cell>
          <cell r="I2835" t="str">
            <v>WN MOB RD N12</v>
          </cell>
          <cell r="J2835">
            <v>14.11</v>
          </cell>
          <cell r="K2835">
            <v>14.39</v>
          </cell>
        </row>
        <row r="2836">
          <cell r="A2836" t="str">
            <v>094376866025</v>
          </cell>
          <cell r="B2836" t="str">
            <v>5503014</v>
          </cell>
          <cell r="C2836" t="str">
            <v>W&amp;N MONARCH PINCEAU ROND N14</v>
          </cell>
          <cell r="D2836">
            <v>61</v>
          </cell>
          <cell r="E2836"/>
          <cell r="F2836"/>
          <cell r="G2836" t="str">
            <v>WN MONARCH PINCEAU ROND N14</v>
          </cell>
          <cell r="H2836" t="str">
            <v>W&amp;N MONARCH PENSEEL ROND NO.14</v>
          </cell>
          <cell r="I2836" t="str">
            <v>WN MOB RD N14</v>
          </cell>
          <cell r="J2836">
            <v>14.66</v>
          </cell>
          <cell r="K2836">
            <v>14.95</v>
          </cell>
        </row>
        <row r="2837">
          <cell r="A2837" t="str">
            <v>094376866117</v>
          </cell>
          <cell r="B2837" t="str">
            <v>5504014</v>
          </cell>
          <cell r="C2837" t="str">
            <v>W&amp;N MONARCH PINCEAU FILBERT N14</v>
          </cell>
          <cell r="D2837">
            <v>61</v>
          </cell>
          <cell r="E2837"/>
          <cell r="F2837"/>
          <cell r="G2837" t="str">
            <v>WN MONARCH PINCEAU FILBERT N14</v>
          </cell>
          <cell r="H2837" t="str">
            <v>W&amp;N MONARCH PENSEEL KATTENTONG NO.14</v>
          </cell>
          <cell r="I2837" t="str">
            <v>WN MOB FB N14</v>
          </cell>
          <cell r="J2837">
            <v>14.69</v>
          </cell>
          <cell r="K2837">
            <v>14.98</v>
          </cell>
        </row>
        <row r="2838">
          <cell r="A2838" t="str">
            <v>094376866209</v>
          </cell>
          <cell r="B2838" t="str">
            <v>5507125</v>
          </cell>
          <cell r="C2838" t="str">
            <v>W&amp;N MONARCH PINCEAU GLAZING 1 INCH</v>
          </cell>
          <cell r="D2838">
            <v>61</v>
          </cell>
          <cell r="E2838"/>
          <cell r="F2838"/>
          <cell r="G2838" t="str">
            <v>WN MONARCH PIN GLAZING 1 INCH</v>
          </cell>
          <cell r="H2838" t="str">
            <v>W&amp;N MONARCH PENSEEL GLAZING 1-25 MM</v>
          </cell>
          <cell r="I2838" t="str">
            <v>WN MOB GL 1 INCH</v>
          </cell>
          <cell r="J2838">
            <v>35.020000000000003</v>
          </cell>
          <cell r="K2838">
            <v>35.72</v>
          </cell>
        </row>
        <row r="2839">
          <cell r="A2839" t="str">
            <v>094376909401</v>
          </cell>
          <cell r="B2839" t="str">
            <v>5526004</v>
          </cell>
          <cell r="C2839" t="str">
            <v>W&amp;N ARTISAN PINCEAU SH ROND PLAT N4</v>
          </cell>
          <cell r="D2839">
            <v>62</v>
          </cell>
          <cell r="E2839"/>
          <cell r="F2839"/>
          <cell r="G2839" t="str">
            <v>WN ARTISAN PIN SH RD PLAT N4</v>
          </cell>
          <cell r="H2839" t="str">
            <v>W&amp;N ARTISAN PENSEEL PLAT KORT - KORTE STEEL NO 4</v>
          </cell>
          <cell r="I2839" t="str">
            <v>WN ARB S.H S/FL N4</v>
          </cell>
          <cell r="J2839">
            <v>4.5</v>
          </cell>
          <cell r="K2839">
            <v>4.59</v>
          </cell>
        </row>
        <row r="2840">
          <cell r="A2840" t="str">
            <v>094376909074</v>
          </cell>
          <cell r="B2840" t="str">
            <v>5522002</v>
          </cell>
          <cell r="C2840" t="str">
            <v>W&amp;N ARTISAN PINCEAU ROND N2</v>
          </cell>
          <cell r="D2840">
            <v>62</v>
          </cell>
          <cell r="E2840"/>
          <cell r="F2840"/>
          <cell r="G2840" t="str">
            <v>WN ARTISAN PIN RD N2</v>
          </cell>
          <cell r="H2840" t="str">
            <v>W&amp;N ARTISAN PENSEEL ROND - LANGE STEEL NO 2</v>
          </cell>
          <cell r="I2840" t="str">
            <v>WN ARB RD N2</v>
          </cell>
          <cell r="J2840">
            <v>5.07</v>
          </cell>
          <cell r="K2840">
            <v>5.17</v>
          </cell>
        </row>
        <row r="2841">
          <cell r="A2841" t="str">
            <v>094376909081</v>
          </cell>
          <cell r="B2841" t="str">
            <v>5522004</v>
          </cell>
          <cell r="C2841" t="str">
            <v>W&amp;N ARTISAN PINCEAU ROND N4</v>
          </cell>
          <cell r="D2841">
            <v>62</v>
          </cell>
          <cell r="E2841"/>
          <cell r="F2841"/>
          <cell r="G2841" t="str">
            <v>WN ARTISAN PIN RD N4</v>
          </cell>
          <cell r="H2841" t="str">
            <v>W&amp;N ARTISAN PENSEEL ROND - LANGE STEEL NO 4</v>
          </cell>
          <cell r="I2841" t="str">
            <v>WN ARB RD N4</v>
          </cell>
          <cell r="J2841">
            <v>5.38</v>
          </cell>
          <cell r="K2841">
            <v>5.49</v>
          </cell>
        </row>
        <row r="2842">
          <cell r="A2842" t="str">
            <v>094376909166</v>
          </cell>
          <cell r="B2842" t="str">
            <v>5523002</v>
          </cell>
          <cell r="C2842" t="str">
            <v>W&amp;N ARTISAN PINCEAU FILBERT N2</v>
          </cell>
          <cell r="D2842">
            <v>62</v>
          </cell>
          <cell r="E2842"/>
          <cell r="F2842"/>
          <cell r="G2842" t="str">
            <v>WN ARTISAN PIN FILBERT N2</v>
          </cell>
          <cell r="H2842" t="str">
            <v>W&amp;N ARTISAN PENSEEL KATTENTONG - LANGE STEEL NO 2</v>
          </cell>
          <cell r="I2842" t="str">
            <v>WN ARB FB N2</v>
          </cell>
          <cell r="J2842">
            <v>5.6</v>
          </cell>
          <cell r="K2842">
            <v>5.71</v>
          </cell>
        </row>
        <row r="2843">
          <cell r="A2843" t="str">
            <v>094376909319</v>
          </cell>
          <cell r="B2843" t="str">
            <v>5525002</v>
          </cell>
          <cell r="C2843" t="str">
            <v>W&amp;N ARTISAN PINCEAU L PLAT N2</v>
          </cell>
          <cell r="D2843">
            <v>62</v>
          </cell>
          <cell r="E2843"/>
          <cell r="F2843"/>
          <cell r="G2843" t="str">
            <v>WN ARTISAN PIN L PLAT N2</v>
          </cell>
          <cell r="H2843" t="str">
            <v>W&amp;N ARTISAN PENSEEL PLAT - LANGE STEEL NO 2</v>
          </cell>
          <cell r="I2843" t="str">
            <v>WN ARB L FL N2</v>
          </cell>
          <cell r="J2843">
            <v>5.6</v>
          </cell>
          <cell r="K2843">
            <v>5.71</v>
          </cell>
        </row>
        <row r="2844">
          <cell r="A2844" t="str">
            <v>094376909326</v>
          </cell>
          <cell r="B2844" t="str">
            <v>5525004</v>
          </cell>
          <cell r="C2844" t="str">
            <v>W&amp;N ARTISAN PINCEAU L PLAT N4</v>
          </cell>
          <cell r="D2844">
            <v>62</v>
          </cell>
          <cell r="E2844"/>
          <cell r="F2844"/>
          <cell r="G2844" t="str">
            <v>WN ARTISAN PIN L PLAT N4</v>
          </cell>
          <cell r="H2844" t="str">
            <v>W&amp;N ARTISAN PENSEEL PLAT - LANGE STEEL NO 4</v>
          </cell>
          <cell r="I2844" t="str">
            <v>WN ARB L FL N4</v>
          </cell>
          <cell r="J2844">
            <v>5.6</v>
          </cell>
          <cell r="K2844">
            <v>5.71</v>
          </cell>
        </row>
        <row r="2845">
          <cell r="A2845" t="str">
            <v>094376909227</v>
          </cell>
          <cell r="B2845" t="str">
            <v>5524002</v>
          </cell>
          <cell r="C2845" t="str">
            <v>W&amp;N ARTISAN PINCEAU SH PLAT N2</v>
          </cell>
          <cell r="D2845">
            <v>62</v>
          </cell>
          <cell r="E2845"/>
          <cell r="F2845"/>
          <cell r="G2845" t="str">
            <v>WN ARTISAN PIN SH PLAT N2</v>
          </cell>
          <cell r="H2845" t="str">
            <v>W&amp;N ARTISAN PENSEEL PLAT KORT - LANGE STEEL NO 2</v>
          </cell>
          <cell r="I2845" t="str">
            <v>WN ARB LH FL BT N2</v>
          </cell>
          <cell r="J2845">
            <v>5.6</v>
          </cell>
          <cell r="K2845">
            <v>5.71</v>
          </cell>
        </row>
        <row r="2846">
          <cell r="A2846" t="str">
            <v>094376909234</v>
          </cell>
          <cell r="B2846" t="str">
            <v>5524004</v>
          </cell>
          <cell r="C2846" t="str">
            <v>W&amp;N ARTISAN PINCEAU SH PLAT N4</v>
          </cell>
          <cell r="D2846">
            <v>62</v>
          </cell>
          <cell r="E2846"/>
          <cell r="F2846"/>
          <cell r="G2846" t="str">
            <v>WN ARTISAN PIN SH PLAT N4</v>
          </cell>
          <cell r="H2846" t="str">
            <v>W&amp;N ARTISAN PENSEEL PLAT KORT - LANGE STEEL NO 4</v>
          </cell>
          <cell r="I2846" t="str">
            <v>WN ARB LH FL BT N4</v>
          </cell>
          <cell r="J2846">
            <v>5.6</v>
          </cell>
          <cell r="K2846">
            <v>5.71</v>
          </cell>
        </row>
        <row r="2847">
          <cell r="A2847" t="str">
            <v>094376909333</v>
          </cell>
          <cell r="B2847" t="str">
            <v>5525006</v>
          </cell>
          <cell r="C2847" t="str">
            <v>W&amp;N ARTISAN PINCEAU L PLAT N6</v>
          </cell>
          <cell r="D2847">
            <v>62</v>
          </cell>
          <cell r="E2847"/>
          <cell r="F2847"/>
          <cell r="G2847" t="str">
            <v>WN ARTISAN PIN L PLAT N6</v>
          </cell>
          <cell r="H2847" t="str">
            <v>W&amp;N ARTISAN PENSEEL PLAT - LANGE STEEL NO 6</v>
          </cell>
          <cell r="I2847" t="str">
            <v>WN ARB L FL N6</v>
          </cell>
          <cell r="J2847">
            <v>5.68</v>
          </cell>
          <cell r="K2847">
            <v>5.79</v>
          </cell>
        </row>
        <row r="2848">
          <cell r="A2848" t="str">
            <v>094376909241</v>
          </cell>
          <cell r="B2848" t="str">
            <v>5524006</v>
          </cell>
          <cell r="C2848" t="str">
            <v>W&amp;N ARTISAN PINCEAU SH PLAT N6</v>
          </cell>
          <cell r="D2848">
            <v>62</v>
          </cell>
          <cell r="E2848"/>
          <cell r="F2848"/>
          <cell r="G2848" t="str">
            <v>WN ARTISAN PIN SH PLAT N6</v>
          </cell>
          <cell r="H2848" t="str">
            <v>W&amp;N ARTISAN PENSEEL PLAT KORT - LANGE STEEL NO 6</v>
          </cell>
          <cell r="I2848" t="str">
            <v>WN ARB LH FL BT N6</v>
          </cell>
          <cell r="J2848">
            <v>5.68</v>
          </cell>
          <cell r="K2848">
            <v>5.79</v>
          </cell>
        </row>
        <row r="2849">
          <cell r="A2849" t="str">
            <v>094376909173</v>
          </cell>
          <cell r="B2849" t="str">
            <v>5523004</v>
          </cell>
          <cell r="C2849" t="str">
            <v>W&amp;N ARTISAN PINCEAU FILBERT N4</v>
          </cell>
          <cell r="D2849">
            <v>62</v>
          </cell>
          <cell r="E2849"/>
          <cell r="F2849"/>
          <cell r="G2849" t="str">
            <v>WN ARTISAN PIN FILBERT N4</v>
          </cell>
          <cell r="H2849" t="str">
            <v>W&amp;N ARTISAN PENSEEL KATTENTONG - LANGE STEEL NO 4</v>
          </cell>
          <cell r="I2849" t="str">
            <v>WN ARB FB N4</v>
          </cell>
          <cell r="J2849">
            <v>5.78</v>
          </cell>
          <cell r="K2849">
            <v>5.9</v>
          </cell>
        </row>
        <row r="2850">
          <cell r="A2850" t="str">
            <v>094376909340</v>
          </cell>
          <cell r="B2850" t="str">
            <v>5525008</v>
          </cell>
          <cell r="C2850" t="str">
            <v>W&amp;N ARTISAN PINCEAU L PLAT N8</v>
          </cell>
          <cell r="D2850">
            <v>62</v>
          </cell>
          <cell r="E2850"/>
          <cell r="F2850"/>
          <cell r="G2850" t="str">
            <v>WN ARTISAN PIN L PLAT N8</v>
          </cell>
          <cell r="H2850" t="str">
            <v>W&amp;N ARTISAN PENSEEL PLAT - LANGE STEEL NO 8</v>
          </cell>
          <cell r="I2850" t="str">
            <v>WN ARB L FL N8</v>
          </cell>
          <cell r="J2850">
            <v>5.87</v>
          </cell>
          <cell r="K2850">
            <v>5.99</v>
          </cell>
        </row>
        <row r="2851">
          <cell r="A2851" t="str">
            <v>094376909258</v>
          </cell>
          <cell r="B2851" t="str">
            <v>5524008</v>
          </cell>
          <cell r="C2851" t="str">
            <v>W&amp;N ARTISAN PINCEAU SH PLAT N8</v>
          </cell>
          <cell r="D2851">
            <v>62</v>
          </cell>
          <cell r="E2851"/>
          <cell r="F2851"/>
          <cell r="G2851" t="str">
            <v>WN ARTISAN PIN SH PLAT N8</v>
          </cell>
          <cell r="H2851" t="str">
            <v>W&amp;N ARTISAN PENSEEL PLAT KORT - LANGE STEEL NO 8</v>
          </cell>
          <cell r="I2851" t="str">
            <v>WN ARB LH FL BT N8</v>
          </cell>
          <cell r="J2851">
            <v>5.87</v>
          </cell>
          <cell r="K2851">
            <v>5.99</v>
          </cell>
        </row>
        <row r="2852">
          <cell r="A2852" t="str">
            <v>094376909098</v>
          </cell>
          <cell r="B2852" t="str">
            <v>5522006</v>
          </cell>
          <cell r="C2852" t="str">
            <v>W&amp;N ARTISAN PINCEAU ROND N6</v>
          </cell>
          <cell r="D2852">
            <v>62</v>
          </cell>
          <cell r="E2852"/>
          <cell r="F2852"/>
          <cell r="G2852" t="str">
            <v>WN ARTISAN PIN RD N6</v>
          </cell>
          <cell r="H2852" t="str">
            <v>W&amp;N ARTISAN PENSEEL ROND - LANGE STEEL NO 6</v>
          </cell>
          <cell r="I2852" t="str">
            <v>WN ARB RD N6</v>
          </cell>
          <cell r="J2852">
            <v>6.02</v>
          </cell>
          <cell r="K2852">
            <v>6.14</v>
          </cell>
        </row>
        <row r="2853">
          <cell r="A2853" t="str">
            <v>094376909180</v>
          </cell>
          <cell r="B2853" t="str">
            <v>5523006</v>
          </cell>
          <cell r="C2853" t="str">
            <v>W&amp;N ARTISAN PINCEAU FILBERT N6</v>
          </cell>
          <cell r="D2853">
            <v>62</v>
          </cell>
          <cell r="E2853"/>
          <cell r="F2853"/>
          <cell r="G2853" t="str">
            <v>WN ARTISAN PIN FILBERT N6</v>
          </cell>
          <cell r="H2853" t="str">
            <v>W&amp;N ARTISAN PENSEEL KATTENTONG - LANGE STEEL NO 6</v>
          </cell>
          <cell r="I2853" t="str">
            <v>WN ARB FB N6</v>
          </cell>
          <cell r="J2853">
            <v>6.08</v>
          </cell>
          <cell r="K2853">
            <v>6.2</v>
          </cell>
        </row>
        <row r="2854">
          <cell r="A2854" t="str">
            <v>094376909197</v>
          </cell>
          <cell r="B2854" t="str">
            <v>5523008</v>
          </cell>
          <cell r="C2854" t="str">
            <v>W&amp;N ARTISAN PINCEAU FILBERT N8</v>
          </cell>
          <cell r="D2854">
            <v>62</v>
          </cell>
          <cell r="E2854"/>
          <cell r="F2854"/>
          <cell r="G2854" t="str">
            <v>WN ARTISAN PIN FILBERT N8</v>
          </cell>
          <cell r="H2854" t="str">
            <v>W&amp;N ARTISAN PENSEEL KATTENTONG - LANGE STEEL NO 8</v>
          </cell>
          <cell r="I2854" t="str">
            <v>WN ARB FB N8</v>
          </cell>
          <cell r="J2854">
            <v>6.47</v>
          </cell>
          <cell r="K2854">
            <v>6.6</v>
          </cell>
        </row>
        <row r="2855">
          <cell r="A2855" t="str">
            <v>094376909357</v>
          </cell>
          <cell r="B2855" t="str">
            <v>5525012</v>
          </cell>
          <cell r="C2855" t="str">
            <v>W&amp;N ARTISAN PINCEAU L PLAT N12</v>
          </cell>
          <cell r="D2855">
            <v>62</v>
          </cell>
          <cell r="E2855"/>
          <cell r="F2855"/>
          <cell r="G2855" t="str">
            <v>WN ARTISAN PIN L PLAT N12</v>
          </cell>
          <cell r="H2855" t="str">
            <v>W&amp;N ARTISAN PENSEEL PLAT - LANGE STEEL NO 12</v>
          </cell>
          <cell r="I2855" t="str">
            <v>WN ARB L FL N12</v>
          </cell>
          <cell r="J2855">
            <v>6.47</v>
          </cell>
          <cell r="K2855">
            <v>6.6</v>
          </cell>
        </row>
        <row r="2856">
          <cell r="A2856" t="str">
            <v>094376909104</v>
          </cell>
          <cell r="B2856" t="str">
            <v>5522008</v>
          </cell>
          <cell r="C2856" t="str">
            <v>W&amp;N ARTISAN PINCEAU ROND N8</v>
          </cell>
          <cell r="D2856">
            <v>62</v>
          </cell>
          <cell r="E2856"/>
          <cell r="F2856"/>
          <cell r="G2856" t="str">
            <v>WN ARTISAN PIN RD N8</v>
          </cell>
          <cell r="H2856" t="str">
            <v>W&amp;N ARTISAN PENSEEL ROND - LANGE STEEL NO 8</v>
          </cell>
          <cell r="I2856" t="str">
            <v>WN ARB RD N8</v>
          </cell>
          <cell r="J2856">
            <v>6.47</v>
          </cell>
          <cell r="K2856">
            <v>6.6</v>
          </cell>
        </row>
        <row r="2857">
          <cell r="A2857" t="str">
            <v>094376909265</v>
          </cell>
          <cell r="B2857" t="str">
            <v>5524012</v>
          </cell>
          <cell r="C2857" t="str">
            <v>W&amp;N ARTISAN PINCEAU SH PLAT N12</v>
          </cell>
          <cell r="D2857">
            <v>62</v>
          </cell>
          <cell r="E2857"/>
          <cell r="F2857"/>
          <cell r="G2857" t="str">
            <v>WN ARTISAN PIN SH PLAT N12</v>
          </cell>
          <cell r="H2857" t="str">
            <v>W&amp;N ARTISAN PENSEEL PLAT KORT - LANGE STEEL NO 12</v>
          </cell>
          <cell r="I2857" t="str">
            <v>WN ARB LH FL BT N12</v>
          </cell>
          <cell r="J2857">
            <v>6.47</v>
          </cell>
          <cell r="K2857">
            <v>6.6</v>
          </cell>
        </row>
        <row r="2858">
          <cell r="A2858" t="str">
            <v>094376909111</v>
          </cell>
          <cell r="B2858" t="str">
            <v>5522012</v>
          </cell>
          <cell r="C2858" t="str">
            <v>W&amp;N ARTISAN PINCEAU ROND N12</v>
          </cell>
          <cell r="D2858">
            <v>62</v>
          </cell>
          <cell r="E2858"/>
          <cell r="F2858"/>
          <cell r="G2858" t="str">
            <v>WN ARTISAN PIN RD N12</v>
          </cell>
          <cell r="H2858" t="str">
            <v>W&amp;N ARTISAN PENSEEL ROND - LANGE STEEL NO 12</v>
          </cell>
          <cell r="I2858" t="str">
            <v>WN ARB RD N12</v>
          </cell>
          <cell r="J2858">
            <v>6.83</v>
          </cell>
          <cell r="K2858">
            <v>6.97</v>
          </cell>
        </row>
        <row r="2859">
          <cell r="A2859" t="str">
            <v>094376909203</v>
          </cell>
          <cell r="B2859" t="str">
            <v>5523012</v>
          </cell>
          <cell r="C2859" t="str">
            <v>W&amp;N ARTISAN PINCEAU FILBERT N12</v>
          </cell>
          <cell r="D2859">
            <v>62</v>
          </cell>
          <cell r="E2859"/>
          <cell r="F2859"/>
          <cell r="G2859" t="str">
            <v>WN ARTISAN PIN FILBERT N12</v>
          </cell>
          <cell r="H2859" t="str">
            <v>W&amp;N ARTISAN PENSEEL KATTENTONG - LANGE STEEL NO 12</v>
          </cell>
          <cell r="I2859" t="str">
            <v>WN ARB FB N12</v>
          </cell>
          <cell r="J2859">
            <v>6.95</v>
          </cell>
          <cell r="K2859">
            <v>7.09</v>
          </cell>
        </row>
        <row r="2860">
          <cell r="A2860" t="str">
            <v>094376909272</v>
          </cell>
          <cell r="B2860" t="str">
            <v>5524014</v>
          </cell>
          <cell r="C2860" t="str">
            <v>W&amp;N ARTISAN PINCEAU SH PLAT N14</v>
          </cell>
          <cell r="D2860">
            <v>62</v>
          </cell>
          <cell r="E2860"/>
          <cell r="F2860"/>
          <cell r="G2860" t="str">
            <v>WN ARTISAN PIN SH PLAT N14</v>
          </cell>
          <cell r="H2860" t="str">
            <v>W&amp;N ARTISAN PENSEEL PLAT KORT - LANGE STEEL NO 14</v>
          </cell>
          <cell r="I2860" t="str">
            <v>WN ARB LH FL BT N14</v>
          </cell>
          <cell r="J2860">
            <v>7.37</v>
          </cell>
          <cell r="K2860">
            <v>7.52</v>
          </cell>
        </row>
        <row r="2861">
          <cell r="A2861" t="str">
            <v>094376909463</v>
          </cell>
          <cell r="B2861" t="str">
            <v>5528001</v>
          </cell>
          <cell r="C2861" t="str">
            <v>W&amp;N ARTISAN PINCEAU LH FAN N1</v>
          </cell>
          <cell r="D2861">
            <v>62</v>
          </cell>
          <cell r="E2861"/>
          <cell r="F2861"/>
          <cell r="G2861" t="str">
            <v>WN ARTISAN PIN LH FAN N1</v>
          </cell>
          <cell r="H2861" t="str">
            <v>W&amp;N ARTISAN PENSEEL WAAIER - LANGE STEEL NO 1</v>
          </cell>
          <cell r="I2861" t="str">
            <v>WN ARB LH FAN N1</v>
          </cell>
          <cell r="J2861">
            <v>7.78</v>
          </cell>
          <cell r="K2861">
            <v>7.94</v>
          </cell>
        </row>
        <row r="2862">
          <cell r="A2862" t="str">
            <v>094376909470</v>
          </cell>
          <cell r="B2862" t="str">
            <v>5528003</v>
          </cell>
          <cell r="C2862" t="str">
            <v>W&amp;N ARTISAN PINCEAU LH FAN N3</v>
          </cell>
          <cell r="D2862">
            <v>62</v>
          </cell>
          <cell r="E2862"/>
          <cell r="F2862"/>
          <cell r="G2862" t="str">
            <v>WN ARTISAN PIN LH FAN N3</v>
          </cell>
          <cell r="H2862" t="str">
            <v>W&amp;N ARTISAN PENSEEL WAAIER - LANGE STEEL NO 3</v>
          </cell>
          <cell r="I2862" t="str">
            <v>WN ARB LH FAN N3</v>
          </cell>
          <cell r="J2862">
            <v>8.4600000000000009</v>
          </cell>
          <cell r="K2862">
            <v>8.6300000000000008</v>
          </cell>
        </row>
        <row r="2863">
          <cell r="A2863" t="str">
            <v>094376909210</v>
          </cell>
          <cell r="B2863" t="str">
            <v>5523014</v>
          </cell>
          <cell r="C2863" t="str">
            <v>W&amp;N ARTISAN PINCEAU FILBERT N14</v>
          </cell>
          <cell r="D2863">
            <v>62</v>
          </cell>
          <cell r="E2863"/>
          <cell r="F2863"/>
          <cell r="G2863" t="str">
            <v>WN ARTISAN PIN FILBERT N14</v>
          </cell>
          <cell r="H2863" t="str">
            <v>W&amp;N ARTISAN PENSEEL KATTENTONG - LANGE STEEL NO 14</v>
          </cell>
          <cell r="I2863" t="str">
            <v>WN ARB FB N14</v>
          </cell>
          <cell r="J2863">
            <v>10.63</v>
          </cell>
          <cell r="K2863">
            <v>10.84</v>
          </cell>
        </row>
        <row r="2864">
          <cell r="A2864" t="str">
            <v>094376909289</v>
          </cell>
          <cell r="B2864" t="str">
            <v>5524018</v>
          </cell>
          <cell r="C2864" t="str">
            <v>W&amp;N ARTISAN PINCEAU SH PLAT N18</v>
          </cell>
          <cell r="D2864">
            <v>62</v>
          </cell>
          <cell r="E2864"/>
          <cell r="F2864"/>
          <cell r="G2864" t="str">
            <v>WN ARTISAN PIN SH PLAT N18</v>
          </cell>
          <cell r="H2864" t="str">
            <v>W&amp;N ARTISAN PENSEEL PLAT KORT - LANGE STEEL NO 18</v>
          </cell>
          <cell r="I2864" t="str">
            <v>WN ARB LH FL BT N18</v>
          </cell>
          <cell r="J2864">
            <v>12.12</v>
          </cell>
          <cell r="K2864">
            <v>12.36</v>
          </cell>
        </row>
        <row r="2865">
          <cell r="A2865" t="str">
            <v>094376909296</v>
          </cell>
          <cell r="B2865" t="str">
            <v>5524022</v>
          </cell>
          <cell r="C2865" t="str">
            <v>W&amp;N ARTISAN PINCEAU SH PLAT N22</v>
          </cell>
          <cell r="D2865">
            <v>62</v>
          </cell>
          <cell r="E2865"/>
          <cell r="F2865"/>
          <cell r="G2865" t="str">
            <v>WN ARTISAN PIN SH PLAT N22</v>
          </cell>
          <cell r="H2865" t="str">
            <v>W&amp;N ARTISAN PENSEEL PLAT KORT - LANGE STEEL NO 22</v>
          </cell>
          <cell r="I2865" t="str">
            <v>WN ARB LH FL BT N22</v>
          </cell>
          <cell r="J2865">
            <v>13.52</v>
          </cell>
          <cell r="K2865">
            <v>13.79</v>
          </cell>
        </row>
        <row r="2866">
          <cell r="A2866" t="str">
            <v>884955080764</v>
          </cell>
          <cell r="B2866" t="str">
            <v>5990609</v>
          </cell>
          <cell r="C2866" t="str">
            <v>W&amp;N WINTON PINCEAU MANCHE LONG PACK X3 V2</v>
          </cell>
          <cell r="D2866">
            <v>62</v>
          </cell>
          <cell r="E2866"/>
          <cell r="F2866"/>
          <cell r="G2866" t="str">
            <v>WN WINTON PIN ML PK X3 V2</v>
          </cell>
          <cell r="H2866" t="str">
            <v>W&amp;N WINTON PENSEEL LANGE STEEL SET VAN 3 V2</v>
          </cell>
          <cell r="I2866" t="str">
            <v>WN WHB LH PK OF 3 V.2 FSC 100% SP</v>
          </cell>
          <cell r="J2866">
            <v>9.51</v>
          </cell>
          <cell r="K2866">
            <v>9.6999999999999993</v>
          </cell>
        </row>
        <row r="2867">
          <cell r="A2867" t="str">
            <v>884955080771</v>
          </cell>
          <cell r="B2867" t="str">
            <v>5990610</v>
          </cell>
          <cell r="C2867" t="str">
            <v>W&amp;N WINTON PINCEAU MANCHE LONG PACK X3 V3</v>
          </cell>
          <cell r="D2867">
            <v>62</v>
          </cell>
          <cell r="E2867"/>
          <cell r="F2867"/>
          <cell r="G2867" t="str">
            <v>WN WINTON PIN ML PK X3 V3</v>
          </cell>
          <cell r="H2867" t="str">
            <v>W&amp;N WINTON PENSEEL LANGE STEEL SET VAN 3 V3</v>
          </cell>
          <cell r="I2867" t="str">
            <v>WN WHB LH PK OF 3 V.3 FSC 100% SP</v>
          </cell>
          <cell r="J2867">
            <v>11.21</v>
          </cell>
          <cell r="K2867">
            <v>11.43</v>
          </cell>
        </row>
        <row r="2868">
          <cell r="A2868" t="str">
            <v>884955080757</v>
          </cell>
          <cell r="B2868" t="str">
            <v>5990608</v>
          </cell>
          <cell r="C2868" t="str">
            <v>W&amp;N WINTON PINCEAU MANCHE LONG PACK X3 V1</v>
          </cell>
          <cell r="D2868">
            <v>62</v>
          </cell>
          <cell r="E2868"/>
          <cell r="F2868"/>
          <cell r="G2868" t="str">
            <v>WN WINTON PIN ML PK X3 V1</v>
          </cell>
          <cell r="H2868" t="str">
            <v>W&amp;N WINTON PENSEEL LANGE STEEL SET VAN 3 V1</v>
          </cell>
          <cell r="I2868" t="str">
            <v>WN WHB LH PK OF 3 V.1 FSC 100% SP</v>
          </cell>
          <cell r="J2868">
            <v>11.75</v>
          </cell>
          <cell r="K2868">
            <v>11.99</v>
          </cell>
        </row>
        <row r="2869">
          <cell r="A2869" t="str">
            <v>884955033258</v>
          </cell>
          <cell r="B2869" t="str">
            <v>5990605</v>
          </cell>
          <cell r="C2869" t="str">
            <v>W&amp;N WINTON BROSSES MANCHE LONG SET 3</v>
          </cell>
          <cell r="D2869">
            <v>62</v>
          </cell>
          <cell r="E2869"/>
          <cell r="F2869"/>
          <cell r="G2869" t="str">
            <v>WN WINTON BROSSES ML SET 3</v>
          </cell>
          <cell r="H2869" t="str">
            <v>W&amp;N WINTON PENSELEN SET LANGE STEEL 3 STUKS</v>
          </cell>
          <cell r="I2869" t="str">
            <v>WN WHB LH 3PK</v>
          </cell>
          <cell r="J2869">
            <v>15.6</v>
          </cell>
          <cell r="K2869">
            <v>15.91</v>
          </cell>
        </row>
        <row r="2870">
          <cell r="A2870" t="str">
            <v>884955080788</v>
          </cell>
          <cell r="B2870" t="str">
            <v>5990611</v>
          </cell>
          <cell r="C2870" t="str">
            <v>W&amp;N WINTON PINCEAU MANCHE LONG PACK X5 V1</v>
          </cell>
          <cell r="D2870">
            <v>62</v>
          </cell>
          <cell r="E2870"/>
          <cell r="F2870"/>
          <cell r="G2870" t="str">
            <v>WN WINTON PIN ML PK X5 V1</v>
          </cell>
          <cell r="H2870" t="str">
            <v>W&amp;N WINTON PENSEEL LANGE STEEL SET VAN 5 V1</v>
          </cell>
          <cell r="I2870" t="str">
            <v>WN WHB LH PK OF 5 V.1 FSC 100% SP</v>
          </cell>
          <cell r="J2870">
            <v>16.829999999999998</v>
          </cell>
          <cell r="K2870">
            <v>17.170000000000002</v>
          </cell>
        </row>
        <row r="2871">
          <cell r="A2871" t="str">
            <v>884955033265</v>
          </cell>
          <cell r="B2871" t="str">
            <v>5990606</v>
          </cell>
          <cell r="C2871" t="str">
            <v>W&amp;N WINTON BROSSES MANCHE LONG SET 5</v>
          </cell>
          <cell r="D2871">
            <v>62</v>
          </cell>
          <cell r="E2871"/>
          <cell r="F2871"/>
          <cell r="G2871" t="str">
            <v>WN WINTON BROSSES ML SET 5</v>
          </cell>
          <cell r="H2871" t="str">
            <v>W&amp;N WINTON PENSELEN SET LANGE STEEL 5 STUKS</v>
          </cell>
          <cell r="I2871" t="str">
            <v>WN WHB LH 5PK</v>
          </cell>
          <cell r="J2871">
            <v>18.670000000000002</v>
          </cell>
          <cell r="K2871">
            <v>19.04</v>
          </cell>
        </row>
        <row r="2872">
          <cell r="A2872" t="str">
            <v>094376870176</v>
          </cell>
          <cell r="B2872" t="str">
            <v>5973702</v>
          </cell>
          <cell r="C2872" t="str">
            <v>W&amp;N WINTON BROSSE HUILE COURTE MINCE MANCHE LONG N2</v>
          </cell>
          <cell r="D2872">
            <v>62</v>
          </cell>
          <cell r="E2872"/>
          <cell r="F2872"/>
          <cell r="G2872" t="str">
            <v>WN WINT BROS HLE CRT MNC ML N2</v>
          </cell>
          <cell r="H2872" t="str">
            <v>W&amp;N WINTON PENSEEL PLAT KORT - LANGE STEEL NO 2</v>
          </cell>
          <cell r="I2872" t="str">
            <v>WN WHB SHORT FL N2</v>
          </cell>
          <cell r="J2872">
            <v>2.82</v>
          </cell>
          <cell r="K2872">
            <v>2.88</v>
          </cell>
        </row>
        <row r="2873">
          <cell r="A2873" t="str">
            <v>094376870169</v>
          </cell>
          <cell r="B2873" t="str">
            <v>5973701</v>
          </cell>
          <cell r="C2873" t="str">
            <v>W&amp;N WINTON BROSSE HUILE PLATE COURTE MANCHE LONG N1</v>
          </cell>
          <cell r="D2873">
            <v>62</v>
          </cell>
          <cell r="E2873"/>
          <cell r="F2873"/>
          <cell r="G2873" t="str">
            <v>WN WINT BROS HLE PLT CRT ML N1</v>
          </cell>
          <cell r="H2873" t="str">
            <v>W&amp;N WINTON PENSEEL PLAT KORT - LANGE STEEL NO 1</v>
          </cell>
          <cell r="I2873" t="str">
            <v>WN WHB SHORT FL N1</v>
          </cell>
          <cell r="J2873">
            <v>2.82</v>
          </cell>
          <cell r="K2873">
            <v>2.88</v>
          </cell>
        </row>
        <row r="2874">
          <cell r="A2874" t="str">
            <v>094376870282</v>
          </cell>
          <cell r="B2874" t="str">
            <v>5974701</v>
          </cell>
          <cell r="C2874" t="str">
            <v>W&amp;N WINTON BROSSE HUILE PLATE MANCHE LONG N1</v>
          </cell>
          <cell r="D2874">
            <v>62</v>
          </cell>
          <cell r="E2874"/>
          <cell r="F2874"/>
          <cell r="G2874" t="str">
            <v>WN WINT BROS HLE PLT ML N1</v>
          </cell>
          <cell r="H2874" t="str">
            <v>W&amp;N WINTON PENSEEL PLAT - LANGE STEEL NO 1</v>
          </cell>
          <cell r="I2874" t="str">
            <v>WN WHB LH FL N1</v>
          </cell>
          <cell r="J2874">
            <v>2.82</v>
          </cell>
          <cell r="K2874">
            <v>2.88</v>
          </cell>
        </row>
        <row r="2875">
          <cell r="A2875" t="str">
            <v>094376870299</v>
          </cell>
          <cell r="B2875" t="str">
            <v>5974702</v>
          </cell>
          <cell r="C2875" t="str">
            <v>W&amp;N WINTON BROSSE HUILE PLATE MANCHE LONG N2</v>
          </cell>
          <cell r="D2875">
            <v>62</v>
          </cell>
          <cell r="E2875"/>
          <cell r="F2875"/>
          <cell r="G2875" t="str">
            <v>WN WINT BROS HLE PLT ML N2</v>
          </cell>
          <cell r="H2875" t="str">
            <v>W&amp;N WINTON PENSEEL PLAT - LANGE STEEL NO 2</v>
          </cell>
          <cell r="I2875" t="str">
            <v>WN WHB LH FL N2</v>
          </cell>
          <cell r="J2875">
            <v>2.82</v>
          </cell>
          <cell r="K2875">
            <v>2.88</v>
          </cell>
        </row>
        <row r="2876">
          <cell r="A2876" t="str">
            <v>094376870367</v>
          </cell>
          <cell r="B2876" t="str">
            <v>5975701</v>
          </cell>
          <cell r="C2876" t="str">
            <v>W&amp;N WINTON BROSSE HUILE RONDE MANCHE LONG N1</v>
          </cell>
          <cell r="D2876">
            <v>62</v>
          </cell>
          <cell r="E2876"/>
          <cell r="F2876"/>
          <cell r="G2876" t="str">
            <v>WN WINT BROS HLE RDE ML N1</v>
          </cell>
          <cell r="H2876" t="str">
            <v>W&amp;N WINTON PENSEEL ROND - LANGE STEEL NO 1</v>
          </cell>
          <cell r="I2876" t="str">
            <v>WN WHB RD N1</v>
          </cell>
          <cell r="J2876">
            <v>2.82</v>
          </cell>
          <cell r="K2876">
            <v>2.88</v>
          </cell>
        </row>
        <row r="2877">
          <cell r="A2877" t="str">
            <v>094376870374</v>
          </cell>
          <cell r="B2877" t="str">
            <v>5975702</v>
          </cell>
          <cell r="C2877" t="str">
            <v>W&amp;N WINTON BROSSE HUILE RONDE MANCHE LONG N2</v>
          </cell>
          <cell r="D2877">
            <v>62</v>
          </cell>
          <cell r="E2877"/>
          <cell r="F2877"/>
          <cell r="G2877" t="str">
            <v>WN WINT BROS HLE RDE ML N2</v>
          </cell>
          <cell r="H2877" t="str">
            <v>W&amp;N WINTON PENSEEL ROND - LANGE STEEL NO 2</v>
          </cell>
          <cell r="I2877" t="str">
            <v>WN WHB RD N2</v>
          </cell>
          <cell r="J2877">
            <v>2.82</v>
          </cell>
          <cell r="K2877">
            <v>2.88</v>
          </cell>
        </row>
        <row r="2878">
          <cell r="A2878" t="str">
            <v>094376870442</v>
          </cell>
          <cell r="B2878" t="str">
            <v>5976701</v>
          </cell>
          <cell r="C2878" t="str">
            <v>W&amp;N WINTON BROSSE HUILE USEE BOMBEE MANCHE LONG N1</v>
          </cell>
          <cell r="D2878">
            <v>62</v>
          </cell>
          <cell r="E2878"/>
          <cell r="F2878"/>
          <cell r="G2878" t="str">
            <v>WN WINT BROS HLE USE BMB ML N1</v>
          </cell>
          <cell r="H2878" t="str">
            <v>W&amp;N WINTON PENSEEL KATTENTONG - LANGE STEEL NO 1</v>
          </cell>
          <cell r="I2878" t="str">
            <v>WN WHB FB N1</v>
          </cell>
          <cell r="J2878">
            <v>2.82</v>
          </cell>
          <cell r="K2878">
            <v>2.88</v>
          </cell>
        </row>
        <row r="2879">
          <cell r="A2879" t="str">
            <v>094376870459</v>
          </cell>
          <cell r="B2879" t="str">
            <v>5976702</v>
          </cell>
          <cell r="C2879" t="str">
            <v>W&amp;N WINTON BROSSE HUILE USEE BOMBEE MANCHE LONG N2</v>
          </cell>
          <cell r="D2879">
            <v>62</v>
          </cell>
          <cell r="E2879"/>
          <cell r="F2879"/>
          <cell r="G2879" t="str">
            <v>WN WINT BROS HLE USE BMB ML N2</v>
          </cell>
          <cell r="H2879" t="str">
            <v>W&amp;N WINTON PENSEEL KATTENTONG - LANGE STEEL NO 2</v>
          </cell>
          <cell r="I2879" t="str">
            <v>WN WHB FB N2</v>
          </cell>
          <cell r="J2879">
            <v>2.82</v>
          </cell>
          <cell r="K2879">
            <v>2.88</v>
          </cell>
        </row>
        <row r="2880">
          <cell r="A2880" t="str">
            <v>094376870190</v>
          </cell>
          <cell r="B2880" t="str">
            <v>5973704</v>
          </cell>
          <cell r="C2880" t="str">
            <v>W&amp;N WINTON BROSSE HUILE COURTE MINCE MANCHE LONG N4</v>
          </cell>
          <cell r="D2880">
            <v>62</v>
          </cell>
          <cell r="E2880"/>
          <cell r="F2880"/>
          <cell r="G2880" t="str">
            <v>WN WINT BROS HLE CRT MNC ML N4</v>
          </cell>
          <cell r="H2880" t="str">
            <v>W&amp;N WINTON PENSEEL PLAT KORT - LANGE STEEL NO 4</v>
          </cell>
          <cell r="I2880" t="str">
            <v>WN WHB SHORT FL N4</v>
          </cell>
          <cell r="J2880">
            <v>3.25</v>
          </cell>
          <cell r="K2880">
            <v>3.32</v>
          </cell>
        </row>
        <row r="2881">
          <cell r="A2881" t="str">
            <v>094376870183</v>
          </cell>
          <cell r="B2881" t="str">
            <v>5973703</v>
          </cell>
          <cell r="C2881" t="str">
            <v>W&amp;N WINTON BROSSE HUILE PLATE COURTE MANCHE LONG N3</v>
          </cell>
          <cell r="D2881">
            <v>62</v>
          </cell>
          <cell r="E2881"/>
          <cell r="F2881"/>
          <cell r="G2881" t="str">
            <v>WN WINT BROS HLE PLT CRT ML N3</v>
          </cell>
          <cell r="H2881" t="str">
            <v>W&amp;N WINTON PENSEEL PLAT KORT - LANGE STEEL NO 3</v>
          </cell>
          <cell r="I2881" t="str">
            <v>WN WHB SHORT FL N3</v>
          </cell>
          <cell r="J2881">
            <v>3.25</v>
          </cell>
          <cell r="K2881">
            <v>3.32</v>
          </cell>
        </row>
        <row r="2882">
          <cell r="A2882" t="str">
            <v>094376870305</v>
          </cell>
          <cell r="B2882" t="str">
            <v>5974703</v>
          </cell>
          <cell r="C2882" t="str">
            <v>W&amp;N WINTON BROSSE HUILE PLATE MANCHE LONG N3</v>
          </cell>
          <cell r="D2882">
            <v>62</v>
          </cell>
          <cell r="E2882"/>
          <cell r="F2882"/>
          <cell r="G2882" t="str">
            <v>WN WINT BROS HLE PLT ML N3</v>
          </cell>
          <cell r="H2882" t="str">
            <v>W&amp;N WINTON PENSEEL PLAT - LANGE STEEL NO 3</v>
          </cell>
          <cell r="I2882" t="str">
            <v>WN WHB LH FL N3</v>
          </cell>
          <cell r="J2882">
            <v>3.25</v>
          </cell>
          <cell r="K2882">
            <v>3.32</v>
          </cell>
        </row>
        <row r="2883">
          <cell r="A2883" t="str">
            <v>094376870466</v>
          </cell>
          <cell r="B2883" t="str">
            <v>5976703</v>
          </cell>
          <cell r="C2883" t="str">
            <v>W&amp;N WINTON BROSSE HUILE USEE BOMBEE MANCHE LONG N3</v>
          </cell>
          <cell r="D2883">
            <v>62</v>
          </cell>
          <cell r="E2883"/>
          <cell r="F2883"/>
          <cell r="G2883" t="str">
            <v>WN WINT BROS HLE USE BMB ML N3</v>
          </cell>
          <cell r="H2883" t="str">
            <v>W&amp;N WINTON PENSEEL KATTENTONG - LANGE STEEL NO 3</v>
          </cell>
          <cell r="I2883" t="str">
            <v>WN WHB FB N3</v>
          </cell>
          <cell r="J2883">
            <v>3.25</v>
          </cell>
          <cell r="K2883">
            <v>3.32</v>
          </cell>
        </row>
        <row r="2884">
          <cell r="A2884" t="str">
            <v>094376870473</v>
          </cell>
          <cell r="B2884" t="str">
            <v>5976704</v>
          </cell>
          <cell r="C2884" t="str">
            <v>W&amp;N WINTON BROSSE HUILE USEE BOMBEE MANCHE LONG N4</v>
          </cell>
          <cell r="D2884">
            <v>62</v>
          </cell>
          <cell r="E2884"/>
          <cell r="F2884"/>
          <cell r="G2884" t="str">
            <v>WN WINT BROS HLE USE BMB ML N4</v>
          </cell>
          <cell r="H2884" t="str">
            <v>W&amp;N WINTON PENSEEL KATTENTONG - LANGE STEEL NO 4</v>
          </cell>
          <cell r="I2884" t="str">
            <v>WN WHB FB N4</v>
          </cell>
          <cell r="J2884">
            <v>3.25</v>
          </cell>
          <cell r="K2884">
            <v>3.32</v>
          </cell>
        </row>
        <row r="2885">
          <cell r="A2885" t="str">
            <v>094376870312</v>
          </cell>
          <cell r="B2885" t="str">
            <v>5974704</v>
          </cell>
          <cell r="C2885" t="str">
            <v>W&amp;N WINTON BROSSE HUILE PLATE MANCHE LONG N4</v>
          </cell>
          <cell r="D2885">
            <v>62</v>
          </cell>
          <cell r="E2885"/>
          <cell r="F2885"/>
          <cell r="G2885" t="str">
            <v>WN WINT BROS HLE PLT ML N4</v>
          </cell>
          <cell r="H2885" t="str">
            <v>W&amp;N WINTON PENSEEL PLAT - LANGE STEEL NO 4</v>
          </cell>
          <cell r="I2885" t="str">
            <v>WN WHB LH FL N4</v>
          </cell>
          <cell r="J2885">
            <v>3.31</v>
          </cell>
          <cell r="K2885">
            <v>3.38</v>
          </cell>
        </row>
        <row r="2886">
          <cell r="A2886" t="str">
            <v>094376870381</v>
          </cell>
          <cell r="B2886" t="str">
            <v>5975703</v>
          </cell>
          <cell r="C2886" t="str">
            <v>W&amp;N WINTON BROSSE HUILE RONDE MANCHE LONG N3</v>
          </cell>
          <cell r="D2886">
            <v>62</v>
          </cell>
          <cell r="E2886"/>
          <cell r="F2886"/>
          <cell r="G2886" t="str">
            <v>WN WINT BROS HLE RDE ML N3</v>
          </cell>
          <cell r="H2886" t="str">
            <v>W&amp;N WINTON PENSEEL ROND - LANGE STEEL NO 3</v>
          </cell>
          <cell r="I2886" t="str">
            <v>WN WHB RD N3</v>
          </cell>
          <cell r="J2886">
            <v>3.31</v>
          </cell>
          <cell r="K2886">
            <v>3.38</v>
          </cell>
        </row>
        <row r="2887">
          <cell r="A2887" t="str">
            <v>094376870398</v>
          </cell>
          <cell r="B2887" t="str">
            <v>5975704</v>
          </cell>
          <cell r="C2887" t="str">
            <v>W&amp;N WINTON BROSSE HUILE RONDE MANCHE LONG N4</v>
          </cell>
          <cell r="D2887">
            <v>62</v>
          </cell>
          <cell r="E2887"/>
          <cell r="F2887"/>
          <cell r="G2887" t="str">
            <v>WN WINT BROS HLE RDE ML N4</v>
          </cell>
          <cell r="H2887" t="str">
            <v>W&amp;N WINTON PENSEEL ROND - LANGE STEEL NO 4</v>
          </cell>
          <cell r="I2887" t="str">
            <v>WN WHB RD N4</v>
          </cell>
          <cell r="J2887">
            <v>3.31</v>
          </cell>
          <cell r="K2887">
            <v>3.38</v>
          </cell>
        </row>
        <row r="2888">
          <cell r="A2888" t="str">
            <v>094376870527</v>
          </cell>
          <cell r="B2888" t="str">
            <v>5977701</v>
          </cell>
          <cell r="C2888" t="str">
            <v>W&amp;N WINTON BROSSE HUILE EVENTAIL MANCHE LONG N1</v>
          </cell>
          <cell r="D2888">
            <v>62</v>
          </cell>
          <cell r="E2888"/>
          <cell r="F2888"/>
          <cell r="G2888" t="str">
            <v>WN WINT BROS HLE EVENTAIL MLN1</v>
          </cell>
          <cell r="H2888" t="str">
            <v>W&amp;N WINTON PENSEEL WAAIER - LANGE STEEL NO 1</v>
          </cell>
          <cell r="I2888" t="str">
            <v>WN WHB FAN N1</v>
          </cell>
          <cell r="J2888">
            <v>3.9</v>
          </cell>
          <cell r="K2888">
            <v>3.98</v>
          </cell>
        </row>
        <row r="2889">
          <cell r="A2889" t="str">
            <v>094376870206</v>
          </cell>
          <cell r="B2889" t="str">
            <v>5973706</v>
          </cell>
          <cell r="C2889" t="str">
            <v>W&amp;N WINTON BROSSE HUILE COURTE MINCE MANCHE LONG N6</v>
          </cell>
          <cell r="D2889">
            <v>62</v>
          </cell>
          <cell r="E2889"/>
          <cell r="F2889"/>
          <cell r="G2889" t="str">
            <v>WN WINT BROS HLE CRT MNC ML N6</v>
          </cell>
          <cell r="H2889" t="str">
            <v>W&amp;N WINTON PENSEEL PLAT KORT - LANGE STEEL NO 6</v>
          </cell>
          <cell r="I2889" t="str">
            <v>WN WHB SHORT FL N6</v>
          </cell>
          <cell r="J2889">
            <v>4.17</v>
          </cell>
          <cell r="K2889">
            <v>4.25</v>
          </cell>
        </row>
        <row r="2890">
          <cell r="A2890" t="str">
            <v>094376870329</v>
          </cell>
          <cell r="B2890" t="str">
            <v>5974706</v>
          </cell>
          <cell r="C2890" t="str">
            <v>W&amp;N WINTON BROSSE HUILE PLATE MANCHE LONG N6</v>
          </cell>
          <cell r="D2890">
            <v>62</v>
          </cell>
          <cell r="E2890"/>
          <cell r="F2890"/>
          <cell r="G2890" t="str">
            <v>WN WINT BROS HLE PLT ML N6</v>
          </cell>
          <cell r="H2890" t="str">
            <v>W&amp;N WINTON PENSEEL PLAT - LANGE STEEL NO 6</v>
          </cell>
          <cell r="I2890" t="str">
            <v>WN WHB LH FL N6</v>
          </cell>
          <cell r="J2890">
            <v>4.26</v>
          </cell>
          <cell r="K2890">
            <v>4.3499999999999996</v>
          </cell>
        </row>
        <row r="2891">
          <cell r="A2891" t="str">
            <v>094376870404</v>
          </cell>
          <cell r="B2891" t="str">
            <v>5975706</v>
          </cell>
          <cell r="C2891" t="str">
            <v>W&amp;N WINTON BROSSE HUILE RONDE MANCHE LONG N6</v>
          </cell>
          <cell r="D2891">
            <v>62</v>
          </cell>
          <cell r="E2891"/>
          <cell r="F2891"/>
          <cell r="G2891" t="str">
            <v>WN WINT BROS HLE RDE ML N6</v>
          </cell>
          <cell r="H2891" t="str">
            <v>W&amp;N WINTON PENSEEL ROND - LANGE STEEL NO 6</v>
          </cell>
          <cell r="I2891" t="str">
            <v>WN WHB RD N6</v>
          </cell>
          <cell r="J2891">
            <v>4.26</v>
          </cell>
          <cell r="K2891">
            <v>4.3499999999999996</v>
          </cell>
        </row>
        <row r="2892">
          <cell r="A2892" t="str">
            <v>094376870480</v>
          </cell>
          <cell r="B2892" t="str">
            <v>5976706</v>
          </cell>
          <cell r="C2892" t="str">
            <v>W&amp;N WINTON BROSSE HUILE USEE BOMBEE MANCHE LONG N6</v>
          </cell>
          <cell r="D2892">
            <v>62</v>
          </cell>
          <cell r="E2892"/>
          <cell r="F2892"/>
          <cell r="G2892" t="str">
            <v>WN WINT BROS HLE USE BMB ML N6</v>
          </cell>
          <cell r="H2892" t="str">
            <v>W&amp;N WINTON PENSEEL KATTENTONG - LANGE STEEL NO 6</v>
          </cell>
          <cell r="I2892" t="str">
            <v>WN WHB FB N6</v>
          </cell>
          <cell r="J2892">
            <v>4.26</v>
          </cell>
          <cell r="K2892">
            <v>4.3499999999999996</v>
          </cell>
        </row>
        <row r="2893">
          <cell r="A2893" t="str">
            <v>094376870534</v>
          </cell>
          <cell r="B2893" t="str">
            <v>5977703</v>
          </cell>
          <cell r="C2893" t="str">
            <v>W&amp;N WINTON BROSSE HUILE EVENTAIL MANCHE LONG N3</v>
          </cell>
          <cell r="D2893">
            <v>62</v>
          </cell>
          <cell r="E2893"/>
          <cell r="F2893"/>
          <cell r="G2893" t="str">
            <v>WN WINT BROS HLE EVENTAIL MLN3</v>
          </cell>
          <cell r="H2893" t="str">
            <v>W&amp;N WINTON PENSEEL WAAIER - LANGE STEEL NO 3</v>
          </cell>
          <cell r="I2893" t="str">
            <v>WN WHB FAN N3</v>
          </cell>
          <cell r="J2893">
            <v>4.9000000000000004</v>
          </cell>
          <cell r="K2893">
            <v>5</v>
          </cell>
        </row>
        <row r="2894">
          <cell r="A2894" t="str">
            <v>094376870213</v>
          </cell>
          <cell r="B2894" t="str">
            <v>5973708</v>
          </cell>
          <cell r="C2894" t="str">
            <v>W&amp;N WINTON BROSSE HUILE COURTE MINCE MANCHE LONG N8</v>
          </cell>
          <cell r="D2894">
            <v>62</v>
          </cell>
          <cell r="E2894"/>
          <cell r="F2894"/>
          <cell r="G2894" t="str">
            <v>WN WINT BROS HLE CRT MNC ML N8</v>
          </cell>
          <cell r="H2894" t="str">
            <v>W&amp;N WINTON PENSEEL PLAT KORT - LANGE STEEL NO 8</v>
          </cell>
          <cell r="I2894" t="str">
            <v>WN WHB SHORT FL N8</v>
          </cell>
          <cell r="J2894">
            <v>5.57</v>
          </cell>
          <cell r="K2894">
            <v>5.68</v>
          </cell>
        </row>
        <row r="2895">
          <cell r="A2895" t="str">
            <v>094376870336</v>
          </cell>
          <cell r="B2895" t="str">
            <v>5974708</v>
          </cell>
          <cell r="C2895" t="str">
            <v>W&amp;N WINTON BROSSE HUILE PLATE MANCHE LONG N8</v>
          </cell>
          <cell r="D2895">
            <v>62</v>
          </cell>
          <cell r="E2895"/>
          <cell r="F2895"/>
          <cell r="G2895" t="str">
            <v>WN WINT BROS HLE PLT ML N8</v>
          </cell>
          <cell r="H2895" t="str">
            <v>W&amp;N WINTON PENSEEL PLAT - LANGE STEEL NO 8</v>
          </cell>
          <cell r="I2895" t="str">
            <v>WN WHB LH FL N8</v>
          </cell>
          <cell r="J2895">
            <v>5.57</v>
          </cell>
          <cell r="K2895">
            <v>5.68</v>
          </cell>
        </row>
        <row r="2896">
          <cell r="A2896" t="str">
            <v>094376870411</v>
          </cell>
          <cell r="B2896" t="str">
            <v>5975708</v>
          </cell>
          <cell r="C2896" t="str">
            <v>W&amp;N WINTON BROSSE HUILE RONDE MANCHE LONG N8</v>
          </cell>
          <cell r="D2896">
            <v>62</v>
          </cell>
          <cell r="E2896"/>
          <cell r="F2896"/>
          <cell r="G2896" t="str">
            <v>WN WINT BROS HLE RDE ML N8</v>
          </cell>
          <cell r="H2896" t="str">
            <v>W&amp;N WINTON PENSEEL ROND - LANGE STEEL NO 8</v>
          </cell>
          <cell r="I2896" t="str">
            <v>WN WHB RD N8</v>
          </cell>
          <cell r="J2896">
            <v>5.57</v>
          </cell>
          <cell r="K2896">
            <v>5.68</v>
          </cell>
        </row>
        <row r="2897">
          <cell r="A2897" t="str">
            <v>094376870497</v>
          </cell>
          <cell r="B2897" t="str">
            <v>5976708</v>
          </cell>
          <cell r="C2897" t="str">
            <v>W&amp;N WINTON BROSSE HUILE USEE BOMBEE MANCHE LONG N8</v>
          </cell>
          <cell r="D2897">
            <v>62</v>
          </cell>
          <cell r="E2897"/>
          <cell r="F2897"/>
          <cell r="G2897" t="str">
            <v>WN WINT BROS HLE USE BMB ML N8</v>
          </cell>
          <cell r="H2897" t="str">
            <v>W&amp;N WINTON PENSEEL KATTENTONG - LANGE STEEL NO 8</v>
          </cell>
          <cell r="I2897" t="str">
            <v>WN WHB FB N8</v>
          </cell>
          <cell r="J2897">
            <v>5.57</v>
          </cell>
          <cell r="K2897">
            <v>5.68</v>
          </cell>
        </row>
        <row r="2898">
          <cell r="A2898" t="str">
            <v>094376870541</v>
          </cell>
          <cell r="B2898" t="str">
            <v>5977705</v>
          </cell>
          <cell r="C2898" t="str">
            <v>W&amp;N WINTON BROSSE HUILE EVENTAIL MANCHE LONG N5</v>
          </cell>
          <cell r="D2898">
            <v>62</v>
          </cell>
          <cell r="E2898"/>
          <cell r="F2898"/>
          <cell r="G2898" t="str">
            <v>WN WINT BROS HLE EVENTAIL MLN5</v>
          </cell>
          <cell r="H2898" t="str">
            <v>W&amp;N WINTON PENSEEL WAAIER - LANGE STEEL NO 5</v>
          </cell>
          <cell r="I2898" t="str">
            <v>WN WHB FAN N5</v>
          </cell>
          <cell r="J2898">
            <v>5.91</v>
          </cell>
          <cell r="K2898">
            <v>6.03</v>
          </cell>
        </row>
        <row r="2899">
          <cell r="A2899" t="str">
            <v>094376870558</v>
          </cell>
          <cell r="B2899" t="str">
            <v>5977708</v>
          </cell>
          <cell r="C2899" t="str">
            <v>W&amp;N WINTON BROSSE HUILE EVENTAIL MANCHE LONG N8</v>
          </cell>
          <cell r="D2899">
            <v>62</v>
          </cell>
          <cell r="E2899"/>
          <cell r="F2899"/>
          <cell r="G2899" t="str">
            <v>WN WINT BROS HLE EVENTAIL MLN8</v>
          </cell>
          <cell r="H2899" t="str">
            <v>W&amp;N WINTON PENSEEL WAAIER - LANGE STEEL NO 8</v>
          </cell>
          <cell r="I2899" t="str">
            <v>WN WHB FAN N8</v>
          </cell>
          <cell r="J2899">
            <v>6.99</v>
          </cell>
          <cell r="K2899">
            <v>7.13</v>
          </cell>
        </row>
        <row r="2900">
          <cell r="A2900" t="str">
            <v>094376870220</v>
          </cell>
          <cell r="B2900" t="str">
            <v>5973710</v>
          </cell>
          <cell r="C2900" t="str">
            <v>W&amp;N WINTON BROSSE HUILE COURTE MINCE MANCHE LONG N10</v>
          </cell>
          <cell r="D2900">
            <v>62</v>
          </cell>
          <cell r="E2900"/>
          <cell r="F2900"/>
          <cell r="G2900" t="str">
            <v>WN WINT BROS HLE CRT MNC MLN10</v>
          </cell>
          <cell r="H2900" t="str">
            <v>W&amp;N WINTON PENSEEL PLAT KORT - LANGE STEEL NO 10</v>
          </cell>
          <cell r="I2900" t="str">
            <v>WN WHB SHORT FL N10</v>
          </cell>
          <cell r="J2900">
            <v>7.65</v>
          </cell>
          <cell r="K2900">
            <v>7.8</v>
          </cell>
        </row>
        <row r="2901">
          <cell r="A2901" t="str">
            <v>094376870343</v>
          </cell>
          <cell r="B2901" t="str">
            <v>5974710</v>
          </cell>
          <cell r="C2901" t="str">
            <v>W&amp;N WINTON BROSSE HUILE PLATE MANCHE LONG N10</v>
          </cell>
          <cell r="D2901">
            <v>62</v>
          </cell>
          <cell r="E2901"/>
          <cell r="F2901"/>
          <cell r="G2901" t="str">
            <v>WN WINT BROS HLE PLT ML N10</v>
          </cell>
          <cell r="H2901" t="str">
            <v>W&amp;N WINTON PENSEEL PLAT - LANGE STEEL NO 10</v>
          </cell>
          <cell r="I2901" t="str">
            <v>WN WHB LH FL N10</v>
          </cell>
          <cell r="J2901">
            <v>7.79</v>
          </cell>
          <cell r="K2901">
            <v>7.95</v>
          </cell>
        </row>
        <row r="2902">
          <cell r="A2902" t="str">
            <v>094376870428</v>
          </cell>
          <cell r="B2902" t="str">
            <v>5975710</v>
          </cell>
          <cell r="C2902" t="str">
            <v>W&amp;N WINTON BROSSE HUILE RONDE MANCHE LONG N10</v>
          </cell>
          <cell r="D2902">
            <v>62</v>
          </cell>
          <cell r="E2902"/>
          <cell r="F2902"/>
          <cell r="G2902" t="str">
            <v>WN WINT BROS HLE RDE ML N10</v>
          </cell>
          <cell r="H2902" t="str">
            <v>W&amp;N WINTON PENSEEL ROND - LANGE STEEL NO 10</v>
          </cell>
          <cell r="I2902" t="str">
            <v>WN WHB RD N10</v>
          </cell>
          <cell r="J2902">
            <v>7.79</v>
          </cell>
          <cell r="K2902">
            <v>7.95</v>
          </cell>
        </row>
        <row r="2903">
          <cell r="A2903" t="str">
            <v>094376870503</v>
          </cell>
          <cell r="B2903" t="str">
            <v>5976710</v>
          </cell>
          <cell r="C2903" t="str">
            <v>W&amp;N WINTON BROSSE HUILE USEE BOMBEE MANCHE LONG N10</v>
          </cell>
          <cell r="D2903">
            <v>62</v>
          </cell>
          <cell r="E2903"/>
          <cell r="F2903"/>
          <cell r="G2903" t="str">
            <v>WN WINT BROS HLE USE BMB MLN10</v>
          </cell>
          <cell r="H2903" t="str">
            <v>W&amp;N WINTON PENSEEL KATTENTONG - LANGE STEEL NO 10</v>
          </cell>
          <cell r="I2903" t="str">
            <v>WN WHB FB N10</v>
          </cell>
          <cell r="J2903">
            <v>7.79</v>
          </cell>
          <cell r="K2903">
            <v>7.95</v>
          </cell>
        </row>
        <row r="2904">
          <cell r="A2904" t="str">
            <v>094376870237</v>
          </cell>
          <cell r="B2904" t="str">
            <v>5973712</v>
          </cell>
          <cell r="C2904" t="str">
            <v>W&amp;N WINTON BROSSE HUILE COURTE MINCE MANCHE LONG N12</v>
          </cell>
          <cell r="D2904">
            <v>62</v>
          </cell>
          <cell r="E2904"/>
          <cell r="F2904"/>
          <cell r="G2904" t="str">
            <v>WN WINT BROS HLE CRT MNC MLN12</v>
          </cell>
          <cell r="H2904" t="str">
            <v>W&amp;N WINTON PENSEEL PLAT KORT - LANGE STEEL NO 12</v>
          </cell>
          <cell r="I2904" t="str">
            <v>WN WHB SHORT FL N12</v>
          </cell>
          <cell r="J2904">
            <v>9.69</v>
          </cell>
          <cell r="K2904">
            <v>9.8800000000000008</v>
          </cell>
        </row>
        <row r="2905">
          <cell r="A2905" t="str">
            <v>094376870350</v>
          </cell>
          <cell r="B2905" t="str">
            <v>5974712</v>
          </cell>
          <cell r="C2905" t="str">
            <v>W&amp;N WINTON BROSSE HUILE PLATE MANCHE LONG N12</v>
          </cell>
          <cell r="D2905">
            <v>62</v>
          </cell>
          <cell r="E2905"/>
          <cell r="F2905"/>
          <cell r="G2905" t="str">
            <v>WN WINT BROS HLE PLT ML N12</v>
          </cell>
          <cell r="H2905" t="str">
            <v>W&amp;N WINTON PENSEEL PLAT - LANGE STEEL NO 12</v>
          </cell>
          <cell r="I2905" t="str">
            <v>WN WHB LH FL N12</v>
          </cell>
          <cell r="J2905">
            <v>9.69</v>
          </cell>
          <cell r="K2905">
            <v>9.8800000000000008</v>
          </cell>
        </row>
        <row r="2906">
          <cell r="A2906" t="str">
            <v>094376870435</v>
          </cell>
          <cell r="B2906" t="str">
            <v>5975712</v>
          </cell>
          <cell r="C2906" t="str">
            <v>W&amp;N WINTON BROSSE HUILE RONDE MANCHE LONG N12</v>
          </cell>
          <cell r="D2906">
            <v>62</v>
          </cell>
          <cell r="E2906"/>
          <cell r="F2906"/>
          <cell r="G2906" t="str">
            <v>WN WINT BROS HLE RDE ML N12</v>
          </cell>
          <cell r="H2906" t="str">
            <v>W&amp;N WINTON PENSEEL ROND - LANGE STEEL NO 12</v>
          </cell>
          <cell r="I2906" t="str">
            <v>WN WHB RD N12</v>
          </cell>
          <cell r="J2906">
            <v>9.69</v>
          </cell>
          <cell r="K2906">
            <v>9.8800000000000008</v>
          </cell>
        </row>
        <row r="2907">
          <cell r="A2907" t="str">
            <v>094376870510</v>
          </cell>
          <cell r="B2907" t="str">
            <v>5976712</v>
          </cell>
          <cell r="C2907" t="str">
            <v>W&amp;N WINTON BROSSE HUILE USEE BOMBEE MANCHE LONG N12</v>
          </cell>
          <cell r="D2907">
            <v>62</v>
          </cell>
          <cell r="E2907"/>
          <cell r="F2907"/>
          <cell r="G2907" t="str">
            <v>WN WINT BROS HLE USE BMB MLN12</v>
          </cell>
          <cell r="H2907" t="str">
            <v>W&amp;N WINTON PENSEEL KATTENTONG - LANGE STEEL NO 12</v>
          </cell>
          <cell r="I2907" t="str">
            <v>WN WHB FB N12</v>
          </cell>
          <cell r="J2907">
            <v>9.69</v>
          </cell>
          <cell r="K2907">
            <v>9.8800000000000008</v>
          </cell>
        </row>
        <row r="2908">
          <cell r="A2908" t="str">
            <v>094376870244</v>
          </cell>
          <cell r="B2908" t="str">
            <v>5973714</v>
          </cell>
          <cell r="C2908" t="str">
            <v>W&amp;N WINTON BROSSE HUILE COURTE MINCE MANCHE LONG N14</v>
          </cell>
          <cell r="D2908">
            <v>62</v>
          </cell>
          <cell r="E2908"/>
          <cell r="F2908"/>
          <cell r="G2908" t="str">
            <v>WN WINT BROS HLE CRT MNC MLN14</v>
          </cell>
          <cell r="H2908" t="str">
            <v>W&amp;N WINTON PENSEEL PLAT KORT - LANGE STEEL NO 14</v>
          </cell>
          <cell r="I2908" t="str">
            <v>WN WHB SHORT FL N14</v>
          </cell>
          <cell r="J2908">
            <v>12.29</v>
          </cell>
          <cell r="K2908">
            <v>12.54</v>
          </cell>
        </row>
        <row r="2909">
          <cell r="A2909" t="str">
            <v>094376870251</v>
          </cell>
          <cell r="B2909" t="str">
            <v>5973716</v>
          </cell>
          <cell r="C2909" t="str">
            <v>W&amp;N WINTON BROSSE HUILE COURTE MINCE MANCHE LONG N16</v>
          </cell>
          <cell r="D2909">
            <v>62</v>
          </cell>
          <cell r="E2909"/>
          <cell r="F2909"/>
          <cell r="G2909" t="str">
            <v>WN WINT BROS HLE CRT MNC MLN16</v>
          </cell>
          <cell r="H2909" t="str">
            <v>W&amp;N WINTON PENSEEL PLAT KORT - LANGE STEEL NO 16</v>
          </cell>
          <cell r="I2909" t="str">
            <v>WN WHB SHORT FL N16</v>
          </cell>
          <cell r="J2909">
            <v>14.72</v>
          </cell>
          <cell r="K2909">
            <v>15.01</v>
          </cell>
        </row>
        <row r="2910">
          <cell r="A2910" t="str">
            <v>094376870268</v>
          </cell>
          <cell r="B2910" t="str">
            <v>5973718</v>
          </cell>
          <cell r="C2910" t="str">
            <v>W&amp;N WINTON BROSSE HUILE PLATE COURTE MANCHE LONG N18</v>
          </cell>
          <cell r="D2910">
            <v>62</v>
          </cell>
          <cell r="E2910"/>
          <cell r="F2910"/>
          <cell r="G2910" t="str">
            <v>WN WINT BROS HLE PLT CRT ML 18</v>
          </cell>
          <cell r="H2910" t="str">
            <v>W&amp;N WINTON PENSEEL PLAT KORT - LANGE STEEL NO 18</v>
          </cell>
          <cell r="I2910" t="str">
            <v>WN WHB SHORT FL N18</v>
          </cell>
          <cell r="J2910">
            <v>17.350000000000001</v>
          </cell>
          <cell r="K2910">
            <v>17.7</v>
          </cell>
        </row>
        <row r="2911">
          <cell r="A2911" t="str">
            <v>094376870275</v>
          </cell>
          <cell r="B2911" t="str">
            <v>5973719</v>
          </cell>
          <cell r="C2911" t="str">
            <v>W&amp;N WINTON BROSSE SHORT PLAT N20</v>
          </cell>
          <cell r="D2911">
            <v>62</v>
          </cell>
          <cell r="E2911"/>
          <cell r="F2911"/>
          <cell r="G2911" t="str">
            <v>WN WINT BROS HLE PLT CRT ML 20</v>
          </cell>
          <cell r="H2911" t="str">
            <v>W&amp;N WINTON PENSEEL PLAT KORT - LANGE STEEL NO 20</v>
          </cell>
          <cell r="I2911" t="str">
            <v>WN WHB SHORT FL N20</v>
          </cell>
          <cell r="J2911">
            <v>21.47</v>
          </cell>
          <cell r="K2911">
            <v>21.9</v>
          </cell>
        </row>
        <row r="2912">
          <cell r="A2912" t="str">
            <v>094376992007</v>
          </cell>
          <cell r="B2912" t="str">
            <v>5081001</v>
          </cell>
          <cell r="C2912" t="str">
            <v>W&amp;N ARTISTS ACRYLIQUE PINCEAU ROND MANCHE LONG N1</v>
          </cell>
          <cell r="D2912">
            <v>63</v>
          </cell>
          <cell r="E2912"/>
          <cell r="F2912"/>
          <cell r="G2912" t="str">
            <v>WN ARTI AC PIN RD ML N1</v>
          </cell>
          <cell r="H2912" t="str">
            <v>W&amp;N ARTISTS ACRYLIC PENSEEL ROND - LANGE STEEL NO 1</v>
          </cell>
          <cell r="I2912" t="str">
            <v>WN AAB LH RD N1</v>
          </cell>
          <cell r="J2912">
            <v>4.18</v>
          </cell>
          <cell r="K2912">
            <v>4.26</v>
          </cell>
        </row>
        <row r="2913">
          <cell r="A2913" t="str">
            <v>094376992014</v>
          </cell>
          <cell r="B2913" t="str">
            <v>5081002</v>
          </cell>
          <cell r="C2913" t="str">
            <v>W&amp;N ARTISTS ACRYLIQUE PINCEAU ROND MANCHE LONG N2</v>
          </cell>
          <cell r="D2913">
            <v>63</v>
          </cell>
          <cell r="E2913"/>
          <cell r="F2913"/>
          <cell r="G2913" t="str">
            <v>WN ARTI AC PIN RD ML N2</v>
          </cell>
          <cell r="H2913" t="str">
            <v>W&amp;N ARTISTS ACRYLIC PENSEEL ROND - LANGE STEEL NO 2</v>
          </cell>
          <cell r="I2913" t="str">
            <v>WN AAB LH RD N2</v>
          </cell>
          <cell r="J2913">
            <v>4.54</v>
          </cell>
          <cell r="K2913">
            <v>4.63</v>
          </cell>
        </row>
        <row r="2914">
          <cell r="A2914" t="str">
            <v>094376992359</v>
          </cell>
          <cell r="B2914" t="str">
            <v>5086106</v>
          </cell>
          <cell r="C2914" t="str">
            <v>W&amp;N ARTISTS ACRYLIQUE PINCEAU COURT MINCE MANCHE COURT 6MM</v>
          </cell>
          <cell r="D2914">
            <v>63</v>
          </cell>
          <cell r="E2914"/>
          <cell r="F2914"/>
          <cell r="G2914" t="str">
            <v>WN ARTI AC PIN CT MINC MC 6MM</v>
          </cell>
          <cell r="H2914" t="str">
            <v>W&amp;N ARTISTS ACRYLIC PENSEEL ONE STROKE 6MM</v>
          </cell>
          <cell r="I2914" t="str">
            <v>WN AAB OS N1/4'</v>
          </cell>
          <cell r="J2914">
            <v>5.2</v>
          </cell>
          <cell r="K2914">
            <v>5.3</v>
          </cell>
        </row>
        <row r="2915">
          <cell r="A2915" t="str">
            <v>094376992083</v>
          </cell>
          <cell r="B2915" t="str">
            <v>5082002</v>
          </cell>
          <cell r="C2915" t="str">
            <v>W&amp;N ARTISTS ACRYLIQUE PINCEAU PLAT COURT MANCHE LONG N2</v>
          </cell>
          <cell r="D2915">
            <v>63</v>
          </cell>
          <cell r="E2915"/>
          <cell r="F2915"/>
          <cell r="G2915" t="str">
            <v>WN ARTI AC PIN PC ML N2</v>
          </cell>
          <cell r="H2915" t="str">
            <v>W&amp;N ARTISTS ACRYLIC PENSEEL PLAT KORT - LANGE STEEL NO 2</v>
          </cell>
          <cell r="I2915" t="str">
            <v>WN AAB LH BR N2</v>
          </cell>
          <cell r="J2915">
            <v>5.2</v>
          </cell>
          <cell r="K2915">
            <v>5.3</v>
          </cell>
        </row>
        <row r="2916">
          <cell r="A2916" t="str">
            <v>094376992090</v>
          </cell>
          <cell r="B2916" t="str">
            <v>5082004</v>
          </cell>
          <cell r="C2916" t="str">
            <v>W&amp;N ARTISTS ACRYLIQUE PINCEAU PLAT COURT MANCHE LONG N4</v>
          </cell>
          <cell r="D2916">
            <v>63</v>
          </cell>
          <cell r="E2916"/>
          <cell r="F2916"/>
          <cell r="G2916" t="str">
            <v>WN ARTI AC PIN PC ML N4</v>
          </cell>
          <cell r="H2916" t="str">
            <v>W&amp;N ARTISTS ACRYLIC PENSEEL PLAT KORT - LANGE STEEL NO 4</v>
          </cell>
          <cell r="I2916" t="str">
            <v>WN AAB LH BR N4</v>
          </cell>
          <cell r="J2916">
            <v>5.2</v>
          </cell>
          <cell r="K2916">
            <v>5.3</v>
          </cell>
        </row>
        <row r="2917">
          <cell r="A2917" t="str">
            <v>094376992304</v>
          </cell>
          <cell r="B2917" t="str">
            <v>5085002</v>
          </cell>
          <cell r="C2917" t="str">
            <v>W&amp;N ARTISTS ACRYLIQUE PINCEAU US/BOM COURT MANCHE LONG N2</v>
          </cell>
          <cell r="D2917">
            <v>63</v>
          </cell>
          <cell r="E2917"/>
          <cell r="F2917"/>
          <cell r="G2917" t="str">
            <v>WN ARTI AC PIN US/BOM CT ML N2</v>
          </cell>
          <cell r="H2917" t="str">
            <v>W&amp;N ARTISTS ACRYLIC PENSEEL KATTENTONG KORT-LANGE STEEL NO 2</v>
          </cell>
          <cell r="I2917" t="str">
            <v>WN AAB LH FB N2</v>
          </cell>
          <cell r="J2917">
            <v>5.2</v>
          </cell>
          <cell r="K2917">
            <v>5.3</v>
          </cell>
        </row>
        <row r="2918">
          <cell r="A2918" t="str">
            <v>094376992168</v>
          </cell>
          <cell r="B2918" t="str">
            <v>5083002</v>
          </cell>
          <cell r="C2918" t="str">
            <v>W&amp;N ARTISTS ACRYLIQUE PINCEAU US/BOM MANCHE LONG N2</v>
          </cell>
          <cell r="D2918">
            <v>63</v>
          </cell>
          <cell r="E2918"/>
          <cell r="F2918"/>
          <cell r="G2918" t="str">
            <v>WN ARTI AC PIN US/BOM ML N2</v>
          </cell>
          <cell r="H2918" t="str">
            <v>W&amp;N ARTISTS ACRYLIC PENSEEL KATTENTONG - LANGE STEEL NO 2</v>
          </cell>
          <cell r="I2918" t="str">
            <v>WN AAB LH FB N2</v>
          </cell>
          <cell r="J2918">
            <v>5.2</v>
          </cell>
          <cell r="K2918">
            <v>5.3</v>
          </cell>
        </row>
        <row r="2919">
          <cell r="A2919" t="str">
            <v>094376992038</v>
          </cell>
          <cell r="B2919" t="str">
            <v>5081004</v>
          </cell>
          <cell r="C2919" t="str">
            <v>W&amp;N ARTISTS ACRYLIQUE PINCEAU ROND MANCHE LONG N4</v>
          </cell>
          <cell r="D2919">
            <v>63</v>
          </cell>
          <cell r="E2919"/>
          <cell r="F2919"/>
          <cell r="G2919" t="str">
            <v>WN ARTI AC PIN RD ML N4</v>
          </cell>
          <cell r="H2919" t="str">
            <v>W&amp;N ARTISTS ACRYLIC PENSEEL ROND - LANGE STEEL NO 4</v>
          </cell>
          <cell r="I2919" t="str">
            <v>WN AAB LH RD N4</v>
          </cell>
          <cell r="J2919">
            <v>5.35</v>
          </cell>
          <cell r="K2919">
            <v>5.46</v>
          </cell>
        </row>
        <row r="2920">
          <cell r="A2920" t="str">
            <v>094376992175</v>
          </cell>
          <cell r="B2920" t="str">
            <v>5083004</v>
          </cell>
          <cell r="C2920" t="str">
            <v>W&amp;N ARTISTS ACRYLIQUE PINCEAU US/BOM MANCHE LONG N4</v>
          </cell>
          <cell r="D2920">
            <v>63</v>
          </cell>
          <cell r="E2920"/>
          <cell r="F2920"/>
          <cell r="G2920" t="str">
            <v>WN ARTI AC PIN US/BOM ML N4</v>
          </cell>
          <cell r="H2920" t="str">
            <v>W&amp;N ARTISTS ACRYLIC PENSEEL KATTENTONG - LANGE STEEL NO 4</v>
          </cell>
          <cell r="I2920" t="str">
            <v>WN AAB LH FB N4</v>
          </cell>
          <cell r="J2920">
            <v>5.35</v>
          </cell>
          <cell r="K2920">
            <v>5.46</v>
          </cell>
        </row>
        <row r="2921">
          <cell r="A2921" t="str">
            <v>094376992113</v>
          </cell>
          <cell r="B2921" t="str">
            <v>5082008</v>
          </cell>
          <cell r="C2921" t="str">
            <v>W&amp;N ARTISTS ACRYLIQUE PINCEAU PLAT COURT MANCHE LONG N8</v>
          </cell>
          <cell r="D2921">
            <v>63</v>
          </cell>
          <cell r="E2921"/>
          <cell r="F2921"/>
          <cell r="G2921" t="str">
            <v>WN ARTI AC PIN PC ML N8</v>
          </cell>
          <cell r="H2921" t="str">
            <v>W&amp;N ARTISTS ACRYLIC PENSEEL PLAT KORT - LANGE STEEL NO 8</v>
          </cell>
          <cell r="I2921" t="str">
            <v>WN AAB LH BR N8</v>
          </cell>
          <cell r="J2921">
            <v>5.51</v>
          </cell>
          <cell r="K2921">
            <v>5.62</v>
          </cell>
        </row>
        <row r="2922">
          <cell r="A2922" t="str">
            <v>094376992311</v>
          </cell>
          <cell r="B2922" t="str">
            <v>5085004</v>
          </cell>
          <cell r="C2922" t="str">
            <v>W&amp;N ARTISTS ACRYLIQUE PINCEAU US/BOM COURT MANCHE LONG N4</v>
          </cell>
          <cell r="D2922">
            <v>63</v>
          </cell>
          <cell r="E2922"/>
          <cell r="F2922"/>
          <cell r="G2922" t="str">
            <v>WN ARTI AC PIN US/BOM CT ML N4</v>
          </cell>
          <cell r="H2922" t="str">
            <v>W&amp;N ARTISTS ACRYLIC PENSEEL KATTENTONG KORT-LANGE STEEL NO 4</v>
          </cell>
          <cell r="I2922" t="str">
            <v>WN AAB LH FB N4</v>
          </cell>
          <cell r="J2922">
            <v>5.51</v>
          </cell>
          <cell r="K2922">
            <v>5.62</v>
          </cell>
        </row>
        <row r="2923">
          <cell r="A2923" t="str">
            <v>094376992366</v>
          </cell>
          <cell r="B2923" t="str">
            <v>5086112</v>
          </cell>
          <cell r="C2923" t="str">
            <v>W&amp;N ARTISTS ACRYLIQUE PINCEAU COURT MINCE MANCHE COURT 13MM</v>
          </cell>
          <cell r="D2923">
            <v>63</v>
          </cell>
          <cell r="E2923"/>
          <cell r="F2923"/>
          <cell r="G2923" t="str">
            <v>WN ARTI AC PIN CT MINC MC 13MM</v>
          </cell>
          <cell r="H2923" t="str">
            <v>W&amp;N ARTISTS ACRYLIC PENSEEL ONE STROKE 13MM</v>
          </cell>
          <cell r="I2923" t="str">
            <v>WN AAB OS N1/2'</v>
          </cell>
          <cell r="J2923">
            <v>5.72</v>
          </cell>
          <cell r="K2923">
            <v>5.83</v>
          </cell>
        </row>
        <row r="2924">
          <cell r="A2924" t="str">
            <v>094376992045</v>
          </cell>
          <cell r="B2924" t="str">
            <v>5081006</v>
          </cell>
          <cell r="C2924" t="str">
            <v>W&amp;N ARTISTS ACRYLIQUE PINCEAU ROND MANCHE LONG N6</v>
          </cell>
          <cell r="D2924">
            <v>63</v>
          </cell>
          <cell r="E2924"/>
          <cell r="F2924"/>
          <cell r="G2924" t="str">
            <v>WN ARTI AC PIN RD ML N6</v>
          </cell>
          <cell r="H2924" t="str">
            <v>W&amp;N ARTISTS ACRYLIC PENSEEL ROND - LANGE STEEL NO 6</v>
          </cell>
          <cell r="I2924" t="str">
            <v>WN AAB LH RD N6</v>
          </cell>
          <cell r="J2924">
            <v>5.78</v>
          </cell>
          <cell r="K2924">
            <v>5.9</v>
          </cell>
        </row>
        <row r="2925">
          <cell r="A2925" t="str">
            <v>094376992182</v>
          </cell>
          <cell r="B2925" t="str">
            <v>5083006</v>
          </cell>
          <cell r="C2925" t="str">
            <v>W&amp;N ARTISTS ACRYLIQUE PINCEAU US/BOM MANCHE LONG N6</v>
          </cell>
          <cell r="D2925">
            <v>63</v>
          </cell>
          <cell r="E2925"/>
          <cell r="F2925"/>
          <cell r="G2925" t="str">
            <v>WN ARTI AC PIN US/BOM ML N6</v>
          </cell>
          <cell r="H2925" t="str">
            <v>W&amp;N ARTISTS ACRYLIC PENSEEL KATTENTONG - LANGE STEEL NO 6</v>
          </cell>
          <cell r="I2925" t="str">
            <v>WN AAB LH FB N6</v>
          </cell>
          <cell r="J2925">
            <v>5.78</v>
          </cell>
          <cell r="K2925">
            <v>5.9</v>
          </cell>
        </row>
        <row r="2926">
          <cell r="A2926" t="str">
            <v>094376992120</v>
          </cell>
          <cell r="B2926" t="str">
            <v>5082010</v>
          </cell>
          <cell r="C2926" t="str">
            <v>W&amp;N ARTISTS ACRYLIQUE PINCEAU PLAT COURT MANCHE LONG N10</v>
          </cell>
          <cell r="D2926">
            <v>63</v>
          </cell>
          <cell r="E2926"/>
          <cell r="F2926"/>
          <cell r="G2926" t="str">
            <v>WN ARTI AC PIN PC ML N10</v>
          </cell>
          <cell r="H2926" t="str">
            <v>W&amp;N ARTISTS ACRYLIC PENSEEL PLAT KORT - LANGE STEEL NO 10</v>
          </cell>
          <cell r="I2926" t="str">
            <v>WN AAB LH BR N10</v>
          </cell>
          <cell r="J2926">
            <v>5.92</v>
          </cell>
          <cell r="K2926">
            <v>6.04</v>
          </cell>
        </row>
        <row r="2927">
          <cell r="A2927" t="str">
            <v>094376992397</v>
          </cell>
          <cell r="B2927" t="str">
            <v>5088003</v>
          </cell>
          <cell r="C2927" t="str">
            <v>W&amp;N ARTISTS ACRYLIQUE PINCEAU EVENTAIL MANCHE LONG N3</v>
          </cell>
          <cell r="D2927">
            <v>63</v>
          </cell>
          <cell r="E2927"/>
          <cell r="F2927"/>
          <cell r="G2927" t="str">
            <v>WN ARTI AC PIN EVENTAIL ML N3</v>
          </cell>
          <cell r="H2927" t="str">
            <v>W&amp;N ARTISTS ACRYLIC PENSEEL WAAIER - LANGE STEEL NO 3</v>
          </cell>
          <cell r="I2927" t="str">
            <v>WN AAB LH FAN N3</v>
          </cell>
          <cell r="J2927">
            <v>6.09</v>
          </cell>
          <cell r="K2927">
            <v>6.21</v>
          </cell>
        </row>
        <row r="2928">
          <cell r="A2928" t="str">
            <v>094376992335</v>
          </cell>
          <cell r="B2928" t="str">
            <v>5085008</v>
          </cell>
          <cell r="C2928" t="str">
            <v>W&amp;N ARTISTS ACRYLIQUE PINCEAU US/BOM COURT MANCHE LONG N8</v>
          </cell>
          <cell r="D2928">
            <v>63</v>
          </cell>
          <cell r="E2928"/>
          <cell r="F2928"/>
          <cell r="G2928" t="str">
            <v>WN ARTI AC PIN US/BOM CT ML N8</v>
          </cell>
          <cell r="H2928" t="str">
            <v>W&amp;N ARTISTS ACRYLIC PENSEEL KATTENTONG KORT-LANGE STEEL NO 8</v>
          </cell>
          <cell r="I2928" t="str">
            <v>WN AAB LH FB N8</v>
          </cell>
          <cell r="J2928">
            <v>6.15</v>
          </cell>
          <cell r="K2928">
            <v>6.27</v>
          </cell>
        </row>
        <row r="2929">
          <cell r="A2929" t="str">
            <v>094376992137</v>
          </cell>
          <cell r="B2929" t="str">
            <v>5082012</v>
          </cell>
          <cell r="C2929" t="str">
            <v>W&amp;N ARTISTS ACRYLIQUE PINCEAU PLAT COURT MANCHE LONG N12</v>
          </cell>
          <cell r="D2929">
            <v>63</v>
          </cell>
          <cell r="E2929"/>
          <cell r="F2929"/>
          <cell r="G2929" t="str">
            <v>WN ARTI AC PIN PC ML N12</v>
          </cell>
          <cell r="H2929" t="str">
            <v>W&amp;N ARTISTS ACRYLIC PENSEEL PLAT KORT - LANGE STEEL NO 12</v>
          </cell>
          <cell r="I2929" t="str">
            <v>WN AAB LH BR N12</v>
          </cell>
          <cell r="J2929">
            <v>6.23</v>
          </cell>
          <cell r="K2929">
            <v>6.35</v>
          </cell>
        </row>
        <row r="2930">
          <cell r="A2930" t="str">
            <v>094376992403</v>
          </cell>
          <cell r="B2930" t="str">
            <v>5088005</v>
          </cell>
          <cell r="C2930" t="str">
            <v>W&amp;N ARTISTS ACRYLIQUE PINCEAU EVENTAIL MANCHE LONG N5</v>
          </cell>
          <cell r="D2930">
            <v>63</v>
          </cell>
          <cell r="E2930"/>
          <cell r="F2930"/>
          <cell r="G2930" t="str">
            <v>WN ARTI AC PIN EVENTAIL ML N5</v>
          </cell>
          <cell r="H2930" t="str">
            <v>W&amp;N ARTISTS ACRYLIC PENSEEL WAAIER - LANGE STEEL NO 5</v>
          </cell>
          <cell r="I2930" t="str">
            <v>WN AAB LH FAN N5</v>
          </cell>
          <cell r="J2930">
            <v>6.26</v>
          </cell>
          <cell r="K2930">
            <v>6.39</v>
          </cell>
        </row>
        <row r="2931">
          <cell r="A2931" t="str">
            <v>094376992052</v>
          </cell>
          <cell r="B2931" t="str">
            <v>5081008</v>
          </cell>
          <cell r="C2931" t="str">
            <v>W&amp;N ARTISTS ACRYLIQUE PINCEAU ROND MANCHE LONG N8</v>
          </cell>
          <cell r="D2931">
            <v>63</v>
          </cell>
          <cell r="E2931"/>
          <cell r="F2931"/>
          <cell r="G2931" t="str">
            <v>WN ARTI AC PIN RD ML N8</v>
          </cell>
          <cell r="H2931" t="str">
            <v>W&amp;N ARTISTS ACRYLIC PENSEEL ROND - LANGE STEEL NO 8</v>
          </cell>
          <cell r="I2931" t="str">
            <v>WN AAB LH RD N8</v>
          </cell>
          <cell r="J2931">
            <v>6.29</v>
          </cell>
          <cell r="K2931">
            <v>6.42</v>
          </cell>
        </row>
        <row r="2932">
          <cell r="A2932" t="str">
            <v>094376992205</v>
          </cell>
          <cell r="B2932" t="str">
            <v>5083010</v>
          </cell>
          <cell r="C2932" t="str">
            <v>W&amp;N ARTISTS ACRYLIQUE PINCEAU US/BOM MANCHE LONG N10</v>
          </cell>
          <cell r="D2932">
            <v>63</v>
          </cell>
          <cell r="E2932"/>
          <cell r="F2932"/>
          <cell r="G2932" t="str">
            <v>WN ARTI AC PIN US/BOM ML N10</v>
          </cell>
          <cell r="H2932" t="str">
            <v>W&amp;N ARTISTS ACRYLIC PENSEEL KATTENTONG - LANGE STEEL NO 10</v>
          </cell>
          <cell r="I2932" t="str">
            <v>WN AAB LH FB N10</v>
          </cell>
          <cell r="J2932">
            <v>6.76</v>
          </cell>
          <cell r="K2932">
            <v>6.9</v>
          </cell>
        </row>
        <row r="2933">
          <cell r="A2933" t="str">
            <v>094376992144</v>
          </cell>
          <cell r="B2933" t="str">
            <v>5082016</v>
          </cell>
          <cell r="C2933" t="str">
            <v>W&amp;N ARTISTS ACRYLIQUE PINCEAU PLAT COURT MANCHE LONG N16</v>
          </cell>
          <cell r="D2933">
            <v>63</v>
          </cell>
          <cell r="E2933"/>
          <cell r="F2933"/>
          <cell r="G2933" t="str">
            <v>WN ARTI AC PIN PC ML N16</v>
          </cell>
          <cell r="H2933" t="str">
            <v>W&amp;N ARTISTS ACRYLIC PENSEEL PLAT KORT - LANGE STEEL NO 16</v>
          </cell>
          <cell r="I2933" t="str">
            <v>WN AAB LH BR N16</v>
          </cell>
          <cell r="J2933">
            <v>7</v>
          </cell>
          <cell r="K2933">
            <v>7.14</v>
          </cell>
        </row>
        <row r="2934">
          <cell r="A2934" t="str">
            <v>094376992373</v>
          </cell>
          <cell r="B2934" t="str">
            <v>5086119</v>
          </cell>
          <cell r="C2934" t="str">
            <v>W&amp;N ARTISTS ACRYLIQUE PINCEAU COURT MINCE MANCHE COURT 19MM</v>
          </cell>
          <cell r="D2934">
            <v>63</v>
          </cell>
          <cell r="E2934"/>
          <cell r="F2934"/>
          <cell r="G2934" t="str">
            <v>WN ARTI AC PIN CT MINC MC 19MM</v>
          </cell>
          <cell r="H2934" t="str">
            <v>W&amp;N ARTISTS ACRYLIC PENSEEL ONE STROKE NO 19MM</v>
          </cell>
          <cell r="I2934" t="str">
            <v>WN AAB OS N3/4'</v>
          </cell>
          <cell r="J2934">
            <v>7.97</v>
          </cell>
          <cell r="K2934">
            <v>8.1300000000000008</v>
          </cell>
        </row>
        <row r="2935">
          <cell r="A2935" t="str">
            <v>094376992229</v>
          </cell>
          <cell r="B2935" t="str">
            <v>5083016</v>
          </cell>
          <cell r="C2935" t="str">
            <v>W&amp;N ARTISTS ACRYLIQUE PINCEAU US/BOM MANCHE LONG N16</v>
          </cell>
          <cell r="D2935">
            <v>63</v>
          </cell>
          <cell r="E2935"/>
          <cell r="F2935"/>
          <cell r="G2935" t="str">
            <v>WN ARTI AC PIN US/BOM ML N16</v>
          </cell>
          <cell r="H2935" t="str">
            <v>W&amp;N ARTISTS ACRYLIC PENSEEL KATTENTONG - LANGE STEEL NO 16</v>
          </cell>
          <cell r="I2935" t="str">
            <v>WN AAB LH FB N16</v>
          </cell>
          <cell r="J2935">
            <v>7.97</v>
          </cell>
          <cell r="K2935">
            <v>8.1300000000000008</v>
          </cell>
        </row>
        <row r="2936">
          <cell r="A2936" t="str">
            <v>094376992151</v>
          </cell>
          <cell r="B2936" t="str">
            <v>5082020</v>
          </cell>
          <cell r="C2936" t="str">
            <v>W&amp;N ARTISTS ACRYLIQUE PINCEAU PLAT COURT MANCHE LONG N20</v>
          </cell>
          <cell r="D2936">
            <v>63</v>
          </cell>
          <cell r="E2936"/>
          <cell r="F2936"/>
          <cell r="G2936" t="str">
            <v>WN ARTI AC PIN PC ML N20</v>
          </cell>
          <cell r="H2936" t="str">
            <v>W&amp;N ARTISTS ACRYLIC PENSEEL PLAT KORT - LANGE STEEL NO 20</v>
          </cell>
          <cell r="I2936" t="str">
            <v>WN AAB LH BR N20</v>
          </cell>
          <cell r="J2936">
            <v>9.48</v>
          </cell>
          <cell r="K2936">
            <v>9.67</v>
          </cell>
        </row>
        <row r="2937">
          <cell r="A2937" t="str">
            <v>094376992236</v>
          </cell>
          <cell r="B2937" t="str">
            <v>5083020</v>
          </cell>
          <cell r="C2937" t="str">
            <v>W&amp;N ARTISTS ACRYLIQUE PINCEAU US/BOM MANCHE LONG N20</v>
          </cell>
          <cell r="D2937">
            <v>63</v>
          </cell>
          <cell r="E2937"/>
          <cell r="F2937"/>
          <cell r="G2937" t="str">
            <v>WN ARTI AC PIN US/BOM ML N20</v>
          </cell>
          <cell r="H2937" t="str">
            <v>W&amp;N ARTISTS ACRYLIC PENSEEL KATTENTONG - LANGE STEEL NO 20</v>
          </cell>
          <cell r="I2937" t="str">
            <v>WN AAB LH FB N20</v>
          </cell>
          <cell r="J2937">
            <v>10.42</v>
          </cell>
          <cell r="K2937">
            <v>10.63</v>
          </cell>
        </row>
        <row r="2938">
          <cell r="A2938" t="str">
            <v>094376992380</v>
          </cell>
          <cell r="B2938" t="str">
            <v>5087125</v>
          </cell>
          <cell r="C2938" t="str">
            <v>W&amp;N ARTISTS ACRYLIQUE PINCEAU LARGE 25MM</v>
          </cell>
          <cell r="D2938">
            <v>63</v>
          </cell>
          <cell r="E2938"/>
          <cell r="F2938"/>
          <cell r="G2938" t="str">
            <v>WN ARTI AC PIN LARGE 25MM</v>
          </cell>
          <cell r="H2938" t="str">
            <v>W&amp;N ARTISTS ACRYLIC PENSEEL SPALTER (GLAZING) 25MM</v>
          </cell>
          <cell r="I2938" t="str">
            <v>WN AAB GLAZING N1'</v>
          </cell>
          <cell r="J2938">
            <v>14.26</v>
          </cell>
          <cell r="K2938">
            <v>14.55</v>
          </cell>
        </row>
        <row r="2939">
          <cell r="A2939" t="str">
            <v>094376992021</v>
          </cell>
          <cell r="B2939" t="str">
            <v>5087150</v>
          </cell>
          <cell r="C2939" t="str">
            <v>W&amp;N ARTISTS ACRYLIQUE PINCEAU LARGE 50MM</v>
          </cell>
          <cell r="D2939">
            <v>63</v>
          </cell>
          <cell r="E2939"/>
          <cell r="F2939"/>
          <cell r="G2939" t="str">
            <v>WN ARTI AC PIN LARGE 50MM</v>
          </cell>
          <cell r="H2939" t="str">
            <v>W&amp;N ARTISTS ACRYLIC PENSEEL SPALTER (GLAZING) 50MM</v>
          </cell>
          <cell r="I2939" t="str">
            <v>WN AAB GLAZING N2'</v>
          </cell>
          <cell r="J2939">
            <v>20.350000000000001</v>
          </cell>
          <cell r="K2939">
            <v>20.76</v>
          </cell>
        </row>
        <row r="2940">
          <cell r="A2940" t="str">
            <v>884955080719</v>
          </cell>
          <cell r="B2940" t="str">
            <v>5790608</v>
          </cell>
          <cell r="C2940" t="str">
            <v>W&amp;N GALERIA PINCEAU MANCHE COURT PACK X3 V,1</v>
          </cell>
          <cell r="D2940">
            <v>63</v>
          </cell>
          <cell r="E2940"/>
          <cell r="F2940"/>
          <cell r="G2940" t="str">
            <v>WN GAL PIN MANC CT PACK X3 V,1</v>
          </cell>
          <cell r="H2940" t="str">
            <v>W&amp;N GALERIA PENSEEL KORTE STEEL SET VAN 3 V1</v>
          </cell>
          <cell r="I2940" t="str">
            <v>WN GAB SH PK OF 3 V.1 FSC 100% SP</v>
          </cell>
          <cell r="J2940">
            <v>14.57</v>
          </cell>
          <cell r="K2940">
            <v>14.86</v>
          </cell>
        </row>
        <row r="2941">
          <cell r="A2941" t="str">
            <v>884955080733</v>
          </cell>
          <cell r="B2941" t="str">
            <v>5790610</v>
          </cell>
          <cell r="C2941" t="str">
            <v>W&amp;N GALERIA PINCEAU MANCHE LONG PACK X3 V2</v>
          </cell>
          <cell r="D2941">
            <v>63</v>
          </cell>
          <cell r="E2941"/>
          <cell r="F2941"/>
          <cell r="G2941" t="str">
            <v>WN GAL PIN ML PACK X3 V2</v>
          </cell>
          <cell r="H2941" t="str">
            <v>W&amp;N GALERIA PENSEEL LANGE STEEL SET VAN 3 V2</v>
          </cell>
          <cell r="I2941" t="str">
            <v>WN GAB LH PK OF 3 V.2 FSC 100% SP</v>
          </cell>
          <cell r="J2941">
            <v>15.14</v>
          </cell>
          <cell r="K2941">
            <v>15.44</v>
          </cell>
        </row>
        <row r="2942">
          <cell r="A2942" t="str">
            <v>884955080726</v>
          </cell>
          <cell r="B2942" t="str">
            <v>5790609</v>
          </cell>
          <cell r="C2942" t="str">
            <v>W&amp;N GALERIA PINCEAU MANCHE LONG PACK X3 V1</v>
          </cell>
          <cell r="D2942">
            <v>63</v>
          </cell>
          <cell r="E2942"/>
          <cell r="F2942"/>
          <cell r="G2942" t="str">
            <v>WN GAL PIN ML PACK X3 V1</v>
          </cell>
          <cell r="H2942" t="str">
            <v>W&amp;N GALERIA PENSEEL LANGE STEEL SET VAN 3 V1</v>
          </cell>
          <cell r="I2942" t="str">
            <v>WN GAB LH PK OF 3 V.1 FSC 100% SP</v>
          </cell>
          <cell r="J2942">
            <v>16.829999999999998</v>
          </cell>
          <cell r="K2942">
            <v>17.170000000000002</v>
          </cell>
        </row>
        <row r="2943">
          <cell r="A2943" t="str">
            <v>884955080740</v>
          </cell>
          <cell r="B2943" t="str">
            <v>5790611</v>
          </cell>
          <cell r="C2943" t="str">
            <v>W&amp;N GALERIA PINCEAU MANCHE LONG PACK X5 V1</v>
          </cell>
          <cell r="D2943">
            <v>63</v>
          </cell>
          <cell r="E2943"/>
          <cell r="F2943"/>
          <cell r="G2943" t="str">
            <v>WN GAL PIN ML PACK X5 V1</v>
          </cell>
          <cell r="H2943" t="str">
            <v>W&amp;N GALERIA PENSEEL LANGE STEEL SET VAN 5 V1</v>
          </cell>
          <cell r="I2943" t="str">
            <v>WN GAB LH PK OF 5 V.1 FSC 100% SP</v>
          </cell>
          <cell r="J2943">
            <v>28.08</v>
          </cell>
          <cell r="K2943">
            <v>28.64</v>
          </cell>
        </row>
        <row r="2944">
          <cell r="A2944" t="str">
            <v>884955033227</v>
          </cell>
          <cell r="B2944" t="str">
            <v>5790605</v>
          </cell>
          <cell r="C2944" t="str">
            <v>W&amp;N GALERIA PINCEAU SET 4 MANCHE COURT</v>
          </cell>
          <cell r="D2944">
            <v>64</v>
          </cell>
          <cell r="E2944"/>
          <cell r="F2944"/>
          <cell r="G2944" t="str">
            <v>WN GAL PIN 4 MC</v>
          </cell>
          <cell r="H2944" t="str">
            <v>W&amp;N GALERIA PENSELENSET KORTE STEEL 4 STUKS</v>
          </cell>
          <cell r="I2944" t="str">
            <v>WN GAB SH 4PK</v>
          </cell>
          <cell r="J2944">
            <v>16.95</v>
          </cell>
          <cell r="K2944">
            <v>17.29</v>
          </cell>
        </row>
        <row r="2945">
          <cell r="A2945" t="str">
            <v>884955033210</v>
          </cell>
          <cell r="B2945" t="str">
            <v>5790604</v>
          </cell>
          <cell r="C2945" t="str">
            <v>W&amp;N GALERIA BROSSE SET 3 MANCHE LONG</v>
          </cell>
          <cell r="D2945">
            <v>64</v>
          </cell>
          <cell r="E2945"/>
          <cell r="F2945"/>
          <cell r="G2945" t="str">
            <v>WN GAL PIN 3 ML</v>
          </cell>
          <cell r="H2945" t="str">
            <v>W&amp;N GALERIA BRUSH WALLET PENSELENSET LANGE STEEL 3 STUKS</v>
          </cell>
          <cell r="I2945" t="str">
            <v>WN GAB LH 3PK</v>
          </cell>
          <cell r="J2945">
            <v>20.239999999999998</v>
          </cell>
          <cell r="K2945">
            <v>20.64</v>
          </cell>
        </row>
        <row r="2946">
          <cell r="A2946" t="str">
            <v>094376873115</v>
          </cell>
          <cell r="B2946" t="str">
            <v>5734020</v>
          </cell>
          <cell r="C2946" t="str">
            <v>W&amp;N GALERIA PINCEAU ROND MANCHE COURT N00</v>
          </cell>
          <cell r="D2946">
            <v>64</v>
          </cell>
          <cell r="E2946"/>
          <cell r="F2946"/>
          <cell r="G2946" t="str">
            <v>WN GAL PIN RD MC N00</v>
          </cell>
          <cell r="H2946" t="str">
            <v>W&amp;N GALERIA PENSEEL ROND NO 00</v>
          </cell>
          <cell r="I2946" t="str">
            <v>WN GAB RD N00</v>
          </cell>
          <cell r="J2946">
            <v>3.11</v>
          </cell>
          <cell r="K2946">
            <v>3.17</v>
          </cell>
        </row>
        <row r="2947">
          <cell r="A2947" t="str">
            <v>094376873122</v>
          </cell>
          <cell r="B2947" t="str">
            <v>5734000</v>
          </cell>
          <cell r="C2947" t="str">
            <v>W&amp;N GALERIA PINCEAU ROND MANCHE COURT N0</v>
          </cell>
          <cell r="D2947">
            <v>64</v>
          </cell>
          <cell r="E2947"/>
          <cell r="F2947"/>
          <cell r="G2947" t="str">
            <v>WN GAL PIN RD MC N0</v>
          </cell>
          <cell r="H2947" t="str">
            <v>W&amp;N GALERIA PENSEEL ROND NO 0</v>
          </cell>
          <cell r="I2947" t="str">
            <v>WN GAB RD N0</v>
          </cell>
          <cell r="J2947">
            <v>3.31</v>
          </cell>
          <cell r="K2947">
            <v>3.38</v>
          </cell>
        </row>
        <row r="2948">
          <cell r="A2948" t="str">
            <v>094376873139</v>
          </cell>
          <cell r="B2948" t="str">
            <v>5734001</v>
          </cell>
          <cell r="C2948" t="str">
            <v>W&amp;N GALERIA PINCEAU ROND MANCHE COURT N1</v>
          </cell>
          <cell r="D2948">
            <v>64</v>
          </cell>
          <cell r="E2948"/>
          <cell r="F2948"/>
          <cell r="G2948" t="str">
            <v>WN GAL PIN RD MC N1</v>
          </cell>
          <cell r="H2948" t="str">
            <v>W&amp;N GALERIA PENSEEL ROND NO 1</v>
          </cell>
          <cell r="I2948" t="str">
            <v>WN GAB RD N1</v>
          </cell>
          <cell r="J2948">
            <v>3.31</v>
          </cell>
          <cell r="K2948">
            <v>3.38</v>
          </cell>
        </row>
        <row r="2949">
          <cell r="A2949" t="str">
            <v>094376873146</v>
          </cell>
          <cell r="B2949" t="str">
            <v>5734002</v>
          </cell>
          <cell r="C2949" t="str">
            <v>W&amp;N GALERIA PINCEAU ROND MANCHE COURT N2</v>
          </cell>
          <cell r="D2949">
            <v>64</v>
          </cell>
          <cell r="E2949"/>
          <cell r="F2949"/>
          <cell r="G2949" t="str">
            <v>WN GAL PIN RD MC N2</v>
          </cell>
          <cell r="H2949" t="str">
            <v>W&amp;N GALERIA PENSEEL ROND NO 2</v>
          </cell>
          <cell r="I2949" t="str">
            <v>WN GAB RD N2</v>
          </cell>
          <cell r="J2949">
            <v>3.61</v>
          </cell>
          <cell r="K2949">
            <v>3.68</v>
          </cell>
        </row>
        <row r="2950">
          <cell r="A2950" t="str">
            <v>094376873054</v>
          </cell>
          <cell r="B2950" t="str">
            <v>5733103</v>
          </cell>
          <cell r="C2950" t="str">
            <v>W&amp;N GALERIA PINCEAU A LAVIS PLAT MANCHE COURT N1/8 3MM</v>
          </cell>
          <cell r="D2950">
            <v>64</v>
          </cell>
          <cell r="E2950"/>
          <cell r="F2950"/>
          <cell r="G2950" t="str">
            <v>WN GAL PIN LAVIS PLTMC N1/8</v>
          </cell>
          <cell r="H2950" t="str">
            <v>W&amp;N GALERIA PENSEEL ONE-STROKE - PLAT - KORTE STEEL 3MM</v>
          </cell>
          <cell r="I2950" t="str">
            <v>WN GAB OS 3MM</v>
          </cell>
          <cell r="J2950">
            <v>3.66</v>
          </cell>
          <cell r="K2950">
            <v>3.73</v>
          </cell>
        </row>
        <row r="2951">
          <cell r="A2951" t="str">
            <v>094376873153</v>
          </cell>
          <cell r="B2951" t="str">
            <v>5734003</v>
          </cell>
          <cell r="C2951" t="str">
            <v>W&amp;N GALERIA PINCEAU ROND MANCHE COURT N3</v>
          </cell>
          <cell r="D2951">
            <v>64</v>
          </cell>
          <cell r="E2951"/>
          <cell r="F2951"/>
          <cell r="G2951" t="str">
            <v>WN GAL PIN RD MC N3</v>
          </cell>
          <cell r="H2951" t="str">
            <v>W&amp;N GALERIA PENSEEL ROND NO 3</v>
          </cell>
          <cell r="I2951" t="str">
            <v>WN GAB RD N3</v>
          </cell>
          <cell r="J2951">
            <v>3.66</v>
          </cell>
          <cell r="K2951">
            <v>3.73</v>
          </cell>
        </row>
        <row r="2952">
          <cell r="A2952" t="str">
            <v>094376872804</v>
          </cell>
          <cell r="B2952" t="str">
            <v>5730001</v>
          </cell>
          <cell r="C2952" t="str">
            <v>W&amp;N GALERIA PINCEAU ROND MANCHE LONG N1</v>
          </cell>
          <cell r="D2952">
            <v>64</v>
          </cell>
          <cell r="E2952"/>
          <cell r="F2952"/>
          <cell r="G2952" t="str">
            <v>WN GAL PIN RD ML N1</v>
          </cell>
          <cell r="H2952" t="str">
            <v>W&amp;N GALERIA PENSEEL ROND - LANGE STEEL NO 1</v>
          </cell>
          <cell r="I2952" t="str">
            <v>WN GAB LH RD N1</v>
          </cell>
          <cell r="J2952">
            <v>3.66</v>
          </cell>
          <cell r="K2952">
            <v>3.73</v>
          </cell>
        </row>
        <row r="2953">
          <cell r="A2953" t="str">
            <v>094376873160</v>
          </cell>
          <cell r="B2953" t="str">
            <v>5734004</v>
          </cell>
          <cell r="C2953" t="str">
            <v>W&amp;N GALERIA PINCEAU ROND MANCHE COURT N4</v>
          </cell>
          <cell r="D2953">
            <v>64</v>
          </cell>
          <cell r="E2953"/>
          <cell r="F2953"/>
          <cell r="G2953" t="str">
            <v>WN GAL PIN RD MC N4</v>
          </cell>
          <cell r="H2953" t="str">
            <v>W&amp;N GALERIA PENSEEL ROND NO 4</v>
          </cell>
          <cell r="I2953" t="str">
            <v>WN GAB RD N4</v>
          </cell>
          <cell r="J2953">
            <v>4.12</v>
          </cell>
          <cell r="K2953">
            <v>4.2</v>
          </cell>
        </row>
        <row r="2954">
          <cell r="A2954" t="str">
            <v>094376872811</v>
          </cell>
          <cell r="B2954" t="str">
            <v>5730002</v>
          </cell>
          <cell r="C2954" t="str">
            <v>W&amp;N GALERIA PINCEAU ROND MANCHE LONG N2</v>
          </cell>
          <cell r="D2954">
            <v>64</v>
          </cell>
          <cell r="E2954"/>
          <cell r="F2954"/>
          <cell r="G2954" t="str">
            <v>WN GAL PIN RD ML N2</v>
          </cell>
          <cell r="H2954" t="str">
            <v>W&amp;N GALERIA PENSEEL ROND - LANGE STEEL NO 2</v>
          </cell>
          <cell r="I2954" t="str">
            <v>WN GAB LH RD N2</v>
          </cell>
          <cell r="J2954">
            <v>4.12</v>
          </cell>
          <cell r="K2954">
            <v>4.2</v>
          </cell>
        </row>
        <row r="2955">
          <cell r="A2955" t="str">
            <v>094376873177</v>
          </cell>
          <cell r="B2955" t="str">
            <v>5734005</v>
          </cell>
          <cell r="C2955" t="str">
            <v>W&amp;N GALERIA PINCEAU ROND MANCHE COURT N5</v>
          </cell>
          <cell r="D2955">
            <v>64</v>
          </cell>
          <cell r="E2955"/>
          <cell r="F2955"/>
          <cell r="G2955" t="str">
            <v>WN GAL PIN RD MC N5</v>
          </cell>
          <cell r="H2955" t="str">
            <v>W&amp;N GALERIA PENSEEL ROND NO 5</v>
          </cell>
          <cell r="I2955" t="str">
            <v>WN GAB RD N5</v>
          </cell>
          <cell r="J2955">
            <v>4.4800000000000004</v>
          </cell>
          <cell r="K2955">
            <v>4.57</v>
          </cell>
        </row>
        <row r="2956">
          <cell r="A2956" t="str">
            <v>094376872989</v>
          </cell>
          <cell r="B2956" t="str">
            <v>5732002</v>
          </cell>
          <cell r="C2956" t="str">
            <v>W&amp;N GALERIA PINCEAU USE BOMBE MANCHE LONG N2</v>
          </cell>
          <cell r="D2956">
            <v>64</v>
          </cell>
          <cell r="E2956"/>
          <cell r="F2956"/>
          <cell r="G2956" t="str">
            <v>WN GAL PIN USE BOMBE ML N2</v>
          </cell>
          <cell r="H2956" t="str">
            <v>W&amp;N GALERIA PENSEEL KATTENTONG - LANGE STEEL NO 2</v>
          </cell>
          <cell r="I2956" t="str">
            <v>WN GAB FB N2</v>
          </cell>
          <cell r="J2956">
            <v>4.59</v>
          </cell>
          <cell r="K2956">
            <v>4.68</v>
          </cell>
        </row>
        <row r="2957">
          <cell r="A2957" t="str">
            <v>094376872903</v>
          </cell>
          <cell r="B2957" t="str">
            <v>5731002</v>
          </cell>
          <cell r="C2957" t="str">
            <v>W&amp;N GALERIA PINCEAU PLAT COURT MANCHE LONG N2</v>
          </cell>
          <cell r="D2957">
            <v>64</v>
          </cell>
          <cell r="E2957"/>
          <cell r="F2957"/>
          <cell r="G2957" t="str">
            <v>WN GAL PIN PLT COURT ML N2</v>
          </cell>
          <cell r="H2957" t="str">
            <v>W&amp;N GALERIA PENSEEL PLAT KORT - LANGE STEEL NO 2</v>
          </cell>
          <cell r="I2957" t="str">
            <v>WN GAB SH FL N2</v>
          </cell>
          <cell r="J2957">
            <v>4.7300000000000004</v>
          </cell>
          <cell r="K2957">
            <v>4.82</v>
          </cell>
        </row>
        <row r="2958">
          <cell r="A2958" t="str">
            <v>094376873184</v>
          </cell>
          <cell r="B2958" t="str">
            <v>5734006</v>
          </cell>
          <cell r="C2958" t="str">
            <v>W&amp;N GALERIA PINCEAU ROND MANCHE COURT N6</v>
          </cell>
          <cell r="D2958">
            <v>64</v>
          </cell>
          <cell r="E2958"/>
          <cell r="F2958"/>
          <cell r="G2958" t="str">
            <v>WN GAL PIN RD MC N6</v>
          </cell>
          <cell r="H2958" t="str">
            <v>W&amp;N GALERIA PENSEEL ROND NO 6</v>
          </cell>
          <cell r="I2958" t="str">
            <v>WN GAB RD N6</v>
          </cell>
          <cell r="J2958">
            <v>4.9000000000000004</v>
          </cell>
          <cell r="K2958">
            <v>5</v>
          </cell>
        </row>
        <row r="2959">
          <cell r="A2959" t="str">
            <v>094376872828</v>
          </cell>
          <cell r="B2959" t="str">
            <v>5730004</v>
          </cell>
          <cell r="C2959" t="str">
            <v>W&amp;N GALERIA PINCEAU ROND MANCHE LONG N4</v>
          </cell>
          <cell r="D2959">
            <v>64</v>
          </cell>
          <cell r="E2959"/>
          <cell r="F2959"/>
          <cell r="G2959" t="str">
            <v>WN GAL PIN RD ML N4</v>
          </cell>
          <cell r="H2959" t="str">
            <v>W&amp;N GALERIA PENSEEL ROND - LANGE STEEL NO 4</v>
          </cell>
          <cell r="I2959" t="str">
            <v>WN GAB LH RD N4</v>
          </cell>
          <cell r="J2959">
            <v>5</v>
          </cell>
          <cell r="K2959">
            <v>5.0999999999999996</v>
          </cell>
        </row>
        <row r="2960">
          <cell r="A2960" t="str">
            <v>094376873061</v>
          </cell>
          <cell r="B2960" t="str">
            <v>5733106</v>
          </cell>
          <cell r="C2960" t="str">
            <v>W&amp;N GALERIA PINCEAU A LAVIS PLAT MANCHE COURT N1/4 6MM</v>
          </cell>
          <cell r="D2960">
            <v>64</v>
          </cell>
          <cell r="E2960"/>
          <cell r="F2960"/>
          <cell r="G2960" t="str">
            <v>WN GAL PIN LAVIS PLTMC N1/4</v>
          </cell>
          <cell r="H2960" t="str">
            <v>W&amp;N GALERIA PENSEEL ONE-STROKE - PLAT - KORTE STEEL 6MM</v>
          </cell>
          <cell r="I2960" t="str">
            <v>WN GAB OS 6MM</v>
          </cell>
          <cell r="J2960">
            <v>5.07</v>
          </cell>
          <cell r="K2960">
            <v>5.17</v>
          </cell>
        </row>
        <row r="2961">
          <cell r="A2961" t="str">
            <v>094376872910</v>
          </cell>
          <cell r="B2961" t="str">
            <v>5731004</v>
          </cell>
          <cell r="C2961" t="str">
            <v>W&amp;N GALERIA PINCEAU PLAT COURT MANCHE LONG N4</v>
          </cell>
          <cell r="D2961">
            <v>64</v>
          </cell>
          <cell r="E2961"/>
          <cell r="F2961"/>
          <cell r="G2961" t="str">
            <v>WN GAL PIN PLT COURT ML N4</v>
          </cell>
          <cell r="H2961" t="str">
            <v>W&amp;N GALERIA PENSEEL PLAT KORT - LANGE STEEL NO 4</v>
          </cell>
          <cell r="I2961" t="str">
            <v>WN GAB SH FL N4</v>
          </cell>
          <cell r="J2961">
            <v>5.12</v>
          </cell>
          <cell r="K2961">
            <v>5.22</v>
          </cell>
        </row>
        <row r="2962">
          <cell r="A2962" t="str">
            <v>094376872996</v>
          </cell>
          <cell r="B2962" t="str">
            <v>5732004</v>
          </cell>
          <cell r="C2962" t="str">
            <v>W&amp;N GALERIA PINCEAU USE BOMBE MANCHE LONG N4</v>
          </cell>
          <cell r="D2962">
            <v>64</v>
          </cell>
          <cell r="E2962"/>
          <cell r="F2962"/>
          <cell r="G2962" t="str">
            <v>WN GAL PIN USE BOMBE ML N4</v>
          </cell>
          <cell r="H2962" t="str">
            <v>W&amp;N GALERIA PENSEEL KATTENTONG - LANGE STEEL NO 4</v>
          </cell>
          <cell r="I2962" t="str">
            <v>WN GAB FB N4</v>
          </cell>
          <cell r="J2962">
            <v>5.12</v>
          </cell>
          <cell r="K2962">
            <v>5.22</v>
          </cell>
        </row>
        <row r="2963">
          <cell r="A2963" t="str">
            <v>094376873078</v>
          </cell>
          <cell r="B2963" t="str">
            <v>5733110</v>
          </cell>
          <cell r="C2963" t="str">
            <v>W&amp;N GALERIA PINCEAU A LAVIS PLAT MANCHE COURT N3/8 10MM</v>
          </cell>
          <cell r="D2963">
            <v>64</v>
          </cell>
          <cell r="E2963"/>
          <cell r="F2963"/>
          <cell r="G2963" t="str">
            <v>WN GAL PIN LAVIS PLTMC N3/8</v>
          </cell>
          <cell r="H2963" t="str">
            <v>W&amp;N GALERIA PENSEEL ONE-STROKE - PLAT - KORTE STEEL 10MM</v>
          </cell>
          <cell r="I2963" t="str">
            <v>WN GAB OS 10MM</v>
          </cell>
          <cell r="J2963">
            <v>5.35</v>
          </cell>
          <cell r="K2963">
            <v>5.46</v>
          </cell>
        </row>
        <row r="2964">
          <cell r="A2964" t="str">
            <v>094376872835</v>
          </cell>
          <cell r="B2964" t="str">
            <v>5730006</v>
          </cell>
          <cell r="C2964" t="str">
            <v>W&amp;N GALERIA PINCEAU ROND MANCHE LONG N6</v>
          </cell>
          <cell r="D2964">
            <v>64</v>
          </cell>
          <cell r="E2964"/>
          <cell r="F2964"/>
          <cell r="G2964" t="str">
            <v>WN GAL PIN RD ML N6</v>
          </cell>
          <cell r="H2964" t="str">
            <v>W&amp;N GALERIA PENSEEL ROND - LANGE STEEL NO 6</v>
          </cell>
          <cell r="I2964" t="str">
            <v>WN GAB LH RD N6</v>
          </cell>
          <cell r="J2964">
            <v>5.65</v>
          </cell>
          <cell r="K2964">
            <v>5.76</v>
          </cell>
        </row>
        <row r="2965">
          <cell r="A2965" t="str">
            <v>094376872927</v>
          </cell>
          <cell r="B2965" t="str">
            <v>5731008</v>
          </cell>
          <cell r="C2965" t="str">
            <v>W&amp;N GALERIA PINCEAU PLAT COURT MANCHE LONG N8</v>
          </cell>
          <cell r="D2965">
            <v>64</v>
          </cell>
          <cell r="E2965"/>
          <cell r="F2965"/>
          <cell r="G2965" t="str">
            <v>WN GAL PIN PLT COURT ML N8</v>
          </cell>
          <cell r="H2965" t="str">
            <v>W&amp;N GALERIA PENSEEL PLAT KORT - LANGE STEEL NO 8</v>
          </cell>
          <cell r="I2965" t="str">
            <v>WN GAB SH FL N8</v>
          </cell>
          <cell r="J2965">
            <v>6.08</v>
          </cell>
          <cell r="K2965">
            <v>6.2</v>
          </cell>
        </row>
        <row r="2966">
          <cell r="A2966" t="str">
            <v>094376873191</v>
          </cell>
          <cell r="B2966" t="str">
            <v>5734008</v>
          </cell>
          <cell r="C2966" t="str">
            <v>W&amp;N GALERIA PINCEAU ROND MANCHE COURT N8</v>
          </cell>
          <cell r="D2966">
            <v>64</v>
          </cell>
          <cell r="E2966"/>
          <cell r="F2966"/>
          <cell r="G2966" t="str">
            <v>WN GAL PIN RD MC N8</v>
          </cell>
          <cell r="H2966" t="str">
            <v>W&amp;N GALERIA PENSEEL ROND NO 8</v>
          </cell>
          <cell r="I2966" t="str">
            <v>WN GAB RD N8</v>
          </cell>
          <cell r="J2966">
            <v>6.08</v>
          </cell>
          <cell r="K2966">
            <v>6.2</v>
          </cell>
        </row>
        <row r="2967">
          <cell r="A2967" t="str">
            <v>094376873009</v>
          </cell>
          <cell r="B2967" t="str">
            <v>5732008</v>
          </cell>
          <cell r="C2967" t="str">
            <v>W&amp;N GALERIA PINCEAU USE BOMBE MANCHE LONG N8</v>
          </cell>
          <cell r="D2967">
            <v>64</v>
          </cell>
          <cell r="E2967"/>
          <cell r="F2967"/>
          <cell r="G2967" t="str">
            <v>WN GAL PIN USE BOMBE ML N8</v>
          </cell>
          <cell r="H2967" t="str">
            <v>W&amp;N GALERIA PENSEEL KATTENTONG - LANGE STEEL NO 8</v>
          </cell>
          <cell r="I2967" t="str">
            <v>WN GAB FB N8</v>
          </cell>
          <cell r="J2967">
            <v>6.08</v>
          </cell>
          <cell r="K2967">
            <v>6.2</v>
          </cell>
        </row>
        <row r="2968">
          <cell r="A2968" t="str">
            <v>094376872842</v>
          </cell>
          <cell r="B2968" t="str">
            <v>5730008</v>
          </cell>
          <cell r="C2968" t="str">
            <v>W&amp;N GALERIA PINCEAU ROND MANCHE LONG N8</v>
          </cell>
          <cell r="D2968">
            <v>64</v>
          </cell>
          <cell r="E2968"/>
          <cell r="F2968"/>
          <cell r="G2968" t="str">
            <v>WN GAL PIN RD ML N8</v>
          </cell>
          <cell r="H2968" t="str">
            <v>W&amp;N GALERIA PENSEEL ROND - LANGE STEEL NO 8</v>
          </cell>
          <cell r="I2968" t="str">
            <v>WN GAB LH RD N8</v>
          </cell>
          <cell r="J2968">
            <v>6.22</v>
          </cell>
          <cell r="K2968">
            <v>6.34</v>
          </cell>
        </row>
        <row r="2969">
          <cell r="A2969" t="str">
            <v>094376873085</v>
          </cell>
          <cell r="B2969" t="str">
            <v>5733112</v>
          </cell>
          <cell r="C2969" t="str">
            <v>W&amp;N GALERIA PINCEAU A LAVIS PLAT MANCHE COURT N1/2 13MM</v>
          </cell>
          <cell r="D2969">
            <v>64</v>
          </cell>
          <cell r="E2969"/>
          <cell r="F2969"/>
          <cell r="G2969" t="str">
            <v>WN GAL PIN LAVIS PLTMC N1/2</v>
          </cell>
          <cell r="H2969" t="str">
            <v>W&amp;N GALERIA PENSEEL ONE-STROKE - PLAT - KORTE STEEL 12MM</v>
          </cell>
          <cell r="I2969" t="str">
            <v>WN GAB OS 12MM</v>
          </cell>
          <cell r="J2969">
            <v>7.24</v>
          </cell>
          <cell r="K2969">
            <v>7.38</v>
          </cell>
        </row>
        <row r="2970">
          <cell r="A2970" t="str">
            <v>094376872934</v>
          </cell>
          <cell r="B2970" t="str">
            <v>5731012</v>
          </cell>
          <cell r="C2970" t="str">
            <v>W&amp;N GALERIA PINCEAU PLAT COURT MANCHE LONG N12</v>
          </cell>
          <cell r="D2970">
            <v>64</v>
          </cell>
          <cell r="E2970"/>
          <cell r="F2970"/>
          <cell r="G2970" t="str">
            <v>WN GAL PIN PLT COURT ML N12</v>
          </cell>
          <cell r="H2970" t="str">
            <v>W&amp;N GALERIA PENSEEL PLAT KORT - LANGE STEEL NO 12</v>
          </cell>
          <cell r="I2970" t="str">
            <v>WN GAB SH FL N12</v>
          </cell>
          <cell r="J2970">
            <v>7.37</v>
          </cell>
          <cell r="K2970">
            <v>7.52</v>
          </cell>
        </row>
        <row r="2971">
          <cell r="A2971" t="str">
            <v>094376872859</v>
          </cell>
          <cell r="B2971" t="str">
            <v>5730012</v>
          </cell>
          <cell r="C2971" t="str">
            <v>W&amp;N GALERIA PINCEAU ROND MANCHE LONG N12</v>
          </cell>
          <cell r="D2971">
            <v>64</v>
          </cell>
          <cell r="E2971"/>
          <cell r="F2971"/>
          <cell r="G2971" t="str">
            <v>WN GAL PIN RD ML N12</v>
          </cell>
          <cell r="H2971" t="str">
            <v>W&amp;N GALERIA PENSEEL ROND - LANGE STEEL NO 12</v>
          </cell>
          <cell r="I2971" t="str">
            <v>WN GAB LH RD N12</v>
          </cell>
          <cell r="J2971">
            <v>7.37</v>
          </cell>
          <cell r="K2971">
            <v>7.52</v>
          </cell>
        </row>
        <row r="2972">
          <cell r="A2972" t="str">
            <v>094376873016</v>
          </cell>
          <cell r="B2972" t="str">
            <v>5732012</v>
          </cell>
          <cell r="C2972" t="str">
            <v>W&amp;N GALERIA PINCEAU USE BOMBE MANCHE LONG N12</v>
          </cell>
          <cell r="D2972">
            <v>64</v>
          </cell>
          <cell r="E2972"/>
          <cell r="F2972"/>
          <cell r="G2972" t="str">
            <v>WN GAL PIN USE BOMBE ML N12</v>
          </cell>
          <cell r="H2972" t="str">
            <v>W&amp;N GALERIA PENSEEL KATTENTONG - LANGE STEEL NO 12</v>
          </cell>
          <cell r="I2972" t="str">
            <v>WN GAB FB N12</v>
          </cell>
          <cell r="J2972">
            <v>7.37</v>
          </cell>
          <cell r="K2972">
            <v>7.52</v>
          </cell>
        </row>
        <row r="2973">
          <cell r="A2973" t="str">
            <v>094376873207</v>
          </cell>
          <cell r="B2973" t="str">
            <v>5734010</v>
          </cell>
          <cell r="C2973" t="str">
            <v>W&amp;N GALERIA PINCEAU ROND MANCHE COURT N10</v>
          </cell>
          <cell r="D2973">
            <v>64</v>
          </cell>
          <cell r="E2973"/>
          <cell r="F2973"/>
          <cell r="G2973" t="str">
            <v>WN GAL PIN RD MC N10</v>
          </cell>
          <cell r="H2973" t="str">
            <v>W&amp;N GALERIA PENSEEL ROND NO 10</v>
          </cell>
          <cell r="I2973" t="str">
            <v>WN GAB RD N10</v>
          </cell>
          <cell r="J2973">
            <v>7.73</v>
          </cell>
          <cell r="K2973">
            <v>7.88</v>
          </cell>
        </row>
        <row r="2974">
          <cell r="A2974" t="str">
            <v>094376872941</v>
          </cell>
          <cell r="B2974" t="str">
            <v>5731014</v>
          </cell>
          <cell r="C2974" t="str">
            <v>W&amp;N GALERIA PINCEAU PLAT COURT MANCHE LONG N14</v>
          </cell>
          <cell r="D2974">
            <v>64</v>
          </cell>
          <cell r="E2974"/>
          <cell r="F2974"/>
          <cell r="G2974" t="str">
            <v>WN GAL PIN PLT COURT ML N14</v>
          </cell>
          <cell r="H2974" t="str">
            <v>W&amp;N GALERIA PENSEEL PLAT KORT - LANGE STEEL NO 14</v>
          </cell>
          <cell r="I2974" t="str">
            <v>WN GAB SH FL N14</v>
          </cell>
          <cell r="J2974">
            <v>8.8699999999999992</v>
          </cell>
          <cell r="K2974">
            <v>9.0500000000000007</v>
          </cell>
        </row>
        <row r="2975">
          <cell r="A2975" t="str">
            <v>094376873023</v>
          </cell>
          <cell r="B2975" t="str">
            <v>5732014</v>
          </cell>
          <cell r="C2975" t="str">
            <v>W&amp;N GALERIA PINCEAU USE BOMBE MANCHE LONG N14</v>
          </cell>
          <cell r="D2975">
            <v>64</v>
          </cell>
          <cell r="E2975"/>
          <cell r="F2975"/>
          <cell r="G2975" t="str">
            <v>WN GAL PIN USE BOMBE ML N14</v>
          </cell>
          <cell r="H2975" t="str">
            <v>W&amp;N GALERIA PENSEEL KATTENTONG - LANGE STEEL NO 14</v>
          </cell>
          <cell r="I2975" t="str">
            <v>WN GAB FB N14</v>
          </cell>
          <cell r="J2975">
            <v>9.84</v>
          </cell>
          <cell r="K2975">
            <v>10.039999999999999</v>
          </cell>
        </row>
        <row r="2976">
          <cell r="A2976" t="str">
            <v>094376872866</v>
          </cell>
          <cell r="B2976" t="str">
            <v>5730016</v>
          </cell>
          <cell r="C2976" t="str">
            <v>W&amp;N GALERIA PINCEAU ROND MANCHE LONG N16</v>
          </cell>
          <cell r="D2976">
            <v>64</v>
          </cell>
          <cell r="E2976"/>
          <cell r="F2976"/>
          <cell r="G2976" t="str">
            <v>WN GAL PIN RD ML N16</v>
          </cell>
          <cell r="H2976" t="str">
            <v>W&amp;N GALERIA PENSEEL ROND - LANGE STEEL NO 16</v>
          </cell>
          <cell r="I2976" t="str">
            <v>WN GAB LH RD N16</v>
          </cell>
          <cell r="J2976">
            <v>9.9600000000000009</v>
          </cell>
          <cell r="K2976">
            <v>10.16</v>
          </cell>
        </row>
        <row r="2977">
          <cell r="A2977" t="str">
            <v>094376873214</v>
          </cell>
          <cell r="B2977" t="str">
            <v>5734012</v>
          </cell>
          <cell r="C2977" t="str">
            <v>W&amp;N GALERIA PINCEAU ROND MANCHE COURT N12</v>
          </cell>
          <cell r="D2977">
            <v>64</v>
          </cell>
          <cell r="E2977"/>
          <cell r="F2977"/>
          <cell r="G2977" t="str">
            <v>WN GAL PIN RD MC N12</v>
          </cell>
          <cell r="H2977" t="str">
            <v>W&amp;N GALERIA PENSEEL ROND NO 12</v>
          </cell>
          <cell r="I2977" t="str">
            <v>WN GAB RD N12</v>
          </cell>
          <cell r="J2977">
            <v>10.199999999999999</v>
          </cell>
          <cell r="K2977">
            <v>10.4</v>
          </cell>
        </row>
        <row r="2978">
          <cell r="A2978" t="str">
            <v>094376873092</v>
          </cell>
          <cell r="B2978" t="str">
            <v>5733119</v>
          </cell>
          <cell r="C2978" t="str">
            <v>W&amp;N GALERIA PINCEAU A LAVIS PLAT MANCHE COURT N3/4 19MM</v>
          </cell>
          <cell r="D2978">
            <v>64</v>
          </cell>
          <cell r="E2978"/>
          <cell r="F2978"/>
          <cell r="G2978" t="str">
            <v>WN GAL PIN LAVIS PLTMC N3/4</v>
          </cell>
          <cell r="H2978" t="str">
            <v>W&amp;N GALERIA PENSEEL ONE-STROKE - PLAT - KORTE STEEL 19MM</v>
          </cell>
          <cell r="I2978" t="str">
            <v>WN GAB OS 19MM</v>
          </cell>
          <cell r="J2978">
            <v>10.86</v>
          </cell>
          <cell r="K2978">
            <v>11.08</v>
          </cell>
        </row>
        <row r="2979">
          <cell r="A2979" t="str">
            <v>094376872958</v>
          </cell>
          <cell r="B2979" t="str">
            <v>5731018</v>
          </cell>
          <cell r="C2979" t="str">
            <v>W&amp;N GALERIA PINCEAU PLAT COURT MANCHE LONG N18</v>
          </cell>
          <cell r="D2979">
            <v>64</v>
          </cell>
          <cell r="E2979"/>
          <cell r="F2979"/>
          <cell r="G2979" t="str">
            <v>WN GAL PIN PLT COURT ML N18</v>
          </cell>
          <cell r="H2979" t="str">
            <v>W&amp;N GALERIA PENSEEL PLAT KORT - LANGE STEEL NO 18</v>
          </cell>
          <cell r="I2979" t="str">
            <v>WN GAB SH FL N18</v>
          </cell>
          <cell r="J2979">
            <v>10.91</v>
          </cell>
          <cell r="K2979">
            <v>11.13</v>
          </cell>
        </row>
        <row r="2980">
          <cell r="A2980" t="str">
            <v>094376873221</v>
          </cell>
          <cell r="B2980" t="str">
            <v>5734014</v>
          </cell>
          <cell r="C2980" t="str">
            <v>W&amp;N GALERIA PINCEAU ROND MANCHE COURT N14</v>
          </cell>
          <cell r="D2980">
            <v>64</v>
          </cell>
          <cell r="E2980"/>
          <cell r="F2980"/>
          <cell r="G2980" t="str">
            <v>WN GAL PIN RD MC N14</v>
          </cell>
          <cell r="H2980" t="str">
            <v>W&amp;N GALERIA PENSEEL ROND NO 14</v>
          </cell>
          <cell r="I2980" t="str">
            <v>WN GAB RD N14</v>
          </cell>
          <cell r="J2980">
            <v>11.98</v>
          </cell>
          <cell r="K2980">
            <v>12.22</v>
          </cell>
        </row>
        <row r="2981">
          <cell r="A2981" t="str">
            <v>094376872873</v>
          </cell>
          <cell r="B2981" t="str">
            <v>5730019</v>
          </cell>
          <cell r="C2981" t="str">
            <v>W&amp;N GALERIA PINCEAU ROND MANCHE LONG N20</v>
          </cell>
          <cell r="D2981">
            <v>64</v>
          </cell>
          <cell r="E2981"/>
          <cell r="F2981"/>
          <cell r="G2981" t="str">
            <v>WN GAL PIN RD ML N20</v>
          </cell>
          <cell r="H2981" t="str">
            <v>W&amp;N GALERIA PENSEEL ROND - LANGE STEEL NO 20</v>
          </cell>
          <cell r="I2981" t="str">
            <v>WN GAB LH RD N20</v>
          </cell>
          <cell r="J2981">
            <v>12.29</v>
          </cell>
          <cell r="K2981">
            <v>12.54</v>
          </cell>
        </row>
        <row r="2982">
          <cell r="A2982" t="str">
            <v>094376873030</v>
          </cell>
          <cell r="B2982" t="str">
            <v>5732018</v>
          </cell>
          <cell r="C2982" t="str">
            <v>W&amp;N GALERIA PINCEAU USE BOMBE MANCHE LONG N18</v>
          </cell>
          <cell r="D2982">
            <v>64</v>
          </cell>
          <cell r="E2982"/>
          <cell r="F2982"/>
          <cell r="G2982" t="str">
            <v>WN GAL PIN USE BOMBE ML N18</v>
          </cell>
          <cell r="H2982" t="str">
            <v>W&amp;N GALERIA PENSEEL KATTENTONG - LANGE STEEL NO 18</v>
          </cell>
          <cell r="I2982" t="str">
            <v>WN GAB FB N18</v>
          </cell>
          <cell r="J2982">
            <v>12.29</v>
          </cell>
          <cell r="K2982">
            <v>12.54</v>
          </cell>
        </row>
        <row r="2983">
          <cell r="A2983" t="str">
            <v>094376872965</v>
          </cell>
          <cell r="B2983" t="str">
            <v>5731022</v>
          </cell>
          <cell r="C2983" t="str">
            <v>W&amp;N GALERIA PINCEAU PLAT COURT MANCHE LONG N22</v>
          </cell>
          <cell r="D2983">
            <v>64</v>
          </cell>
          <cell r="E2983"/>
          <cell r="F2983"/>
          <cell r="G2983" t="str">
            <v>WN GAL PIN PLT COURT ML N22</v>
          </cell>
          <cell r="H2983" t="str">
            <v>W&amp;N GALERIA PENSEEL PLAT KORT - LANGE STEEL NO 22</v>
          </cell>
          <cell r="I2983" t="str">
            <v>WN GAB SH FL N22</v>
          </cell>
          <cell r="J2983">
            <v>14.47</v>
          </cell>
          <cell r="K2983">
            <v>14.76</v>
          </cell>
        </row>
        <row r="2984">
          <cell r="A2984" t="str">
            <v>094376873108</v>
          </cell>
          <cell r="B2984" t="str">
            <v>5733125</v>
          </cell>
          <cell r="C2984" t="str">
            <v>W&amp;N GALERIA PINCEAU A LAVIS PLAT MANCHE COURT N1 25MM</v>
          </cell>
          <cell r="D2984">
            <v>64</v>
          </cell>
          <cell r="E2984"/>
          <cell r="F2984"/>
          <cell r="G2984" t="str">
            <v>WN GAL PIN LAVIS PLTMC N1</v>
          </cell>
          <cell r="H2984" t="str">
            <v>W&amp;N GALERIA PENSEEL ONE-STROKE - PLAT - KORTE STEEL 25MM</v>
          </cell>
          <cell r="I2984" t="str">
            <v>WN GAB OS 25MM</v>
          </cell>
          <cell r="J2984">
            <v>15.2</v>
          </cell>
          <cell r="K2984">
            <v>15.5</v>
          </cell>
        </row>
        <row r="2985">
          <cell r="A2985" t="str">
            <v>094376873238</v>
          </cell>
          <cell r="B2985" t="str">
            <v>5734016</v>
          </cell>
          <cell r="C2985" t="str">
            <v>W&amp;N GALERIA PINCEAU ROND MANCHE COURT N16</v>
          </cell>
          <cell r="D2985">
            <v>64</v>
          </cell>
          <cell r="E2985"/>
          <cell r="F2985"/>
          <cell r="G2985" t="str">
            <v>WN GAL PIN RD MC N16</v>
          </cell>
          <cell r="H2985" t="str">
            <v>W&amp;N GALERIA PENSEEL ROND NO 16</v>
          </cell>
          <cell r="I2985" t="str">
            <v>WN GAB RD N16</v>
          </cell>
          <cell r="J2985">
            <v>15.46</v>
          </cell>
          <cell r="K2985">
            <v>15.77</v>
          </cell>
        </row>
        <row r="2986">
          <cell r="A2986" t="str">
            <v>094376873047</v>
          </cell>
          <cell r="B2986" t="str">
            <v>5732022</v>
          </cell>
          <cell r="C2986" t="str">
            <v>W&amp;N GALERIA PINCEAU USE BOMBE MANCHE LONG N22</v>
          </cell>
          <cell r="D2986">
            <v>64</v>
          </cell>
          <cell r="E2986"/>
          <cell r="F2986"/>
          <cell r="G2986" t="str">
            <v>WN GAL PIN USE BOMBE ML N22</v>
          </cell>
          <cell r="H2986" t="str">
            <v>W&amp;N GALERIA PENSEEL KATTENTONG - LANGE STEEL NO 22</v>
          </cell>
          <cell r="I2986" t="str">
            <v>WN GAB FB N22</v>
          </cell>
          <cell r="J2986">
            <v>15.46</v>
          </cell>
          <cell r="K2986">
            <v>15.77</v>
          </cell>
        </row>
        <row r="2987">
          <cell r="A2987" t="str">
            <v>094376872972</v>
          </cell>
          <cell r="B2987" t="str">
            <v>5731028</v>
          </cell>
          <cell r="C2987" t="str">
            <v>W&amp;N GALERIA PINCEAU PLAT COURT MANCHE LONG N28</v>
          </cell>
          <cell r="D2987">
            <v>64</v>
          </cell>
          <cell r="E2987"/>
          <cell r="F2987"/>
          <cell r="G2987" t="str">
            <v>WN GAL PIN PLT COURT ML N28</v>
          </cell>
          <cell r="H2987" t="str">
            <v>W&amp;N GALERIA PENSEEL PLAT KORT - LANGE STEEL NO 28</v>
          </cell>
          <cell r="I2987" t="str">
            <v>WN GAB SH FL N28</v>
          </cell>
          <cell r="J2987">
            <v>16.34</v>
          </cell>
          <cell r="K2987">
            <v>16.670000000000002</v>
          </cell>
        </row>
        <row r="2988">
          <cell r="A2988" t="str">
            <v>884955033302</v>
          </cell>
          <cell r="B2988" t="str">
            <v>5490608</v>
          </cell>
          <cell r="C2988" t="str">
            <v>W&amp;N UNIVERSITY PINCEAU SET N01 X4 MANCHE COURT</v>
          </cell>
          <cell r="D2988">
            <v>64</v>
          </cell>
          <cell r="E2988"/>
          <cell r="F2988"/>
          <cell r="G2988" t="str">
            <v>WN UNI PIN N01 X4 MC</v>
          </cell>
          <cell r="H2988" t="str">
            <v>W&amp;N UNIVERSITY PENSELENSET NO. 1 - 4 PENSELEN KORTE STEEL</v>
          </cell>
          <cell r="I2988" t="str">
            <v>WN UNB SH 4PK 1</v>
          </cell>
          <cell r="J2988">
            <v>11.08</v>
          </cell>
          <cell r="K2988">
            <v>12.19</v>
          </cell>
        </row>
        <row r="2989">
          <cell r="A2989" t="str">
            <v>094376864892</v>
          </cell>
          <cell r="B2989" t="str">
            <v>5423020</v>
          </cell>
          <cell r="C2989" t="str">
            <v>W&amp;N UNIVERSITY PINCEAU SERIE 233 ROND MANCHE COURT N00</v>
          </cell>
          <cell r="D2989">
            <v>64</v>
          </cell>
          <cell r="E2989"/>
          <cell r="F2989"/>
          <cell r="G2989" t="str">
            <v>WN UNI PIN R MC N00</v>
          </cell>
          <cell r="H2989" t="str">
            <v>W&amp;N UNIVERSITY PENSEEL SERIE 233 ROND KORTE STEEL NO 00</v>
          </cell>
          <cell r="I2989" t="str">
            <v>WN UNB SER 233 N00</v>
          </cell>
          <cell r="J2989">
            <v>2.17</v>
          </cell>
          <cell r="K2989">
            <v>2.39</v>
          </cell>
        </row>
        <row r="2990">
          <cell r="A2990" t="str">
            <v>094376864908</v>
          </cell>
          <cell r="B2990" t="str">
            <v>5423030</v>
          </cell>
          <cell r="C2990" t="str">
            <v>W&amp;N UNIVERSITY PINCEAU SERIE 233 ROND MANCHE COURT N000</v>
          </cell>
          <cell r="D2990">
            <v>64</v>
          </cell>
          <cell r="E2990"/>
          <cell r="F2990"/>
          <cell r="G2990" t="str">
            <v>WN UNI PIN R MC N000</v>
          </cell>
          <cell r="H2990" t="str">
            <v>W&amp;N UNIVERSITY PENSEEL SERIE 233 ROND KORTE STEEL NO 000</v>
          </cell>
          <cell r="I2990" t="str">
            <v>WN UNB SER 233 N000</v>
          </cell>
          <cell r="J2990">
            <v>2.17</v>
          </cell>
          <cell r="K2990">
            <v>2.39</v>
          </cell>
        </row>
        <row r="2991">
          <cell r="A2991" t="str">
            <v>094376864786</v>
          </cell>
          <cell r="B2991" t="str">
            <v>5423001</v>
          </cell>
          <cell r="C2991" t="str">
            <v>W&amp;N UNIVERSITY PINCEAU SERIE 233 ROND MANCHE COURT N 1</v>
          </cell>
          <cell r="D2991">
            <v>64</v>
          </cell>
          <cell r="E2991"/>
          <cell r="F2991"/>
          <cell r="G2991" t="str">
            <v>WN UNI PIN R MC N1</v>
          </cell>
          <cell r="H2991" t="str">
            <v>W&amp;N UNIVERSITY PENSEEL SERIE 233 ROND KORTE STEEL NO 1</v>
          </cell>
          <cell r="I2991" t="str">
            <v>WN UNB SER 233 N1</v>
          </cell>
          <cell r="J2991">
            <v>2.2599999999999998</v>
          </cell>
          <cell r="K2991">
            <v>2.4900000000000002</v>
          </cell>
        </row>
        <row r="2992">
          <cell r="A2992" t="str">
            <v>094376864779</v>
          </cell>
          <cell r="B2992" t="str">
            <v>5423000</v>
          </cell>
          <cell r="C2992" t="str">
            <v>W&amp;N UNIVERSITY PINCEAU SERIE 233 ROND MANCHE COURT N0</v>
          </cell>
          <cell r="D2992">
            <v>64</v>
          </cell>
          <cell r="E2992"/>
          <cell r="F2992"/>
          <cell r="G2992" t="str">
            <v>WN UNI PIN R MC N0</v>
          </cell>
          <cell r="H2992" t="str">
            <v>W&amp;N UNIVERSITY PENSEEL SERIE 233 ROND KORTE STEEL NO 0</v>
          </cell>
          <cell r="I2992" t="str">
            <v>WN UNB SER 233 N0 test</v>
          </cell>
          <cell r="J2992">
            <v>2.2599999999999998</v>
          </cell>
          <cell r="K2992">
            <v>2.4900000000000002</v>
          </cell>
        </row>
        <row r="2993">
          <cell r="A2993" t="str">
            <v>094376864793</v>
          </cell>
          <cell r="B2993" t="str">
            <v>5423002</v>
          </cell>
          <cell r="C2993" t="str">
            <v>W&amp;N UNIVERSITY PINCEAU SERIE 233 ROND MANCHE COURT N2</v>
          </cell>
          <cell r="D2993">
            <v>64</v>
          </cell>
          <cell r="E2993"/>
          <cell r="F2993"/>
          <cell r="G2993" t="str">
            <v>WN UNI PIN R MC N2</v>
          </cell>
          <cell r="H2993" t="str">
            <v>W&amp;N UNIVERSITY PENSEEL SERIE 233 ROND KORTE STEEL NO 2</v>
          </cell>
          <cell r="I2993" t="str">
            <v>WN UNB SER 233 N2</v>
          </cell>
          <cell r="J2993">
            <v>2.34</v>
          </cell>
          <cell r="K2993">
            <v>2.57</v>
          </cell>
        </row>
        <row r="2994">
          <cell r="A2994" t="str">
            <v>094376864809</v>
          </cell>
          <cell r="B2994" t="str">
            <v>5423003</v>
          </cell>
          <cell r="C2994" t="str">
            <v>W&amp;N UNIVERSITY PINCEAU SERIE 233 ROND MANCHE COURT N 3</v>
          </cell>
          <cell r="D2994">
            <v>64</v>
          </cell>
          <cell r="E2994"/>
          <cell r="F2994"/>
          <cell r="G2994" t="str">
            <v>WN UNI PIN R MC N3</v>
          </cell>
          <cell r="H2994" t="str">
            <v>W&amp;N UNIVERSITY PENSEEL SERIE 233 ROND KORTE STEEL NO 3</v>
          </cell>
          <cell r="I2994" t="str">
            <v>WN UNB SER 233 N3</v>
          </cell>
          <cell r="J2994">
            <v>2.41</v>
          </cell>
          <cell r="K2994">
            <v>2.65</v>
          </cell>
        </row>
        <row r="2995">
          <cell r="A2995" t="str">
            <v>094376864816</v>
          </cell>
          <cell r="B2995" t="str">
            <v>5423004</v>
          </cell>
          <cell r="C2995" t="str">
            <v>W&amp;N UNIVERSITY PINCEAU SERIE 233 ROND MANCHE COURT N4</v>
          </cell>
          <cell r="D2995">
            <v>64</v>
          </cell>
          <cell r="E2995"/>
          <cell r="F2995"/>
          <cell r="G2995" t="str">
            <v>WN UNI PIN R MC N4</v>
          </cell>
          <cell r="H2995" t="str">
            <v>W&amp;N UNIVERSITY PENSEEL SERIE 233 ROND KORTE STEEL NO 4</v>
          </cell>
          <cell r="I2995" t="str">
            <v>WN UNB SER 233 N4</v>
          </cell>
          <cell r="J2995">
            <v>2.66</v>
          </cell>
          <cell r="K2995">
            <v>2.93</v>
          </cell>
        </row>
        <row r="2996">
          <cell r="A2996" t="str">
            <v>094376864823</v>
          </cell>
          <cell r="B2996" t="str">
            <v>5423005</v>
          </cell>
          <cell r="C2996" t="str">
            <v>W&amp;N UNIVERSITY PINCEAU SERIE 233 ROND MANCHE COURT N5</v>
          </cell>
          <cell r="D2996">
            <v>64</v>
          </cell>
          <cell r="E2996"/>
          <cell r="F2996"/>
          <cell r="G2996" t="str">
            <v>WN UNI PIN R MC N5</v>
          </cell>
          <cell r="H2996" t="str">
            <v>W&amp;N UNIVERSITY PENSEEL SERIE 233 ROND KORTE STEEL NO 5</v>
          </cell>
          <cell r="I2996" t="str">
            <v>WN UNB SER 233 N5</v>
          </cell>
          <cell r="J2996">
            <v>2.98</v>
          </cell>
          <cell r="K2996">
            <v>3.28</v>
          </cell>
        </row>
        <row r="2997">
          <cell r="A2997" t="str">
            <v>094376864830</v>
          </cell>
          <cell r="B2997" t="str">
            <v>5423006</v>
          </cell>
          <cell r="C2997" t="str">
            <v>W&amp;N UNIVERSITY PINCEAU SERIE 233 ROND MANCHE COURT N6</v>
          </cell>
          <cell r="D2997">
            <v>64</v>
          </cell>
          <cell r="E2997"/>
          <cell r="F2997"/>
          <cell r="G2997" t="str">
            <v>WN UNI PIN R MC N6</v>
          </cell>
          <cell r="H2997" t="str">
            <v>W&amp;N UNIVERSITY PENSEEL SERIE 233 ROND KORTE STEEL NO 6</v>
          </cell>
          <cell r="I2997" t="str">
            <v>WN UNB SER 233 N6</v>
          </cell>
          <cell r="J2997">
            <v>3.68</v>
          </cell>
          <cell r="K2997">
            <v>4.05</v>
          </cell>
        </row>
        <row r="2998">
          <cell r="A2998" t="str">
            <v>094376936711</v>
          </cell>
          <cell r="B2998" t="str">
            <v>5422002</v>
          </cell>
          <cell r="C2998" t="str">
            <v>W&amp;N UNIVERSITY PINCEAU SERIE 234 PLAT COURT MANCHE COURT N2</v>
          </cell>
          <cell r="D2998">
            <v>64</v>
          </cell>
          <cell r="E2998"/>
          <cell r="F2998"/>
          <cell r="G2998" t="str">
            <v>WN UNI PIN PC MC N2</v>
          </cell>
          <cell r="H2998" t="str">
            <v>W&amp;N UNIVERSITY PENSEEL SERIE 234 PLAT KORT KORTE STEEL NO 2</v>
          </cell>
          <cell r="I2998" t="str">
            <v>WN UNB SER 234 N2</v>
          </cell>
          <cell r="J2998">
            <v>4.03</v>
          </cell>
          <cell r="K2998">
            <v>4.43</v>
          </cell>
        </row>
        <row r="2999">
          <cell r="A2999" t="str">
            <v>094376864847</v>
          </cell>
          <cell r="B2999" t="str">
            <v>5423007</v>
          </cell>
          <cell r="C2999" t="str">
            <v>W&amp;N UNIVERSITY PINCEAU SERIE 233 ROND MANCHE COURT N7</v>
          </cell>
          <cell r="D2999">
            <v>64</v>
          </cell>
          <cell r="E2999"/>
          <cell r="F2999"/>
          <cell r="G2999" t="str">
            <v>WN UNI PIN R MC N7</v>
          </cell>
          <cell r="H2999" t="str">
            <v>W&amp;N UNIVERSITY PENSEEL SERIE 233 ROND KORTE STEEL NO 7</v>
          </cell>
          <cell r="I2999" t="str">
            <v>WN UNB SER 233 N7</v>
          </cell>
          <cell r="J2999">
            <v>4.0999999999999996</v>
          </cell>
          <cell r="K2999">
            <v>4.51</v>
          </cell>
        </row>
        <row r="3000">
          <cell r="A3000" t="str">
            <v>094376864557</v>
          </cell>
          <cell r="B3000" t="str">
            <v>5418002</v>
          </cell>
          <cell r="C3000" t="str">
            <v>W&amp;N UNIVERSITY PINCEAU SERIE 237 PLAT COURT MANCHE LONG N2</v>
          </cell>
          <cell r="D3000">
            <v>64</v>
          </cell>
          <cell r="E3000"/>
          <cell r="F3000"/>
          <cell r="G3000" t="str">
            <v>WN UNI PIN PC ML N2</v>
          </cell>
          <cell r="H3000" t="str">
            <v>W&amp;N UNIVERSITY PENSEEL SERIE 237 PLAT LANGE STEEL NO 2</v>
          </cell>
          <cell r="I3000" t="str">
            <v>WN UNB SER 237 N2</v>
          </cell>
          <cell r="J3000">
            <v>4.33</v>
          </cell>
          <cell r="K3000">
            <v>4.76</v>
          </cell>
        </row>
        <row r="3001">
          <cell r="A3001" t="str">
            <v>094376864656</v>
          </cell>
          <cell r="B3001" t="str">
            <v>5419002</v>
          </cell>
          <cell r="C3001" t="str">
            <v>W&amp;N UNIVERSITY PINCEAU SERIE 235 ROND MANCHE LONG N2</v>
          </cell>
          <cell r="D3001">
            <v>64</v>
          </cell>
          <cell r="E3001"/>
          <cell r="F3001"/>
          <cell r="G3001" t="str">
            <v>WN UNI PIN R ML N2</v>
          </cell>
          <cell r="H3001" t="str">
            <v>W&amp;N UNIVERSITY PENSEEL SERIE 235 ROND LANGE STEEL NO 2</v>
          </cell>
          <cell r="I3001" t="str">
            <v>WN UNB SER 235 N2</v>
          </cell>
          <cell r="J3001">
            <v>4.34</v>
          </cell>
          <cell r="K3001">
            <v>4.7699999999999996</v>
          </cell>
        </row>
        <row r="3002">
          <cell r="A3002" t="str">
            <v>094376936728</v>
          </cell>
          <cell r="B3002" t="str">
            <v>5422004</v>
          </cell>
          <cell r="C3002" t="str">
            <v>W&amp;N UNIVERSITY PINCEAU SERIE 234 PLAT COURT MANCHE COURT N4</v>
          </cell>
          <cell r="D3002">
            <v>64</v>
          </cell>
          <cell r="E3002"/>
          <cell r="F3002"/>
          <cell r="G3002" t="str">
            <v>WN UNI PIN PC MC N4</v>
          </cell>
          <cell r="H3002" t="str">
            <v>W&amp;N UNIVERSITY PENSEEL SERIE 234 PLAT KORT KORTE STEEL NO 4</v>
          </cell>
          <cell r="I3002" t="str">
            <v>WN UNB SER 234 N4</v>
          </cell>
          <cell r="J3002">
            <v>4.57</v>
          </cell>
          <cell r="K3002">
            <v>5.03</v>
          </cell>
        </row>
        <row r="3003">
          <cell r="A3003" t="str">
            <v>094376864854</v>
          </cell>
          <cell r="B3003" t="str">
            <v>5423008</v>
          </cell>
          <cell r="C3003" t="str">
            <v>W&amp;N UNIVERSITY PINCEAU SERIE 233 ROND MANCHE COURT N8</v>
          </cell>
          <cell r="D3003">
            <v>64</v>
          </cell>
          <cell r="E3003"/>
          <cell r="F3003"/>
          <cell r="G3003" t="str">
            <v>WN UNI PIN R MC N8</v>
          </cell>
          <cell r="H3003" t="str">
            <v>W&amp;N UNIVERSITY PENSEEL SERIE 233 ROND KORTE STEEL NO 8</v>
          </cell>
          <cell r="I3003" t="str">
            <v>WN UNB SER 233 N8</v>
          </cell>
          <cell r="J3003">
            <v>4.6399999999999997</v>
          </cell>
          <cell r="K3003">
            <v>5.0999999999999996</v>
          </cell>
        </row>
        <row r="3004">
          <cell r="A3004" t="str">
            <v>094376936735</v>
          </cell>
          <cell r="B3004" t="str">
            <v>5422005</v>
          </cell>
          <cell r="C3004" t="str">
            <v>W&amp;N UNIVERSITY PINCEAU SERIE 234 PLAT COURT MANCHE COURT N5</v>
          </cell>
          <cell r="D3004">
            <v>64</v>
          </cell>
          <cell r="E3004"/>
          <cell r="F3004"/>
          <cell r="G3004" t="str">
            <v>WN UNI PIN PC MC N5</v>
          </cell>
          <cell r="H3004" t="str">
            <v>W&amp;N UNIVERSITY PENSEEL SERIE 234 PLAT KORT KORTE STEEL NO 5</v>
          </cell>
          <cell r="I3004" t="str">
            <v>WN UNB SER 234 N5</v>
          </cell>
          <cell r="J3004">
            <v>5</v>
          </cell>
          <cell r="K3004">
            <v>5.5</v>
          </cell>
        </row>
        <row r="3005">
          <cell r="A3005" t="str">
            <v>094376865349</v>
          </cell>
          <cell r="B3005" t="str">
            <v>5462001</v>
          </cell>
          <cell r="C3005" t="str">
            <v>W&amp;N UNIVERSITY PINCEAU SERIE 238 EVENTAIL MANCHE LONG N1</v>
          </cell>
          <cell r="D3005">
            <v>64</v>
          </cell>
          <cell r="E3005"/>
          <cell r="F3005"/>
          <cell r="G3005" t="str">
            <v>WN UNI PIN EVTL ML N1</v>
          </cell>
          <cell r="H3005" t="str">
            <v>W&amp;N UNIVERSITY PENSEEL SERIE 238 WAAIER LANGE STEEL NO 1</v>
          </cell>
          <cell r="I3005" t="str">
            <v>WN UNB SER 238 N1</v>
          </cell>
          <cell r="J3005">
            <v>5.01</v>
          </cell>
          <cell r="K3005">
            <v>5.51</v>
          </cell>
        </row>
        <row r="3006">
          <cell r="A3006" t="str">
            <v>094376864861</v>
          </cell>
          <cell r="B3006" t="str">
            <v>5423010</v>
          </cell>
          <cell r="C3006" t="str">
            <v>W&amp;N UNIVERSITY PINCEAU SERIE 233 ROND MANCHE COURT N10</v>
          </cell>
          <cell r="D3006">
            <v>64</v>
          </cell>
          <cell r="E3006"/>
          <cell r="F3006"/>
          <cell r="G3006" t="str">
            <v>WN UNI PIN R MC N10</v>
          </cell>
          <cell r="H3006" t="str">
            <v>W&amp;N UNIVERSITY PENSEEL SERIE 233 ROND KORTE STEEL NO 10</v>
          </cell>
          <cell r="I3006" t="str">
            <v>WN UNB SER 233 N10</v>
          </cell>
          <cell r="J3006">
            <v>5.21</v>
          </cell>
          <cell r="K3006">
            <v>5.73</v>
          </cell>
        </row>
        <row r="3007">
          <cell r="A3007" t="str">
            <v>094376864670</v>
          </cell>
          <cell r="B3007" t="str">
            <v>5419004</v>
          </cell>
          <cell r="C3007" t="str">
            <v>W&amp;N UNIVERSITY PINCEAU SERIE 235 ROND MANCHE LONG N4</v>
          </cell>
          <cell r="D3007">
            <v>64</v>
          </cell>
          <cell r="E3007"/>
          <cell r="F3007"/>
          <cell r="G3007" t="str">
            <v>WN UNI PIN R ML N4</v>
          </cell>
          <cell r="H3007" t="str">
            <v>W&amp;N UNIVERSITY PENSEEL SERIE 235 ROND LANGE STEEL NO 4</v>
          </cell>
          <cell r="I3007" t="str">
            <v>WN UNB SER 235 N4</v>
          </cell>
          <cell r="J3007">
            <v>5.58</v>
          </cell>
          <cell r="K3007">
            <v>6.14</v>
          </cell>
        </row>
        <row r="3008">
          <cell r="A3008" t="str">
            <v>094376936742</v>
          </cell>
          <cell r="B3008" t="str">
            <v>5422006</v>
          </cell>
          <cell r="C3008" t="str">
            <v>W&amp;N UNIVERSITY PINCEAU SERIE 234 PLAT COURT MANCHE COURT N6</v>
          </cell>
          <cell r="D3008">
            <v>64</v>
          </cell>
          <cell r="E3008"/>
          <cell r="F3008"/>
          <cell r="G3008" t="str">
            <v>WN UNI PIN PC MC N6</v>
          </cell>
          <cell r="H3008" t="str">
            <v>W&amp;N UNIVERSITY PENSEEL SERIE 234 PLAT KORT KORTE STEEL NO 6</v>
          </cell>
          <cell r="I3008" t="str">
            <v>WN UNB SER 234 N6</v>
          </cell>
          <cell r="J3008">
            <v>5.67</v>
          </cell>
          <cell r="K3008">
            <v>6.24</v>
          </cell>
        </row>
        <row r="3009">
          <cell r="A3009" t="str">
            <v>094376864571</v>
          </cell>
          <cell r="B3009" t="str">
            <v>5418004</v>
          </cell>
          <cell r="C3009" t="str">
            <v>W&amp;N UNIVERSITY PINCEAU SERIE 237 PLAT COURT MANCHE LONG N4</v>
          </cell>
          <cell r="D3009">
            <v>64</v>
          </cell>
          <cell r="E3009"/>
          <cell r="F3009"/>
          <cell r="G3009" t="str">
            <v>WN UNI PIN PC ML N4</v>
          </cell>
          <cell r="H3009" t="str">
            <v>W&amp;N UNIVERSITY PENSEEL SERIE 237 PLAT LANGE STEEL NO 4</v>
          </cell>
          <cell r="I3009" t="str">
            <v>WN UNB SER 237 N4</v>
          </cell>
          <cell r="J3009">
            <v>5.67</v>
          </cell>
          <cell r="K3009">
            <v>6.24</v>
          </cell>
        </row>
        <row r="3010">
          <cell r="A3010" t="str">
            <v>094376865356</v>
          </cell>
          <cell r="B3010" t="str">
            <v>5462003</v>
          </cell>
          <cell r="C3010" t="str">
            <v>W&amp;N UNIVERSITY PINCEAU SERIE 238 EVENTAIL MANCHE LONG N3</v>
          </cell>
          <cell r="D3010">
            <v>64</v>
          </cell>
          <cell r="E3010"/>
          <cell r="F3010"/>
          <cell r="G3010" t="str">
            <v>WN UNI PIN EVTL ML N3</v>
          </cell>
          <cell r="H3010" t="str">
            <v>W&amp;N UNIVERSITY PENSEEL SERIE 238 WAAIER LANGE STEEL NO 3</v>
          </cell>
          <cell r="I3010" t="str">
            <v>WN UNB SER 238 N3</v>
          </cell>
          <cell r="J3010">
            <v>5.67</v>
          </cell>
          <cell r="K3010">
            <v>6.24</v>
          </cell>
        </row>
        <row r="3011">
          <cell r="A3011" t="str">
            <v>094376864694</v>
          </cell>
          <cell r="B3011" t="str">
            <v>5419006</v>
          </cell>
          <cell r="C3011" t="str">
            <v>W&amp;N UNIVERSITY PINCEAU SERIE 235 ROND MANCHE LONG N6</v>
          </cell>
          <cell r="D3011">
            <v>64</v>
          </cell>
          <cell r="E3011"/>
          <cell r="F3011"/>
          <cell r="G3011" t="str">
            <v>WN UNI PIN R ML N6</v>
          </cell>
          <cell r="H3011" t="str">
            <v>W&amp;N UNIVERSITY PENSEEL SERIE 235 ROND LANGE STEEL NO 6</v>
          </cell>
          <cell r="I3011" t="str">
            <v>WN UNB SER 235 N6</v>
          </cell>
          <cell r="J3011">
            <v>6.65</v>
          </cell>
          <cell r="K3011">
            <v>7.32</v>
          </cell>
        </row>
        <row r="3012">
          <cell r="A3012" t="str">
            <v>094376864595</v>
          </cell>
          <cell r="B3012" t="str">
            <v>5418006</v>
          </cell>
          <cell r="C3012" t="str">
            <v>W&amp;N UNIVERSITY PINCEAU SERIE 237 PLAT COURT MANCHE LONG N6</v>
          </cell>
          <cell r="D3012">
            <v>64</v>
          </cell>
          <cell r="E3012"/>
          <cell r="F3012"/>
          <cell r="G3012" t="str">
            <v>WN UNI PIN PC ML N6</v>
          </cell>
          <cell r="H3012" t="str">
            <v>W&amp;N UNIVERSITY PENSEEL SERIE 237 PLAT LANGE STEEL NO 6</v>
          </cell>
          <cell r="I3012" t="str">
            <v>WN UNB SER 237 N6</v>
          </cell>
          <cell r="J3012">
            <v>6.72</v>
          </cell>
          <cell r="K3012">
            <v>7.39</v>
          </cell>
        </row>
        <row r="3013">
          <cell r="A3013" t="str">
            <v>094376864878</v>
          </cell>
          <cell r="B3013" t="str">
            <v>5423012</v>
          </cell>
          <cell r="C3013" t="str">
            <v>W&amp;N UNIVERSITY PINCEAU SERIE 233 ROND MANCHE COURT N12</v>
          </cell>
          <cell r="D3013">
            <v>64</v>
          </cell>
          <cell r="E3013"/>
          <cell r="F3013"/>
          <cell r="G3013" t="str">
            <v>WN UNI PIN R MC N12</v>
          </cell>
          <cell r="H3013" t="str">
            <v>W&amp;N UNIVERSITY PENSEEL SERIE 233 ROND KORTE STEEL NO 12</v>
          </cell>
          <cell r="I3013" t="str">
            <v>WN UNB SER 233 N12</v>
          </cell>
          <cell r="J3013">
            <v>6.97</v>
          </cell>
          <cell r="K3013">
            <v>7.67</v>
          </cell>
        </row>
        <row r="3014">
          <cell r="A3014" t="str">
            <v>094376936759</v>
          </cell>
          <cell r="B3014" t="str">
            <v>5422008</v>
          </cell>
          <cell r="C3014" t="str">
            <v>W&amp;N UNIVERSITY PINCEAU SERIE 234 PLAT COURT MANCHE COURT N8</v>
          </cell>
          <cell r="D3014">
            <v>64</v>
          </cell>
          <cell r="E3014"/>
          <cell r="F3014"/>
          <cell r="G3014" t="str">
            <v>WN UNI PIN PC MC N8</v>
          </cell>
          <cell r="H3014" t="str">
            <v>W&amp;N UNIVERSITY PENSEEL SERIE 234 PLAT KORT KORTE STEEL NO 8</v>
          </cell>
          <cell r="I3014" t="str">
            <v>WN UNB SER 234 N8</v>
          </cell>
          <cell r="J3014">
            <v>7.53</v>
          </cell>
          <cell r="K3014">
            <v>8.2799999999999994</v>
          </cell>
        </row>
        <row r="3015">
          <cell r="A3015" t="str">
            <v>094376865363</v>
          </cell>
          <cell r="B3015" t="str">
            <v>5462006</v>
          </cell>
          <cell r="C3015" t="str">
            <v>W&amp;N UNIVERSITY PINCEAU SERIE 238 EVENTAIL MANCHE LONG N6</v>
          </cell>
          <cell r="D3015">
            <v>64</v>
          </cell>
          <cell r="E3015"/>
          <cell r="F3015"/>
          <cell r="G3015" t="str">
            <v>WN UNI PIN EVTL ML N6</v>
          </cell>
          <cell r="H3015" t="str">
            <v>W&amp;N UNIVERSITY PENSEEL SERIE 238 WAAIER LANGE STEEL NO 6</v>
          </cell>
          <cell r="I3015" t="str">
            <v>WN UNB SER 238 N6</v>
          </cell>
          <cell r="J3015">
            <v>7.93</v>
          </cell>
          <cell r="K3015">
            <v>8.7200000000000006</v>
          </cell>
        </row>
        <row r="3016">
          <cell r="A3016" t="str">
            <v>094376864717</v>
          </cell>
          <cell r="B3016" t="str">
            <v>5419008</v>
          </cell>
          <cell r="C3016" t="str">
            <v>W&amp;N UNIVERSITY PINCEAU SERIE 235 ROND MANCHE LONG N8</v>
          </cell>
          <cell r="D3016">
            <v>64</v>
          </cell>
          <cell r="E3016"/>
          <cell r="F3016"/>
          <cell r="G3016" t="str">
            <v>WN UNI PIN R ML N8</v>
          </cell>
          <cell r="H3016" t="str">
            <v>W&amp;N UNIVERSITY PENSEEL SERIE 235 ROND LANGE STEEL NO 8</v>
          </cell>
          <cell r="I3016" t="str">
            <v>WN UNB SER 235 N8</v>
          </cell>
          <cell r="J3016">
            <v>8.18</v>
          </cell>
          <cell r="K3016">
            <v>9</v>
          </cell>
        </row>
        <row r="3017">
          <cell r="A3017" t="str">
            <v>094376864618</v>
          </cell>
          <cell r="B3017" t="str">
            <v>5418008</v>
          </cell>
          <cell r="C3017" t="str">
            <v>W&amp;N UNIVERSITY PINCEAU SERIE 237 PLAT COURT MANCHE LONG N8</v>
          </cell>
          <cell r="D3017">
            <v>64</v>
          </cell>
          <cell r="E3017"/>
          <cell r="F3017"/>
          <cell r="G3017" t="str">
            <v>WN UNI PIN PC ML N8</v>
          </cell>
          <cell r="H3017" t="str">
            <v>W&amp;N UNIVERSITY PENSEEL SERIE 237 PLAT LANGE STEEL NO 8</v>
          </cell>
          <cell r="I3017" t="str">
            <v>WN UNB SER 237 N8</v>
          </cell>
          <cell r="J3017">
            <v>8.18</v>
          </cell>
          <cell r="K3017">
            <v>9</v>
          </cell>
        </row>
        <row r="3018">
          <cell r="A3018" t="str">
            <v>094376936766</v>
          </cell>
          <cell r="B3018" t="str">
            <v>5422010</v>
          </cell>
          <cell r="C3018" t="str">
            <v>W&amp;N UNIVERSITY PINCEAU SERIE 234 PLAT COURT MANCHE COURT N10</v>
          </cell>
          <cell r="D3018">
            <v>64</v>
          </cell>
          <cell r="E3018"/>
          <cell r="F3018"/>
          <cell r="G3018" t="str">
            <v>WN UNI PIN PC MC Nø10</v>
          </cell>
          <cell r="H3018" t="str">
            <v>W&amp;N UNIVERSITY PENSEEL SERIE 234 PLAT KORT KORTE STEEL NO 10</v>
          </cell>
          <cell r="I3018" t="str">
            <v>WN UNB SER 234 N10</v>
          </cell>
          <cell r="J3018">
            <v>9.25</v>
          </cell>
          <cell r="K3018">
            <v>10.18</v>
          </cell>
        </row>
        <row r="3019">
          <cell r="A3019" t="str">
            <v>094376864724</v>
          </cell>
          <cell r="B3019" t="str">
            <v>5419010</v>
          </cell>
          <cell r="C3019" t="str">
            <v>W&amp;N UNIVERSITY PINCEAU SERIE 235 ROND MANCHE LONG N10</v>
          </cell>
          <cell r="D3019">
            <v>64</v>
          </cell>
          <cell r="E3019"/>
          <cell r="F3019"/>
          <cell r="G3019" t="str">
            <v>WN UNI PIN R ML N10</v>
          </cell>
          <cell r="H3019" t="str">
            <v>W&amp;N UNIVERSITY PENSEEL SERIE 235 ROND LANGE STEEL NO 10</v>
          </cell>
          <cell r="I3019" t="str">
            <v>WN UNB SER 235 N10</v>
          </cell>
          <cell r="J3019">
            <v>10.06</v>
          </cell>
          <cell r="K3019">
            <v>11.07</v>
          </cell>
        </row>
        <row r="3020">
          <cell r="A3020" t="str">
            <v>094376864625</v>
          </cell>
          <cell r="B3020" t="str">
            <v>5418010</v>
          </cell>
          <cell r="C3020" t="str">
            <v>W&amp;N UNIVERSITY PINCEAU SERIE 237 PLAT COURT MANCHE LONG N10</v>
          </cell>
          <cell r="D3020">
            <v>64</v>
          </cell>
          <cell r="E3020"/>
          <cell r="F3020"/>
          <cell r="G3020" t="str">
            <v>WN UNI PIN PC ML N10</v>
          </cell>
          <cell r="H3020" t="str">
            <v>W&amp;N UNIVERSITY PENSEEL SERIE 237 PLAT LANGE STEEL NO 10</v>
          </cell>
          <cell r="I3020" t="str">
            <v>WN UNB SER 237 N10</v>
          </cell>
          <cell r="J3020">
            <v>10.06</v>
          </cell>
          <cell r="K3020">
            <v>11.07</v>
          </cell>
        </row>
        <row r="3021">
          <cell r="A3021" t="str">
            <v>094376936773</v>
          </cell>
          <cell r="B3021" t="str">
            <v>5422012</v>
          </cell>
          <cell r="C3021" t="str">
            <v>W&amp;N UNIVERSITY PINCEAU SERIE 234 PLAT COURT MANCHE COURT N12</v>
          </cell>
          <cell r="D3021">
            <v>64</v>
          </cell>
          <cell r="E3021"/>
          <cell r="F3021"/>
          <cell r="G3021" t="str">
            <v>WN UNI PIN PC MC Nø12</v>
          </cell>
          <cell r="H3021" t="str">
            <v>W&amp;N UNIVERSITY PENSEEL SERIE 234 PLAT KORT KORTE STEEL NO 12</v>
          </cell>
          <cell r="I3021" t="str">
            <v>WN UNB SER 234 N12</v>
          </cell>
          <cell r="J3021">
            <v>11.12</v>
          </cell>
          <cell r="K3021">
            <v>12.23</v>
          </cell>
        </row>
        <row r="3022">
          <cell r="A3022" t="str">
            <v>094376864632</v>
          </cell>
          <cell r="B3022" t="str">
            <v>5418012</v>
          </cell>
          <cell r="C3022" t="str">
            <v>W&amp;N UNIVERSITY PINCEAU SERIE 237 PLAT COURT MANCHE LONG N12</v>
          </cell>
          <cell r="D3022">
            <v>64</v>
          </cell>
          <cell r="E3022"/>
          <cell r="F3022"/>
          <cell r="G3022" t="str">
            <v>WN UNI PIN PC ML N12</v>
          </cell>
          <cell r="H3022" t="str">
            <v>W&amp;N UNIVERSITY PENSEEL SERIE 237 PLAT LANGE STEEL NO 12</v>
          </cell>
          <cell r="I3022" t="str">
            <v>WN UNB SER 237 N12</v>
          </cell>
          <cell r="J3022">
            <v>11.95</v>
          </cell>
          <cell r="K3022">
            <v>13.15</v>
          </cell>
        </row>
        <row r="3023">
          <cell r="A3023" t="str">
            <v>094376864731</v>
          </cell>
          <cell r="B3023" t="str">
            <v>5419012</v>
          </cell>
          <cell r="C3023" t="str">
            <v>W&amp;N UNIVERSITY PINCEAU SERIE 235 ROND MANCHE LONG N12</v>
          </cell>
          <cell r="D3023">
            <v>64</v>
          </cell>
          <cell r="E3023"/>
          <cell r="F3023"/>
          <cell r="G3023" t="str">
            <v>WN UNI PIN R ML N12</v>
          </cell>
          <cell r="H3023" t="str">
            <v>W&amp;N UNIVERSITY PENSEEL SERIE 235 ROND LANGE STEEL NO 12</v>
          </cell>
          <cell r="I3023" t="str">
            <v>WN UNB SER 235 N12</v>
          </cell>
          <cell r="J3023">
            <v>12.03</v>
          </cell>
          <cell r="K3023">
            <v>13.23</v>
          </cell>
        </row>
        <row r="3024">
          <cell r="A3024" t="str">
            <v>5012572009829</v>
          </cell>
          <cell r="B3024" t="str">
            <v>7003140</v>
          </cell>
          <cell r="C3024" t="str">
            <v>W&amp;N COUTEAU A PALETTE N1</v>
          </cell>
          <cell r="D3024">
            <v>65</v>
          </cell>
          <cell r="E3024"/>
          <cell r="F3024"/>
          <cell r="G3024" t="str">
            <v>WN COUTEAU A PALETTE N1</v>
          </cell>
          <cell r="H3024" t="str">
            <v>W&amp;N PALLETMES 1</v>
          </cell>
          <cell r="I3024" t="str">
            <v>WN PALETTE KNI.NO 1 3IN</v>
          </cell>
          <cell r="J3024">
            <v>2.2999999999999998</v>
          </cell>
          <cell r="K3024">
            <v>2.37</v>
          </cell>
        </row>
        <row r="3025">
          <cell r="A3025" t="str">
            <v>5012572009836</v>
          </cell>
          <cell r="B3025" t="str">
            <v>7003141</v>
          </cell>
          <cell r="C3025" t="str">
            <v>W&amp;N COUTEAU A PALETTE N2</v>
          </cell>
          <cell r="D3025">
            <v>65</v>
          </cell>
          <cell r="E3025"/>
          <cell r="F3025"/>
          <cell r="G3025" t="str">
            <v>WN COUTEAU A PALETTE N2</v>
          </cell>
          <cell r="H3025" t="str">
            <v>W&amp;N PALLETMES 2</v>
          </cell>
          <cell r="I3025" t="str">
            <v>WN PALETTE KNI.NO 2 4IN</v>
          </cell>
          <cell r="J3025">
            <v>2.2999999999999998</v>
          </cell>
          <cell r="K3025">
            <v>2.37</v>
          </cell>
        </row>
        <row r="3026">
          <cell r="A3026" t="str">
            <v>5012572009843</v>
          </cell>
          <cell r="B3026" t="str">
            <v>7003142</v>
          </cell>
          <cell r="C3026" t="str">
            <v>W&amp;N COUTEAU A PALETTE N3</v>
          </cell>
          <cell r="D3026">
            <v>65</v>
          </cell>
          <cell r="E3026"/>
          <cell r="F3026"/>
          <cell r="G3026" t="str">
            <v>WN COUTEAU A PALETTE N3</v>
          </cell>
          <cell r="H3026" t="str">
            <v>W&amp;N PALLETMES 3</v>
          </cell>
          <cell r="I3026" t="str">
            <v>WN PALETTE KNI.NO 3 4IN</v>
          </cell>
          <cell r="J3026">
            <v>2.2999999999999998</v>
          </cell>
          <cell r="K3026">
            <v>2.37</v>
          </cell>
        </row>
        <row r="3027">
          <cell r="A3027" t="str">
            <v>5012572009850</v>
          </cell>
          <cell r="B3027" t="str">
            <v>7003143</v>
          </cell>
          <cell r="C3027" t="str">
            <v>W&amp;N COUTEAU A PALETTE N4</v>
          </cell>
          <cell r="D3027">
            <v>65</v>
          </cell>
          <cell r="E3027"/>
          <cell r="F3027"/>
          <cell r="G3027" t="str">
            <v>WN COUTEAU A PALETTE N4</v>
          </cell>
          <cell r="H3027" t="str">
            <v>W&amp;N PALLETMES 4</v>
          </cell>
          <cell r="I3027" t="str">
            <v>WN PALETTE KNI.NO 4 3IN CRK</v>
          </cell>
          <cell r="J3027">
            <v>2.2999999999999998</v>
          </cell>
          <cell r="K3027">
            <v>2.37</v>
          </cell>
        </row>
        <row r="3028">
          <cell r="A3028" t="str">
            <v>5012572009867</v>
          </cell>
          <cell r="B3028" t="str">
            <v>7003144</v>
          </cell>
          <cell r="C3028" t="str">
            <v>W&amp;N COUTEAU A PALETTE N5</v>
          </cell>
          <cell r="D3028">
            <v>65</v>
          </cell>
          <cell r="E3028"/>
          <cell r="F3028"/>
          <cell r="G3028" t="str">
            <v>WN COUTEAU A PALETTE N5</v>
          </cell>
          <cell r="H3028" t="str">
            <v>W&amp;N PALLETMES 5</v>
          </cell>
          <cell r="I3028" t="str">
            <v>WN PALETTE KNI.NO 5 4IN CRK</v>
          </cell>
          <cell r="J3028">
            <v>2.2999999999999998</v>
          </cell>
          <cell r="K3028">
            <v>2.37</v>
          </cell>
        </row>
        <row r="3029">
          <cell r="A3029" t="str">
            <v>5012572009874</v>
          </cell>
          <cell r="B3029" t="str">
            <v>7003145</v>
          </cell>
          <cell r="C3029" t="str">
            <v>W&amp;N COUTEAU A PEINDRE N20</v>
          </cell>
          <cell r="D3029">
            <v>65</v>
          </cell>
          <cell r="E3029"/>
          <cell r="F3029"/>
          <cell r="G3029" t="str">
            <v>WN COUTEAU A PEINDRE N20</v>
          </cell>
          <cell r="H3029" t="str">
            <v>W&amp;N SCHILDERSMES 20</v>
          </cell>
          <cell r="I3029" t="str">
            <v>WN PAINTING KNIFE NO 20</v>
          </cell>
          <cell r="J3029">
            <v>2.2999999999999998</v>
          </cell>
          <cell r="K3029">
            <v>2.37</v>
          </cell>
        </row>
        <row r="3030">
          <cell r="A3030" t="str">
            <v>5012572009898</v>
          </cell>
          <cell r="B3030" t="str">
            <v>7003147</v>
          </cell>
          <cell r="C3030" t="str">
            <v>W&amp;N COUTEAU A PEINDRE N22</v>
          </cell>
          <cell r="D3030">
            <v>65</v>
          </cell>
          <cell r="E3030"/>
          <cell r="F3030"/>
          <cell r="G3030" t="str">
            <v>WN COUTEAU A PEINDRE N22</v>
          </cell>
          <cell r="H3030" t="str">
            <v>W&amp;N SCHILDERSMES 22</v>
          </cell>
          <cell r="I3030" t="str">
            <v>WN PAINTING KNIFE NO 22</v>
          </cell>
          <cell r="J3030">
            <v>2.2999999999999998</v>
          </cell>
          <cell r="K3030">
            <v>2.37</v>
          </cell>
        </row>
        <row r="3031">
          <cell r="A3031" t="str">
            <v>5012572009904</v>
          </cell>
          <cell r="B3031" t="str">
            <v>7003148</v>
          </cell>
          <cell r="C3031" t="str">
            <v>W&amp;N COUTEAU A PEINDRE N23</v>
          </cell>
          <cell r="D3031">
            <v>65</v>
          </cell>
          <cell r="E3031"/>
          <cell r="F3031"/>
          <cell r="G3031" t="str">
            <v>WN COUTEAU A PEINDRE N23</v>
          </cell>
          <cell r="H3031" t="str">
            <v>W&amp;N SCHILDERSMES 23</v>
          </cell>
          <cell r="I3031" t="str">
            <v>WN PAINTING KNIFE NO 23</v>
          </cell>
          <cell r="J3031">
            <v>2.2999999999999998</v>
          </cell>
          <cell r="K3031">
            <v>2.37</v>
          </cell>
        </row>
        <row r="3032">
          <cell r="A3032" t="str">
            <v>5012572009911</v>
          </cell>
          <cell r="B3032" t="str">
            <v>7003149</v>
          </cell>
          <cell r="C3032" t="str">
            <v>W&amp;N COUTEAU A PEINDRE N24</v>
          </cell>
          <cell r="D3032">
            <v>65</v>
          </cell>
          <cell r="E3032"/>
          <cell r="F3032"/>
          <cell r="G3032" t="str">
            <v>WN COUTEAU A PEINDRE N24</v>
          </cell>
          <cell r="H3032" t="str">
            <v>W&amp;N SCHILDERSMES 24</v>
          </cell>
          <cell r="I3032" t="str">
            <v>WN PAINTING KNIFE N0 24</v>
          </cell>
          <cell r="J3032">
            <v>2.2999999999999998</v>
          </cell>
          <cell r="K3032">
            <v>2.37</v>
          </cell>
        </row>
        <row r="3033">
          <cell r="A3033" t="str">
            <v>5012572009928</v>
          </cell>
          <cell r="B3033" t="str">
            <v>7003150</v>
          </cell>
          <cell r="C3033" t="str">
            <v>W&amp;N COUTEAU A PEINDRE N25</v>
          </cell>
          <cell r="D3033">
            <v>65</v>
          </cell>
          <cell r="E3033"/>
          <cell r="F3033"/>
          <cell r="G3033" t="str">
            <v>WN COUTEAU A PEINDRE N25</v>
          </cell>
          <cell r="H3033" t="str">
            <v>W&amp;N SCHILDERSMES 25</v>
          </cell>
          <cell r="I3033" t="str">
            <v>WN PAINTING KNIFE NO 25</v>
          </cell>
          <cell r="J3033">
            <v>2.2999999999999998</v>
          </cell>
          <cell r="K3033">
            <v>2.37</v>
          </cell>
        </row>
        <row r="3034">
          <cell r="A3034" t="str">
            <v>5012572009935</v>
          </cell>
          <cell r="B3034" t="str">
            <v>7003151</v>
          </cell>
          <cell r="C3034" t="str">
            <v>W&amp;N COUTEAU A PEINDRE N26</v>
          </cell>
          <cell r="D3034">
            <v>65</v>
          </cell>
          <cell r="E3034"/>
          <cell r="F3034"/>
          <cell r="G3034" t="str">
            <v>WN COUTEAU A PEINDRE N26</v>
          </cell>
          <cell r="H3034" t="str">
            <v>W&amp;N SCHILDERSMES 26</v>
          </cell>
          <cell r="I3034" t="str">
            <v>WN PAINTING KNIFE NO 26</v>
          </cell>
          <cell r="J3034">
            <v>2.2999999999999998</v>
          </cell>
          <cell r="K3034">
            <v>2.37</v>
          </cell>
        </row>
        <row r="3035">
          <cell r="A3035" t="str">
            <v>5012572009942</v>
          </cell>
          <cell r="B3035" t="str">
            <v>7003152</v>
          </cell>
          <cell r="C3035" t="str">
            <v>W&amp;N COUTEAU A PEINDRE N27</v>
          </cell>
          <cell r="D3035">
            <v>65</v>
          </cell>
          <cell r="E3035"/>
          <cell r="F3035"/>
          <cell r="G3035" t="str">
            <v>WN COUTEAU A PEINDRE N27</v>
          </cell>
          <cell r="H3035" t="str">
            <v>W&amp;N SCHILDERSMES 27</v>
          </cell>
          <cell r="I3035" t="str">
            <v>WN PAINTING KNIFE NO 27</v>
          </cell>
          <cell r="J3035">
            <v>2.2999999999999998</v>
          </cell>
          <cell r="K3035">
            <v>2.37</v>
          </cell>
        </row>
        <row r="3036">
          <cell r="A3036" t="str">
            <v>5012572009959</v>
          </cell>
          <cell r="B3036" t="str">
            <v>7003153</v>
          </cell>
          <cell r="C3036" t="str">
            <v>W&amp;N COUTEAU A PEINDRE N28</v>
          </cell>
          <cell r="D3036">
            <v>65</v>
          </cell>
          <cell r="E3036"/>
          <cell r="F3036"/>
          <cell r="G3036" t="str">
            <v>WN COUTEAU A PEINDRE N28</v>
          </cell>
          <cell r="H3036" t="str">
            <v>W&amp;N SCHILDERSMES 28</v>
          </cell>
          <cell r="I3036" t="str">
            <v>WN PAINTING KNIFE NO 28</v>
          </cell>
          <cell r="J3036">
            <v>2.2999999999999998</v>
          </cell>
          <cell r="K3036">
            <v>2.37</v>
          </cell>
        </row>
        <row r="3037">
          <cell r="A3037" t="str">
            <v>5012572009966</v>
          </cell>
          <cell r="B3037" t="str">
            <v>7003154</v>
          </cell>
          <cell r="C3037" t="str">
            <v>W&amp;N COUTEAU A PEINDRE N29</v>
          </cell>
          <cell r="D3037">
            <v>65</v>
          </cell>
          <cell r="E3037"/>
          <cell r="F3037"/>
          <cell r="G3037" t="str">
            <v>WN COUTEAU A PEINDRE N29</v>
          </cell>
          <cell r="H3037" t="str">
            <v>W&amp;N SCHILDERSMES 29</v>
          </cell>
          <cell r="I3037" t="str">
            <v>WN PAINTING KNIFE NO 29</v>
          </cell>
          <cell r="J3037">
            <v>2.2999999999999998</v>
          </cell>
          <cell r="K3037">
            <v>2.37</v>
          </cell>
        </row>
        <row r="3038">
          <cell r="A3038" t="str">
            <v>5012572009973</v>
          </cell>
          <cell r="B3038" t="str">
            <v>7003155</v>
          </cell>
          <cell r="C3038" t="str">
            <v>W&amp;N COUTEAU A PEINDRE N30</v>
          </cell>
          <cell r="D3038">
            <v>65</v>
          </cell>
          <cell r="E3038"/>
          <cell r="F3038"/>
          <cell r="G3038" t="str">
            <v>WN COUTEAU A PEINDRE N30</v>
          </cell>
          <cell r="H3038" t="str">
            <v>W&amp;N SCHILDERSMES 30</v>
          </cell>
          <cell r="I3038" t="str">
            <v>WN PAINTING KNIFE NO 30</v>
          </cell>
          <cell r="J3038">
            <v>2.2999999999999998</v>
          </cell>
          <cell r="K3038">
            <v>2.37</v>
          </cell>
        </row>
        <row r="3039">
          <cell r="A3039" t="str">
            <v>884955030684</v>
          </cell>
          <cell r="B3039" t="str">
            <v>5295020</v>
          </cell>
          <cell r="C3039" t="str">
            <v>W&amp;N FOUNDATION PINCEAUX HUILE SOIE MANCHE CT X3 PLAT 4/10/14</v>
          </cell>
          <cell r="D3039">
            <v>65</v>
          </cell>
          <cell r="E3039"/>
          <cell r="F3039"/>
          <cell r="G3039" t="str">
            <v>WN FOUN PIN SOIE MC 3 PLAT</v>
          </cell>
          <cell r="H3039" t="str">
            <v>W&amp;N FOUD OLIEVERFPENSELENSET 3ST PLAT KORTE STEEL N 4/10/14</v>
          </cell>
          <cell r="I3039" t="str">
            <v>WN FHB OIL SH 3 PACK</v>
          </cell>
          <cell r="J3039">
            <v>3.35</v>
          </cell>
          <cell r="K3039">
            <v>3.42</v>
          </cell>
        </row>
        <row r="3040">
          <cell r="A3040" t="str">
            <v>884955030745</v>
          </cell>
          <cell r="B3040" t="str">
            <v>5295026</v>
          </cell>
          <cell r="C3040" t="str">
            <v>W&amp;N FOUNDATION BROSSES HUILE SOIE MANCHE LONG X6 ASS</v>
          </cell>
          <cell r="D3040">
            <v>65</v>
          </cell>
          <cell r="E3040"/>
          <cell r="F3040"/>
          <cell r="G3040" t="str">
            <v>WN FOUN BRO SOIE ML 6 ASS</v>
          </cell>
          <cell r="H3040" t="str">
            <v>W&amp;N FOUD OLIEVERFPENSEL 6ST LG STL RD 3/6 KATTENG3/6 PL10/14</v>
          </cell>
          <cell r="I3040" t="str">
            <v>WN FHB OIL LH 6 PACK</v>
          </cell>
          <cell r="J3040">
            <v>7.41</v>
          </cell>
          <cell r="K3040">
            <v>7.56</v>
          </cell>
        </row>
        <row r="3041">
          <cell r="A3041" t="str">
            <v>884955030738</v>
          </cell>
          <cell r="B3041" t="str">
            <v>5295025</v>
          </cell>
          <cell r="C3041" t="str">
            <v>W&amp;N FOUNDATION PINCEAUX HUILE SOIE MANCHE COURT X6 ASS</v>
          </cell>
          <cell r="D3041">
            <v>65</v>
          </cell>
          <cell r="E3041"/>
          <cell r="F3041"/>
          <cell r="G3041" t="str">
            <v>WN FOUN PIN SOIE MC 6 ASS</v>
          </cell>
          <cell r="H3041" t="str">
            <v>W&amp;N FOUND OLIEVERFPENSELENSET 6 STUKS KORTE STEEL ASSORTI</v>
          </cell>
          <cell r="I3041" t="str">
            <v>WN FHB OIL SH 6 PACK</v>
          </cell>
          <cell r="J3041">
            <v>7.41</v>
          </cell>
          <cell r="K3041">
            <v>7.56</v>
          </cell>
        </row>
        <row r="3042">
          <cell r="A3042" t="str">
            <v>884955030516</v>
          </cell>
          <cell r="B3042" t="str">
            <v>5295003</v>
          </cell>
          <cell r="C3042" t="str">
            <v>W&amp;N FOUNDATION PINCEAUX ACRYLIC X3 MANCHE COURT ASS 2/2/4</v>
          </cell>
          <cell r="D3042">
            <v>65</v>
          </cell>
          <cell r="E3042"/>
          <cell r="F3042"/>
          <cell r="G3042" t="str">
            <v>WN FOUN PIN ACR 3 MC 2/2/4</v>
          </cell>
          <cell r="H3042" t="str">
            <v>W&amp;N FOUND ACRYLPENSELENSET 3 STUKS KORTE STEEL NO. 2/2/4</v>
          </cell>
          <cell r="I3042" t="str">
            <v>WN FSB ACR SH 3 PACK</v>
          </cell>
          <cell r="J3042">
            <v>3.35</v>
          </cell>
          <cell r="K3042">
            <v>3.42</v>
          </cell>
        </row>
        <row r="3043">
          <cell r="A3043" t="str">
            <v>884955030509</v>
          </cell>
          <cell r="B3043" t="str">
            <v>5295002</v>
          </cell>
          <cell r="C3043" t="str">
            <v>W&amp;N FOUNDATION PINCEAUX ACRYLIC X3 MANCHE COURT PLAT 4/10/14</v>
          </cell>
          <cell r="D3043">
            <v>65</v>
          </cell>
          <cell r="E3043"/>
          <cell r="F3043"/>
          <cell r="G3043" t="str">
            <v>WN FOUN PIN ACR 3 MC 4/10/14</v>
          </cell>
          <cell r="H3043" t="str">
            <v>W&amp;N FOUND ACRYLPENSELENSET 3 STUKS KORTE STEEL NO. 4/10/14</v>
          </cell>
          <cell r="I3043" t="str">
            <v>WN FSB ACR SH 3 PACK</v>
          </cell>
          <cell r="J3043">
            <v>3.35</v>
          </cell>
          <cell r="K3043">
            <v>3.42</v>
          </cell>
        </row>
        <row r="3044">
          <cell r="A3044" t="str">
            <v>884955030493</v>
          </cell>
          <cell r="B3044" t="str">
            <v>5295001</v>
          </cell>
          <cell r="C3044" t="str">
            <v>W&amp;N FOUNDATION PINCEAUX ACRYLIC X3 MANCHE COURT ROND 1/3/5</v>
          </cell>
          <cell r="D3044">
            <v>65</v>
          </cell>
          <cell r="E3044"/>
          <cell r="F3044"/>
          <cell r="G3044" t="str">
            <v>WN FOUN PIN ACR 3 MC 1/3/5</v>
          </cell>
          <cell r="H3044" t="str">
            <v>W&amp;N FOUND ACRYLPENSELENSET 3 STUKS ROND KORTE STEEL N 1/3/5</v>
          </cell>
          <cell r="I3044" t="str">
            <v>WN FSB ACR SH 3 PACK</v>
          </cell>
          <cell r="J3044">
            <v>3.35</v>
          </cell>
          <cell r="K3044">
            <v>3.42</v>
          </cell>
        </row>
        <row r="3045">
          <cell r="A3045" t="str">
            <v>884955030592</v>
          </cell>
          <cell r="B3045" t="str">
            <v>5295011</v>
          </cell>
          <cell r="C3045" t="str">
            <v>W&amp;N FOUNDATION PINCEAUX AQUARELLE X3 ASS 1/3/5</v>
          </cell>
          <cell r="D3045">
            <v>65</v>
          </cell>
          <cell r="E3045"/>
          <cell r="F3045"/>
          <cell r="G3045" t="str">
            <v>WN FOUN PIN AQU 3 ASS 1/3/5</v>
          </cell>
          <cell r="H3045" t="str">
            <v>W&amp;N FOUND AQLPENSELENSET 3 STUKS KORTE STEEL N RD 3/5 PLAT 1</v>
          </cell>
          <cell r="I3045" t="str">
            <v>WN FSB WC SH 3 PACK</v>
          </cell>
          <cell r="J3045">
            <v>3.35</v>
          </cell>
          <cell r="K3045">
            <v>3.42</v>
          </cell>
        </row>
        <row r="3046">
          <cell r="A3046" t="str">
            <v>884955030608</v>
          </cell>
          <cell r="B3046" t="str">
            <v>5295012</v>
          </cell>
          <cell r="C3046" t="str">
            <v>W&amp;N FOUNDATION PINCEAUX AQUARELLE X3 ASS 3/1/2</v>
          </cell>
          <cell r="D3046">
            <v>65</v>
          </cell>
          <cell r="E3046"/>
          <cell r="F3046"/>
          <cell r="G3046" t="str">
            <v>WN FOUN PIN AQU 3 ASS 3/1/2</v>
          </cell>
          <cell r="H3046" t="str">
            <v>W&amp;N FOUND AQPENSELENSET 3 STUKS KORTE STEEL N RD 3 PLAT 1/2</v>
          </cell>
          <cell r="I3046" t="str">
            <v>WN FSB WC SH 3 PACK</v>
          </cell>
          <cell r="J3046">
            <v>3.35</v>
          </cell>
          <cell r="K3046">
            <v>3.42</v>
          </cell>
        </row>
        <row r="3047">
          <cell r="A3047" t="str">
            <v>884955030585</v>
          </cell>
          <cell r="B3047" t="str">
            <v>5295010</v>
          </cell>
          <cell r="C3047" t="str">
            <v>W&amp;N FOUNDATION PINCEAUX AQUARELLE X3 ROND 2/4/6</v>
          </cell>
          <cell r="D3047">
            <v>65</v>
          </cell>
          <cell r="E3047"/>
          <cell r="F3047"/>
          <cell r="G3047" t="str">
            <v>WN FOUN PIN AQU 3 ROND 2/4/6</v>
          </cell>
          <cell r="H3047" t="str">
            <v>W&amp;N FOUND AQUARELPENSELENSET 3 STUKS RD KORTE STEEL N 2/4/6</v>
          </cell>
          <cell r="I3047" t="str">
            <v>WN FSB WC SH 3 PACK</v>
          </cell>
          <cell r="J3047">
            <v>3.35</v>
          </cell>
          <cell r="K3047">
            <v>3.42</v>
          </cell>
        </row>
        <row r="3048">
          <cell r="A3048" t="str">
            <v>884955030622</v>
          </cell>
          <cell r="B3048" t="str">
            <v>5295014</v>
          </cell>
          <cell r="C3048" t="str">
            <v>W&amp;N FOUNDATION PINCEAUX AQUARELLE X4 ASS 3/5/2/4</v>
          </cell>
          <cell r="D3048">
            <v>65</v>
          </cell>
          <cell r="E3048"/>
          <cell r="F3048"/>
          <cell r="G3048" t="str">
            <v>WN FOUN PIN AQU 4 ASS3/5/2/4</v>
          </cell>
          <cell r="H3048" t="str">
            <v>W&amp;N FOUD AQPENSELENSET 4ST LG STEEL N RD 3/5 KATTENTONG 2/4</v>
          </cell>
          <cell r="I3048" t="str">
            <v>WN FSB WC SH 4 PACK</v>
          </cell>
          <cell r="J3048">
            <v>4.37</v>
          </cell>
          <cell r="K3048">
            <v>4.46</v>
          </cell>
        </row>
        <row r="3049">
          <cell r="A3049" t="str">
            <v>884955030561</v>
          </cell>
          <cell r="B3049" t="str">
            <v>5295008</v>
          </cell>
          <cell r="C3049" t="str">
            <v>W&amp;N FOUNDATION BROSSES ACRYLIC X6 MANCHE LONG ASS</v>
          </cell>
          <cell r="D3049">
            <v>65</v>
          </cell>
          <cell r="E3049"/>
          <cell r="F3049"/>
          <cell r="G3049" t="str">
            <v>WN FOUN BROS ACR 6 ML ASS</v>
          </cell>
          <cell r="H3049" t="str">
            <v>W&amp;N FOUD ACRYLPENSEL 6ST KT STL RD 3/6 PL 10/14 KATTENG 3/6</v>
          </cell>
          <cell r="I3049" t="str">
            <v>WN FSB ACR LH 6 PACK</v>
          </cell>
          <cell r="J3049">
            <v>7.41</v>
          </cell>
          <cell r="K3049">
            <v>7.56</v>
          </cell>
        </row>
        <row r="3050">
          <cell r="A3050" t="str">
            <v>884955030554</v>
          </cell>
          <cell r="B3050" t="str">
            <v>5295007</v>
          </cell>
          <cell r="C3050" t="str">
            <v>W&amp;N FOUNDATION PINCEAUX ACRYLIC X6 MANCHE COURT ASS</v>
          </cell>
          <cell r="D3050">
            <v>65</v>
          </cell>
          <cell r="E3050"/>
          <cell r="F3050"/>
          <cell r="G3050" t="str">
            <v>WN FOUN PIN ACR 6 MC ASS</v>
          </cell>
          <cell r="H3050" t="str">
            <v>W&amp;N FOUD ACRYLPENSELENSET 3ST LG STL RD 2PLAT 8 KATTENTONG 4</v>
          </cell>
          <cell r="I3050" t="str">
            <v>WN FSB ACR SH 6 PACK</v>
          </cell>
          <cell r="J3050">
            <v>7.41</v>
          </cell>
          <cell r="K3050">
            <v>7.56</v>
          </cell>
        </row>
        <row r="3051">
          <cell r="A3051" t="str">
            <v>884955030646</v>
          </cell>
          <cell r="B3051" t="str">
            <v>5295016</v>
          </cell>
          <cell r="C3051" t="str">
            <v>W&amp;N FOUNDATION PINCEAUX AQUARELLE X6 ASS 1/2/5/6/3/4</v>
          </cell>
          <cell r="D3051">
            <v>65</v>
          </cell>
          <cell r="E3051"/>
          <cell r="F3051"/>
          <cell r="G3051" t="str">
            <v>WN FOUN PIN AQU 6 ASS</v>
          </cell>
          <cell r="H3051" t="str">
            <v>W&amp;N FOUD AQPENSEL 6ST KORTE STL N RD 1/5/6 KATTENG 2PL 3/4</v>
          </cell>
          <cell r="I3051" t="str">
            <v>WN FSB WC SH 6 PACK</v>
          </cell>
          <cell r="J3051">
            <v>7.41</v>
          </cell>
          <cell r="K3051">
            <v>7.56</v>
          </cell>
        </row>
        <row r="3052">
          <cell r="A3052" t="str">
            <v>884955030639</v>
          </cell>
          <cell r="B3052" t="str">
            <v>5295015</v>
          </cell>
          <cell r="C3052" t="str">
            <v>W&amp;N FOUNDATION PINCEAUX AQUARELLE X6 ASS 2/3/5/3/5/6</v>
          </cell>
          <cell r="D3052">
            <v>65</v>
          </cell>
          <cell r="E3052"/>
          <cell r="F3052"/>
          <cell r="G3052" t="str">
            <v>WN FOUN PIN AQU 6 ASS</v>
          </cell>
          <cell r="H3052" t="str">
            <v>W&amp;N FOUD AQPENSELENSET 6ST KORTE STL N RD 2/3/5 PLAT 3/5/6</v>
          </cell>
          <cell r="I3052" t="str">
            <v>WN FSB WC SH 6 PACK</v>
          </cell>
          <cell r="J3052">
            <v>7.41</v>
          </cell>
          <cell r="K3052">
            <v>7.56</v>
          </cell>
        </row>
        <row r="3053">
          <cell r="A3053" t="str">
            <v>094376947519</v>
          </cell>
          <cell r="B3053" t="str">
            <v>5296701</v>
          </cell>
          <cell r="C3053" t="str">
            <v>W&amp;N POCHETTE PINCEAUX ECONOMIQUE 3 PINCEAUX MARTRE</v>
          </cell>
          <cell r="D3053">
            <v>65</v>
          </cell>
          <cell r="E3053"/>
          <cell r="F3053"/>
          <cell r="G3053" t="str">
            <v>WN POCHETTE ECO 3 PIN MARTRE</v>
          </cell>
          <cell r="H3053" t="str">
            <v>W&amp;N VALUE BRUSH PACK 3 SABLE</v>
          </cell>
          <cell r="I3053" t="str">
            <v>WN VALUE BRUSH PACK 3 SABLE</v>
          </cell>
          <cell r="J3053">
            <v>4.22</v>
          </cell>
          <cell r="K3053">
            <v>4.3</v>
          </cell>
        </row>
        <row r="3054">
          <cell r="A3054" t="str">
            <v>094376947717</v>
          </cell>
          <cell r="B3054" t="str">
            <v>5298702</v>
          </cell>
          <cell r="C3054" t="str">
            <v>W&amp;N POCHETTE PINCEAUX ECONOMIQUE 4 PINCEAUX SYNTHETIQUE</v>
          </cell>
          <cell r="D3054">
            <v>65</v>
          </cell>
          <cell r="E3054"/>
          <cell r="F3054"/>
          <cell r="G3054" t="str">
            <v>WN POCHETTE ECO 4 PIN SYNTH</v>
          </cell>
          <cell r="H3054" t="str">
            <v>W&amp;N VALUE BRUSH PACK 4 GOLDEN</v>
          </cell>
          <cell r="I3054" t="str">
            <v>WN VALUE BRUSH PCK 4 GOLD SYNT</v>
          </cell>
          <cell r="J3054">
            <v>4.22</v>
          </cell>
          <cell r="K3054">
            <v>4.3</v>
          </cell>
        </row>
        <row r="3055">
          <cell r="A3055" t="str">
            <v>884955033449</v>
          </cell>
          <cell r="B3055" t="str">
            <v>INA4COL</v>
          </cell>
          <cell r="C3055" t="str">
            <v>W&amp;N POCHETTE PERFOREE A4</v>
          </cell>
          <cell r="D3055">
            <v>66</v>
          </cell>
          <cell r="E3055"/>
          <cell r="F3055"/>
          <cell r="G3055" t="str">
            <v>WN POCHETTE PERFOREE A4</v>
          </cell>
          <cell r="H3055" t="str">
            <v>DISPLAY SLEEVES A4</v>
          </cell>
          <cell r="I3055" t="str">
            <v>WN DISPLAY SLEEVES A4</v>
          </cell>
          <cell r="J3055">
            <v>0.82</v>
          </cell>
          <cell r="K3055">
            <v>0.84</v>
          </cell>
        </row>
        <row r="3056">
          <cell r="A3056" t="str">
            <v>5012572006613</v>
          </cell>
          <cell r="B3056" t="str">
            <v>7030576</v>
          </cell>
          <cell r="C3056" t="str">
            <v>W&amp;N GOMME A FUSAIN MOYENNE</v>
          </cell>
          <cell r="D3056">
            <v>66</v>
          </cell>
          <cell r="E3056"/>
          <cell r="F3056"/>
          <cell r="G3056" t="str">
            <v>WN GOMME FUSAIN MOY</v>
          </cell>
          <cell r="H3056" t="str">
            <v>W&amp;N MEDIUM KNEADED RUBBERS</v>
          </cell>
          <cell r="I3056" t="str">
            <v>WN MEDIUM KNEADED RUBBERS</v>
          </cell>
          <cell r="J3056">
            <v>1.92</v>
          </cell>
          <cell r="K3056">
            <v>1.98</v>
          </cell>
        </row>
        <row r="3057">
          <cell r="A3057" t="str">
            <v>094376969689</v>
          </cell>
          <cell r="B3057" t="str">
            <v>7030575</v>
          </cell>
          <cell r="C3057" t="str">
            <v>W&amp;N GRIFFIN ERASERS</v>
          </cell>
          <cell r="D3057">
            <v>66</v>
          </cell>
          <cell r="E3057"/>
          <cell r="F3057"/>
          <cell r="G3057" t="str">
            <v>WN GRIFFIN ERASERS</v>
          </cell>
          <cell r="H3057" t="str">
            <v>W&amp;N GRIFFIN ZACHTE GUM</v>
          </cell>
          <cell r="I3057" t="str">
            <v>WN GRIFFIN ERASERS</v>
          </cell>
          <cell r="J3057">
            <v>2.16</v>
          </cell>
          <cell r="K3057">
            <v>2.2200000000000002</v>
          </cell>
        </row>
        <row r="3058">
          <cell r="A3058" t="str">
            <v>5012572006606</v>
          </cell>
          <cell r="B3058" t="str">
            <v>7030618</v>
          </cell>
          <cell r="C3058" t="str">
            <v>W&amp;N GOMME A FUSAIN GRANDE TAILLE</v>
          </cell>
          <cell r="D3058">
            <v>66</v>
          </cell>
          <cell r="E3058"/>
          <cell r="F3058"/>
          <cell r="G3058" t="str">
            <v>WN GOMME FUSAIN GDE TAIL</v>
          </cell>
          <cell r="H3058" t="str">
            <v>W&amp;N KNEEDGUM GROOT</v>
          </cell>
          <cell r="I3058" t="str">
            <v>WN LARGE KNEADED RUBBERS</v>
          </cell>
          <cell r="J3058">
            <v>3.42</v>
          </cell>
          <cell r="K3058">
            <v>3.52</v>
          </cell>
        </row>
        <row r="3059">
          <cell r="A3059" t="str">
            <v>094376896688</v>
          </cell>
          <cell r="B3059" t="str">
            <v>7005169</v>
          </cell>
          <cell r="C3059" t="str">
            <v>W&amp;N FUSAINS 3 BATONS FINS</v>
          </cell>
          <cell r="D3059">
            <v>66</v>
          </cell>
          <cell r="E3059"/>
          <cell r="F3059"/>
          <cell r="G3059" t="str">
            <v>WN FUSAINS 3 BAT FINS</v>
          </cell>
          <cell r="H3059" t="str">
            <v>W&amp;N HOUTSKOOL DUN 3ST</v>
          </cell>
          <cell r="I3059" t="str">
            <v>WN WILL.CHARCOAL THIN 3ST</v>
          </cell>
          <cell r="J3059">
            <v>1.68</v>
          </cell>
          <cell r="K3059">
            <v>1.71</v>
          </cell>
        </row>
        <row r="3060">
          <cell r="A3060" t="str">
            <v>094376896695</v>
          </cell>
          <cell r="B3060" t="str">
            <v>7005170</v>
          </cell>
          <cell r="C3060" t="str">
            <v>W&amp;N FUSAINS 3 BATONS MEDIUMS</v>
          </cell>
          <cell r="D3060">
            <v>66</v>
          </cell>
          <cell r="E3060"/>
          <cell r="F3060"/>
          <cell r="G3060" t="str">
            <v>WN FUSAINS 3 BAT MED</v>
          </cell>
          <cell r="H3060" t="str">
            <v>W&amp;N HOUTSKOOL MED 3ST</v>
          </cell>
          <cell r="I3060" t="str">
            <v>WN WILL.CHARCOAL MED 3ST</v>
          </cell>
          <cell r="J3060">
            <v>1.93</v>
          </cell>
          <cell r="K3060">
            <v>1.97</v>
          </cell>
        </row>
        <row r="3061">
          <cell r="A3061" t="str">
            <v>094376896701</v>
          </cell>
          <cell r="B3061" t="str">
            <v>7005171</v>
          </cell>
          <cell r="C3061" t="str">
            <v>W&amp;N FUSAINS 3 BATONS EPAIS</v>
          </cell>
          <cell r="D3061">
            <v>66</v>
          </cell>
          <cell r="E3061"/>
          <cell r="F3061"/>
          <cell r="G3061" t="str">
            <v>WN FUSAINS 3 BAT EPAIS</v>
          </cell>
          <cell r="H3061" t="str">
            <v>W&amp;N HOUTSKOOL DIK 3 ST</v>
          </cell>
          <cell r="I3061" t="str">
            <v>WN WILL.CHARCOAL THICK3ST</v>
          </cell>
          <cell r="J3061">
            <v>2.09</v>
          </cell>
          <cell r="K3061">
            <v>2.13</v>
          </cell>
        </row>
        <row r="3062">
          <cell r="A3062" t="str">
            <v>094376896718</v>
          </cell>
          <cell r="B3062" t="str">
            <v>7005172</v>
          </cell>
          <cell r="C3062" t="str">
            <v>W&amp;N FUSAINS 12 BATONS FINS</v>
          </cell>
          <cell r="D3062">
            <v>66</v>
          </cell>
          <cell r="E3062"/>
          <cell r="F3062"/>
          <cell r="G3062" t="str">
            <v>WN FUSAINS 12 BAT FINS</v>
          </cell>
          <cell r="H3062" t="str">
            <v>W&amp;N HOUTSKOOL DUN 12 ST</v>
          </cell>
          <cell r="I3062" t="str">
            <v>WN WILL.CHARCOAL THIN12ST</v>
          </cell>
          <cell r="J3062">
            <v>3.6</v>
          </cell>
          <cell r="K3062">
            <v>3.67</v>
          </cell>
        </row>
        <row r="3063">
          <cell r="A3063" t="str">
            <v>094376896725</v>
          </cell>
          <cell r="B3063" t="str">
            <v>7005173</v>
          </cell>
          <cell r="C3063" t="str">
            <v>W&amp;N FUSAINS 12 BATONS MEDIUMS</v>
          </cell>
          <cell r="D3063">
            <v>66</v>
          </cell>
          <cell r="E3063"/>
          <cell r="F3063"/>
          <cell r="G3063" t="str">
            <v>WN FUSAINS 12 BAT MED</v>
          </cell>
          <cell r="H3063" t="str">
            <v>W&amp;N HOUTSKOOL MED 12 ST</v>
          </cell>
          <cell r="I3063" t="str">
            <v>WN WILL.CHARCOAL MED 12ST</v>
          </cell>
          <cell r="J3063">
            <v>4.3600000000000003</v>
          </cell>
          <cell r="K3063">
            <v>4.45</v>
          </cell>
        </row>
        <row r="3064">
          <cell r="A3064" t="str">
            <v>094376896732</v>
          </cell>
          <cell r="B3064" t="str">
            <v>7005174</v>
          </cell>
          <cell r="C3064" t="str">
            <v>W&amp;N FUSAINS 12 BATONS EPAIS</v>
          </cell>
          <cell r="D3064">
            <v>66</v>
          </cell>
          <cell r="E3064"/>
          <cell r="F3064"/>
          <cell r="G3064" t="str">
            <v>WN FUSAINS 12 BAT EPAIS</v>
          </cell>
          <cell r="H3064" t="str">
            <v>W&amp;N HOUTSKOOL DIK 12 ST</v>
          </cell>
          <cell r="I3064" t="str">
            <v>WN WILL.CHARCOAL THICK12S</v>
          </cell>
          <cell r="J3064">
            <v>5.0999999999999996</v>
          </cell>
          <cell r="K3064">
            <v>5.2</v>
          </cell>
        </row>
        <row r="3065">
          <cell r="A3065" t="str">
            <v>094376896749</v>
          </cell>
          <cell r="B3065" t="str">
            <v>7005175</v>
          </cell>
          <cell r="C3065" t="str">
            <v>W&amp;N FUSAINS ASSORTIMENT DE BATONS FINS MEDIUMS EPAIS</v>
          </cell>
          <cell r="D3065">
            <v>66</v>
          </cell>
          <cell r="E3065"/>
          <cell r="F3065"/>
          <cell r="G3065" t="str">
            <v>WN FUSAINS ASST BAT FIN MED EP</v>
          </cell>
          <cell r="H3065" t="str">
            <v>W&amp;N HOUTSKOOL SET</v>
          </cell>
          <cell r="I3065" t="str">
            <v>WN WILL.CHARCOAL ASSORTED</v>
          </cell>
          <cell r="J3065">
            <v>5.0999999999999996</v>
          </cell>
          <cell r="K3065">
            <v>5.2</v>
          </cell>
        </row>
        <row r="3066">
          <cell r="A3066" t="str">
            <v>094376898842</v>
          </cell>
          <cell r="B3066" t="str">
            <v>7005176</v>
          </cell>
          <cell r="C3066" t="str">
            <v>W&amp;N FUSAINS 24 BATONS FINS</v>
          </cell>
          <cell r="D3066">
            <v>66</v>
          </cell>
          <cell r="E3066"/>
          <cell r="F3066"/>
          <cell r="G3066" t="str">
            <v>WN FUSAINS 24 BAT FINS</v>
          </cell>
          <cell r="H3066" t="str">
            <v>W&amp;N HOUTSKOOL DUN 24 ST</v>
          </cell>
          <cell r="I3066" t="str">
            <v>WN WILL.CHARCOAL THIN 24S</v>
          </cell>
          <cell r="J3066">
            <v>5.54</v>
          </cell>
          <cell r="K3066">
            <v>5.65</v>
          </cell>
        </row>
        <row r="3067">
          <cell r="A3067" t="str">
            <v>094376898859</v>
          </cell>
          <cell r="B3067" t="str">
            <v>7005177</v>
          </cell>
          <cell r="C3067" t="str">
            <v>W&amp;N FUSAINS 24 BATONS MEDIUMS</v>
          </cell>
          <cell r="D3067">
            <v>66</v>
          </cell>
          <cell r="E3067"/>
          <cell r="F3067"/>
          <cell r="G3067" t="str">
            <v>WN FUSAINS 24 BAT MED</v>
          </cell>
          <cell r="H3067" t="str">
            <v>W&amp;N HOUTSKOOL MED 24 ST</v>
          </cell>
          <cell r="I3067" t="str">
            <v>WN WILL.CHARCOAL MED 24ST</v>
          </cell>
          <cell r="J3067">
            <v>7.6</v>
          </cell>
          <cell r="K3067">
            <v>7.75</v>
          </cell>
        </row>
        <row r="3068">
          <cell r="A3068" t="str">
            <v>884955002513</v>
          </cell>
          <cell r="B3068" t="str">
            <v>3034913</v>
          </cell>
          <cell r="C3068" t="str">
            <v>W&amp;N FIXATIF AEROSOL 150ML</v>
          </cell>
          <cell r="D3068">
            <v>66</v>
          </cell>
          <cell r="E3068"/>
          <cell r="F3068"/>
          <cell r="G3068" t="str">
            <v>WN FIXATIF AEROSOL 150ML</v>
          </cell>
          <cell r="H3068" t="str">
            <v>W&amp;N FIXATIVE SPRAY 150ML V1</v>
          </cell>
          <cell r="I3068" t="str">
            <v>WN FIXATIVE SPRAY 150ML V1</v>
          </cell>
          <cell r="J3068">
            <v>5.88</v>
          </cell>
          <cell r="K3068">
            <v>6</v>
          </cell>
        </row>
        <row r="3069">
          <cell r="A3069" t="str">
            <v>884955002520</v>
          </cell>
          <cell r="B3069" t="str">
            <v>3041913</v>
          </cell>
          <cell r="C3069" t="str">
            <v>W&amp;N FIXATIF AEROSOL 400ML</v>
          </cell>
          <cell r="D3069">
            <v>66</v>
          </cell>
          <cell r="E3069"/>
          <cell r="F3069"/>
          <cell r="G3069" t="str">
            <v>WN FIXATIF AEROSOL 400ML ROW</v>
          </cell>
          <cell r="H3069" t="str">
            <v>W&amp;N FIXATIVE SPRAY 400ML V1</v>
          </cell>
          <cell r="I3069" t="str">
            <v>WN FIXATIVE SPRAY 400ML V1</v>
          </cell>
          <cell r="J3069">
            <v>8.25</v>
          </cell>
          <cell r="K3069">
            <v>8.42</v>
          </cell>
        </row>
        <row r="3070">
          <cell r="A3070" t="str">
            <v>884955002223</v>
          </cell>
          <cell r="B3070" t="str">
            <v>4459223</v>
          </cell>
          <cell r="C3070" t="str">
            <v>LQX ASSORTIMENT BUSES X6</v>
          </cell>
          <cell r="D3070">
            <v>80</v>
          </cell>
          <cell r="E3070"/>
          <cell r="F3070"/>
          <cell r="G3070" t="str">
            <v>LX ASST BUSES X6</v>
          </cell>
          <cell r="H3070" t="str">
            <v>LQX ASSORTED NOZZLE PACK X6</v>
          </cell>
          <cell r="I3070" t="str">
            <v>LX ACC NZL ASSORTED PK X6</v>
          </cell>
          <cell r="J3070">
            <v>2.75</v>
          </cell>
          <cell r="K3070">
            <v>2.83</v>
          </cell>
        </row>
        <row r="3071">
          <cell r="A3071" t="str">
            <v>884955002216</v>
          </cell>
          <cell r="B3071" t="str">
            <v>4459216</v>
          </cell>
          <cell r="C3071" t="str">
            <v>LQX BUSES STANDARD X6</v>
          </cell>
          <cell r="D3071">
            <v>80</v>
          </cell>
          <cell r="E3071"/>
          <cell r="F3071"/>
          <cell r="G3071" t="str">
            <v>LX BUSES STD X6</v>
          </cell>
          <cell r="H3071" t="str">
            <v>LQX STANDARD NOZZLE PACK X6</v>
          </cell>
          <cell r="I3071" t="str">
            <v>LX ACC NZL STD PACK X6</v>
          </cell>
          <cell r="J3071">
            <v>2.75</v>
          </cell>
          <cell r="K3071">
            <v>2.83</v>
          </cell>
        </row>
        <row r="3072">
          <cell r="A3072" t="str">
            <v>887452993964</v>
          </cell>
          <cell r="B3072" t="str">
            <v>4459230</v>
          </cell>
          <cell r="C3072" t="str">
            <v>LQX NETTOYANT POUR DIFUSEUR 400ML SPRAY</v>
          </cell>
          <cell r="D3072">
            <v>80</v>
          </cell>
          <cell r="E3072"/>
          <cell r="F3072"/>
          <cell r="G3072" t="str">
            <v>LX NETTOYANT DIFF 400ML SPRAY</v>
          </cell>
          <cell r="H3072" t="str">
            <v>LQX CAP CLEANER 400ML SPRAY</v>
          </cell>
          <cell r="I3072" t="str">
            <v>LX PAA CAP CLNR 400ML SPR      SP</v>
          </cell>
          <cell r="J3072">
            <v>6.92</v>
          </cell>
          <cell r="K3072">
            <v>7.06</v>
          </cell>
        </row>
        <row r="3073">
          <cell r="A3073" t="str">
            <v>887452000013</v>
          </cell>
          <cell r="B3073" t="str">
            <v>3950010</v>
          </cell>
          <cell r="C3073" t="str">
            <v>LQX AEROSOL 400ML VERNIS BRILLANT</v>
          </cell>
          <cell r="D3073">
            <v>80</v>
          </cell>
          <cell r="E3073"/>
          <cell r="F3073"/>
          <cell r="G3073" t="str">
            <v>LX AEROL 400ML VERN BRIL</v>
          </cell>
          <cell r="H3073" t="str">
            <v>LQX 400 ML SPRAY GLOSS VARNISH</v>
          </cell>
          <cell r="I3073" t="str">
            <v>LX PAA SPR 400ML GLOS VARN     SP</v>
          </cell>
          <cell r="J3073">
            <v>8.56</v>
          </cell>
          <cell r="K3073">
            <v>8.73</v>
          </cell>
        </row>
        <row r="3074">
          <cell r="A3074" t="str">
            <v>887452000020</v>
          </cell>
          <cell r="B3074" t="str">
            <v>3950020</v>
          </cell>
          <cell r="C3074" t="str">
            <v>LQX AEROSOL 400ML VERNIS MAT</v>
          </cell>
          <cell r="D3074">
            <v>80</v>
          </cell>
          <cell r="E3074"/>
          <cell r="F3074"/>
          <cell r="G3074" t="str">
            <v>LX AERO 400ML VERNIS MAT</v>
          </cell>
          <cell r="H3074" t="str">
            <v>LQX 400ML SPRAY MATT VARNISH</v>
          </cell>
          <cell r="I3074" t="str">
            <v>LX PAA 400ML VARN MATTE        SP</v>
          </cell>
          <cell r="J3074">
            <v>8.56</v>
          </cell>
          <cell r="K3074">
            <v>8.73</v>
          </cell>
        </row>
        <row r="3075">
          <cell r="A3075" t="str">
            <v>887452000037</v>
          </cell>
          <cell r="B3075" t="str">
            <v>3950030</v>
          </cell>
          <cell r="C3075" t="str">
            <v>LQX AEROSOL 400ML VERNIS SATINE</v>
          </cell>
          <cell r="D3075">
            <v>80</v>
          </cell>
          <cell r="E3075"/>
          <cell r="F3075"/>
          <cell r="G3075" t="str">
            <v>LX AERO 400ML VERNIS SATINE</v>
          </cell>
          <cell r="H3075" t="str">
            <v>LQX 400ML SPRAY SATIN VARNISH</v>
          </cell>
          <cell r="I3075" t="str">
            <v>LX PAA SPR 400ML SAT VARN      SP</v>
          </cell>
          <cell r="J3075">
            <v>8.56</v>
          </cell>
          <cell r="K3075">
            <v>8.73</v>
          </cell>
        </row>
        <row r="3076">
          <cell r="A3076" t="str">
            <v>884955024591</v>
          </cell>
          <cell r="B3076" t="str">
            <v>4450432</v>
          </cell>
          <cell r="C3076" t="str">
            <v>LQX ACRYLIQUE AEROSOL 400ML BLANC TITANE</v>
          </cell>
          <cell r="D3076">
            <v>80</v>
          </cell>
          <cell r="E3076"/>
          <cell r="F3076"/>
          <cell r="G3076" t="str">
            <v>LX ACRY AERO400ML BLC TI</v>
          </cell>
          <cell r="H3076" t="str">
            <v>LQX PRO ACRYLIC SPRAY PAINT 400ML TI WTE</v>
          </cell>
          <cell r="I3076" t="str">
            <v>LX PAS PNT 400ML TI WTE</v>
          </cell>
          <cell r="J3076">
            <v>5.87</v>
          </cell>
          <cell r="K3076">
            <v>6.05</v>
          </cell>
        </row>
        <row r="3077">
          <cell r="A3077" t="str">
            <v>884955024706</v>
          </cell>
          <cell r="B3077" t="str">
            <v>4450430</v>
          </cell>
          <cell r="C3077" t="str">
            <v>LQX ACRYLIQUE AEROSOL 400ML BLANC TRANSPARENT MELANGES</v>
          </cell>
          <cell r="D3077">
            <v>80</v>
          </cell>
          <cell r="E3077"/>
          <cell r="F3077"/>
          <cell r="G3077" t="str">
            <v>LX ACRY AERO400ML BLC TR MLGES</v>
          </cell>
          <cell r="H3077" t="str">
            <v>LQX PRO ACRYLIC SPRAY PAINT 400ML TR MIX WTE</v>
          </cell>
          <cell r="I3077" t="str">
            <v>LX PAS PNT 400ML TR MIX WTE</v>
          </cell>
          <cell r="J3077">
            <v>5.87</v>
          </cell>
          <cell r="K3077">
            <v>6.05</v>
          </cell>
        </row>
        <row r="3078">
          <cell r="A3078" t="str">
            <v>884955024232</v>
          </cell>
          <cell r="B3078" t="str">
            <v>4450570</v>
          </cell>
          <cell r="C3078" t="str">
            <v>LQX ACRYLIQUE AEROSOL 400ML BLEU BRILLANT</v>
          </cell>
          <cell r="D3078">
            <v>80</v>
          </cell>
          <cell r="E3078"/>
          <cell r="F3078"/>
          <cell r="G3078" t="str">
            <v>LX ACRY AERO400ML BLE BRIL</v>
          </cell>
          <cell r="H3078" t="str">
            <v>LQX PRO ACRYLIC SPRAY PAINT 400ML BRIL BLU</v>
          </cell>
          <cell r="I3078" t="str">
            <v>LX PAS PNT 400ML BRIL BLU</v>
          </cell>
          <cell r="J3078">
            <v>5.87</v>
          </cell>
          <cell r="K3078">
            <v>6.05</v>
          </cell>
        </row>
        <row r="3079">
          <cell r="A3079" t="str">
            <v>884955024218</v>
          </cell>
          <cell r="B3079" t="str">
            <v>4456470</v>
          </cell>
          <cell r="C3079" t="str">
            <v>LQX ACRYLIQUE AEROSOL 400ML BLEU CERULEUM 6 IMIT</v>
          </cell>
          <cell r="D3079">
            <v>80</v>
          </cell>
          <cell r="E3079"/>
          <cell r="F3079"/>
          <cell r="G3079" t="str">
            <v>LX ACRY AERO400ML BLE CERU 6 I</v>
          </cell>
          <cell r="H3079" t="str">
            <v>LQX PRO ACRYLIC SPRAY PAINT 400ML CERU BLU H6</v>
          </cell>
          <cell r="I3079" t="str">
            <v>LX PAS PNT 400ML CERU BLU H6</v>
          </cell>
          <cell r="J3079">
            <v>5.87</v>
          </cell>
          <cell r="K3079">
            <v>6.05</v>
          </cell>
        </row>
        <row r="3080">
          <cell r="A3080" t="str">
            <v>884955024225</v>
          </cell>
          <cell r="B3080" t="str">
            <v>4450470</v>
          </cell>
          <cell r="C3080" t="str">
            <v>LQX ACRYLIQUE AEROSOL 400ML BLEU CERULEUM IMIT</v>
          </cell>
          <cell r="D3080">
            <v>80</v>
          </cell>
          <cell r="E3080"/>
          <cell r="F3080"/>
          <cell r="G3080" t="str">
            <v>LX ACRY AERO400ML BLE CERU I</v>
          </cell>
          <cell r="H3080" t="str">
            <v>LQX PRO ACRYLIC SPRAY PAINT 400ML CERU BLU H</v>
          </cell>
          <cell r="I3080" t="str">
            <v>LX PAS PNT 400ML CERU BLU H</v>
          </cell>
          <cell r="J3080">
            <v>5.87</v>
          </cell>
          <cell r="K3080">
            <v>6.05</v>
          </cell>
        </row>
        <row r="3081">
          <cell r="A3081" t="str">
            <v>884955024089</v>
          </cell>
          <cell r="B3081" t="str">
            <v>4450381</v>
          </cell>
          <cell r="C3081" t="str">
            <v>LQX ACRYLIQUE AEROSOL 400ML BLEU COBALT IMIT</v>
          </cell>
          <cell r="D3081">
            <v>80</v>
          </cell>
          <cell r="E3081"/>
          <cell r="F3081"/>
          <cell r="G3081" t="str">
            <v>LX ACRY AERO400ML BLE COB I</v>
          </cell>
          <cell r="H3081" t="str">
            <v>LQX PRO ACRYLIC SPRAY PAINT 400ML COB BLU H</v>
          </cell>
          <cell r="I3081" t="str">
            <v>LX PAS PNT 400ML COB BLU H</v>
          </cell>
          <cell r="J3081">
            <v>5.87</v>
          </cell>
          <cell r="K3081">
            <v>6.05</v>
          </cell>
        </row>
        <row r="3082">
          <cell r="A3082" t="str">
            <v>884955024164</v>
          </cell>
          <cell r="B3082" t="str">
            <v>4450316</v>
          </cell>
          <cell r="C3082" t="str">
            <v>LQX ACRYLIQUE AEROSOL 400ML BLEU PHTALO (N. VERTE)</v>
          </cell>
          <cell r="D3082">
            <v>80</v>
          </cell>
          <cell r="E3082"/>
          <cell r="F3082"/>
          <cell r="G3082" t="str">
            <v>LX ACRY AERO400ML BLE PHT NV</v>
          </cell>
          <cell r="H3082" t="str">
            <v>LQX PRO ACRYLIC SPRAY PAINT 400ML PHT BLU GS</v>
          </cell>
          <cell r="I3082" t="str">
            <v>LX PAS PNT 400ML PHT BLU GS</v>
          </cell>
          <cell r="J3082">
            <v>5.87</v>
          </cell>
          <cell r="K3082">
            <v>6.05</v>
          </cell>
        </row>
        <row r="3083">
          <cell r="A3083" t="str">
            <v>884955024157</v>
          </cell>
          <cell r="B3083" t="str">
            <v>4450320</v>
          </cell>
          <cell r="C3083" t="str">
            <v>LQX ACRYLIQUE AEROSOL 400ML BLEU PRUSSE IMIT</v>
          </cell>
          <cell r="D3083">
            <v>80</v>
          </cell>
          <cell r="E3083"/>
          <cell r="F3083"/>
          <cell r="G3083" t="str">
            <v>LX ACRY AERO400ML BLE PRUS I</v>
          </cell>
          <cell r="H3083" t="str">
            <v>LQX PRO ACRYLIC SPRAY PAINT 400ML PRUS BLU H</v>
          </cell>
          <cell r="I3083" t="str">
            <v>LX PAS PNT 400ML PRUS BLU H</v>
          </cell>
          <cell r="J3083">
            <v>5.87</v>
          </cell>
          <cell r="K3083">
            <v>6.05</v>
          </cell>
        </row>
        <row r="3084">
          <cell r="A3084" t="str">
            <v>884955024010</v>
          </cell>
          <cell r="B3084" t="str">
            <v>4450110</v>
          </cell>
          <cell r="C3084" t="str">
            <v>LQX ACRYLIQUE AEROSOL 400ML CARMIN QUINACRIDONE</v>
          </cell>
          <cell r="D3084">
            <v>80</v>
          </cell>
          <cell r="E3084"/>
          <cell r="F3084"/>
          <cell r="G3084" t="str">
            <v>LX ACRY AERO400ML CARMIN QUINA</v>
          </cell>
          <cell r="H3084" t="str">
            <v>LQX PRO ACRYLIC SPRAY PAINT 400ML QUIN CRIMS</v>
          </cell>
          <cell r="I3084" t="str">
            <v>LX PAS PNT 400ML QUIN CRIM</v>
          </cell>
          <cell r="J3084">
            <v>5.87</v>
          </cell>
          <cell r="K3084">
            <v>6.05</v>
          </cell>
        </row>
        <row r="3085">
          <cell r="A3085" t="str">
            <v>884955024553</v>
          </cell>
          <cell r="B3085" t="str">
            <v>4453599</v>
          </cell>
          <cell r="C3085" t="str">
            <v>LQX ACRYLIQUE AEROSOL 400ML GRIS NEUTRE 3</v>
          </cell>
          <cell r="D3085">
            <v>80</v>
          </cell>
          <cell r="E3085"/>
          <cell r="F3085"/>
          <cell r="G3085" t="str">
            <v>LX ACRY AERO400ML GRIS NEUT 3</v>
          </cell>
          <cell r="H3085" t="str">
            <v>LQX PRO ACRYLIC SPRAY PAINT 400ML NEUT GREY 3</v>
          </cell>
          <cell r="I3085" t="str">
            <v>LX PAS PNT 400ML NEUT GREY 3</v>
          </cell>
          <cell r="J3085">
            <v>5.87</v>
          </cell>
          <cell r="K3085">
            <v>6.05</v>
          </cell>
        </row>
        <row r="3086">
          <cell r="A3086" t="str">
            <v>884955024560</v>
          </cell>
          <cell r="B3086" t="str">
            <v>4455599</v>
          </cell>
          <cell r="C3086" t="str">
            <v>LQX ACRYLIQUE AEROSOL 400ML GRIS NEUTRE 5</v>
          </cell>
          <cell r="D3086">
            <v>80</v>
          </cell>
          <cell r="E3086"/>
          <cell r="F3086"/>
          <cell r="G3086" t="str">
            <v>LX ACRY AERO400ML GRIS NEUT 5</v>
          </cell>
          <cell r="H3086" t="str">
            <v>LQX PRO ACRYLIC SPRAY PAINT 400ML NEUT GREY 5</v>
          </cell>
          <cell r="I3086" t="str">
            <v>LX PAS PNT 400ML NEUT GREY 5</v>
          </cell>
          <cell r="J3086">
            <v>5.87</v>
          </cell>
          <cell r="K3086">
            <v>6.05</v>
          </cell>
        </row>
        <row r="3087">
          <cell r="A3087" t="str">
            <v>884955024577</v>
          </cell>
          <cell r="B3087" t="str">
            <v>4457599</v>
          </cell>
          <cell r="C3087" t="str">
            <v>LQX ACRYLIQUE AEROSOL 400ML GRIS NEUTRE 7</v>
          </cell>
          <cell r="D3087">
            <v>80</v>
          </cell>
          <cell r="E3087"/>
          <cell r="F3087"/>
          <cell r="G3087" t="str">
            <v>LX ACRY AERO400ML GRIS NEUT 7</v>
          </cell>
          <cell r="H3087" t="str">
            <v>LQX PRO ACRYLIC SPRAY PAINT 400ML NEUT GREY 7</v>
          </cell>
          <cell r="I3087" t="str">
            <v>LX PAS PNT 400ML NEUT GREY 7</v>
          </cell>
          <cell r="J3087">
            <v>5.87</v>
          </cell>
          <cell r="K3087">
            <v>6.05</v>
          </cell>
        </row>
        <row r="3088">
          <cell r="A3088" t="str">
            <v>884955024584</v>
          </cell>
          <cell r="B3088" t="str">
            <v>4458599</v>
          </cell>
          <cell r="C3088" t="str">
            <v>LQX ACRYLIQUE AEROSOL 400ML GRIS NEUTRE 8</v>
          </cell>
          <cell r="D3088">
            <v>80</v>
          </cell>
          <cell r="E3088"/>
          <cell r="F3088"/>
          <cell r="G3088" t="str">
            <v>LX ACRY AERO400ML GRIS NEUT 8</v>
          </cell>
          <cell r="H3088" t="str">
            <v>LQX PRO ACRYLIC SPRAY PAINT 400ML NEUT GREY 8</v>
          </cell>
          <cell r="I3088" t="str">
            <v>LX PAS PNT 400ML NEUT GREY 8</v>
          </cell>
          <cell r="J3088">
            <v>5.87</v>
          </cell>
          <cell r="K3088">
            <v>6.05</v>
          </cell>
        </row>
        <row r="3089">
          <cell r="A3089" t="str">
            <v>884955023716</v>
          </cell>
          <cell r="B3089" t="str">
            <v>4450159</v>
          </cell>
          <cell r="C3089" t="str">
            <v>LQX ACRYLIQUE AEROSOL 400ML JAUNE CADMIUM CLAIR IMIT</v>
          </cell>
          <cell r="D3089">
            <v>80</v>
          </cell>
          <cell r="E3089"/>
          <cell r="F3089"/>
          <cell r="G3089" t="str">
            <v>LX ACRY AERO400ML JNE CD CL I</v>
          </cell>
          <cell r="H3089" t="str">
            <v>LQX PRO ACRYLIC SPRAY PAINT 400ML CD YL LT H</v>
          </cell>
          <cell r="I3089" t="str">
            <v>LX PAS PNT 400ML CD YEL LHT H</v>
          </cell>
          <cell r="J3089">
            <v>5.87</v>
          </cell>
          <cell r="K3089">
            <v>6.05</v>
          </cell>
        </row>
        <row r="3090">
          <cell r="A3090" t="str">
            <v>884955023808</v>
          </cell>
          <cell r="B3090" t="str">
            <v>4450163</v>
          </cell>
          <cell r="C3090" t="str">
            <v>LQX ACRYLIQUE AEROSOL 400ML JAUNE CADMIUM FONCE IMIT</v>
          </cell>
          <cell r="D3090">
            <v>80</v>
          </cell>
          <cell r="E3090"/>
          <cell r="F3090"/>
          <cell r="G3090" t="str">
            <v>LX ACRY AERO400ML JNE CD FC I</v>
          </cell>
          <cell r="H3090" t="str">
            <v>LQX PRO ACRYLIC SPRAY PAINT 400ML CD YL DP H</v>
          </cell>
          <cell r="I3090" t="str">
            <v>LX PAS PNT 400ML CD YEL DP H</v>
          </cell>
          <cell r="J3090">
            <v>5.87</v>
          </cell>
          <cell r="K3090">
            <v>6.05</v>
          </cell>
        </row>
        <row r="3091">
          <cell r="A3091" t="str">
            <v>884955023761</v>
          </cell>
          <cell r="B3091" t="str">
            <v>4450830</v>
          </cell>
          <cell r="C3091" t="str">
            <v>LQX ACRYLIQUE AEROSOL 400ML JAUNE CADMIUM MOYEN IMIT</v>
          </cell>
          <cell r="D3091">
            <v>80</v>
          </cell>
          <cell r="E3091"/>
          <cell r="F3091"/>
          <cell r="G3091" t="str">
            <v>LX ACRY AERO400ML JNE CD MOY I</v>
          </cell>
          <cell r="H3091" t="str">
            <v>LQX PRO ACRYLIC SPRAY PAINT 400ML CD YL MD H</v>
          </cell>
          <cell r="I3091" t="str">
            <v>LX PAS PNT 400ML CD YEL MED H</v>
          </cell>
          <cell r="J3091">
            <v>5.87</v>
          </cell>
          <cell r="K3091">
            <v>6.05</v>
          </cell>
        </row>
        <row r="3092">
          <cell r="A3092" t="str">
            <v>884955024409</v>
          </cell>
          <cell r="B3092" t="str">
            <v>4450416</v>
          </cell>
          <cell r="C3092" t="str">
            <v>LQX ACRYLIQUE AEROSOL 400ML JAUNE OXYDE</v>
          </cell>
          <cell r="D3092">
            <v>80</v>
          </cell>
          <cell r="E3092"/>
          <cell r="F3092"/>
          <cell r="G3092" t="str">
            <v>LX ACRY AEROSOL 400ML JNE OXYD</v>
          </cell>
          <cell r="H3092" t="str">
            <v>LQX PRO ACRYLIC SPRAY PAINT 400ML YL OXI</v>
          </cell>
          <cell r="I3092" t="str">
            <v>LX PAS PNT 400ML YL OXI</v>
          </cell>
          <cell r="J3092">
            <v>5.87</v>
          </cell>
          <cell r="K3092">
            <v>6.05</v>
          </cell>
        </row>
        <row r="3093">
          <cell r="A3093" t="str">
            <v>884955023754</v>
          </cell>
          <cell r="B3093" t="str">
            <v>4450412</v>
          </cell>
          <cell r="C3093" t="str">
            <v>LQX ACRYLIQUE AEROSOL 400ML JAUNE MOYEN</v>
          </cell>
          <cell r="D3093">
            <v>80</v>
          </cell>
          <cell r="E3093"/>
          <cell r="F3093"/>
          <cell r="G3093" t="str">
            <v>LX ACRY AERO400ML JNE MOY</v>
          </cell>
          <cell r="H3093" t="str">
            <v>LQX PRO ACRYLIC SPRAY PAINT 400ML YL MD AZO</v>
          </cell>
          <cell r="I3093" t="str">
            <v>LX PAS PNT 400ML YEL MED AZO</v>
          </cell>
          <cell r="J3093">
            <v>5.87</v>
          </cell>
          <cell r="K3093">
            <v>6.05</v>
          </cell>
        </row>
        <row r="3094">
          <cell r="A3094" t="str">
            <v>884955024034</v>
          </cell>
          <cell r="B3094" t="str">
            <v>4450500</v>
          </cell>
          <cell r="C3094" t="str">
            <v>LQX ACRYLIQUE AEROSOL 400ML MAGENTA MOYEN</v>
          </cell>
          <cell r="D3094">
            <v>80</v>
          </cell>
          <cell r="E3094"/>
          <cell r="F3094"/>
          <cell r="G3094" t="str">
            <v>LX ACRY AERO400ML MAGEN MOY</v>
          </cell>
          <cell r="H3094" t="str">
            <v>LQX PRO ACRYLIC SPRAY PAINT 400ML MD MGTA</v>
          </cell>
          <cell r="I3094" t="str">
            <v>LX PAS PNT 400ML MD MGTA</v>
          </cell>
          <cell r="J3094">
            <v>5.87</v>
          </cell>
          <cell r="K3094">
            <v>6.05</v>
          </cell>
        </row>
        <row r="3095">
          <cell r="A3095" t="str">
            <v>884955024003</v>
          </cell>
          <cell r="B3095" t="str">
            <v>4456114</v>
          </cell>
          <cell r="C3095" t="str">
            <v>LQX ACRYLIQUE AEROSOL 400ML MAGENTA QUINACRIDONE 6</v>
          </cell>
          <cell r="D3095">
            <v>80</v>
          </cell>
          <cell r="E3095"/>
          <cell r="F3095"/>
          <cell r="G3095" t="str">
            <v>LX ACRY AERO400ML MAGEN QUINA6</v>
          </cell>
          <cell r="H3095" t="str">
            <v>LQX PRO ACRYLIC SPRAY PAINT 400ML QUIN MGTA 6</v>
          </cell>
          <cell r="I3095" t="str">
            <v>LX PAS PNT 400ML QUIN MGTA 6</v>
          </cell>
          <cell r="J3095">
            <v>5.87</v>
          </cell>
          <cell r="K3095">
            <v>6.05</v>
          </cell>
        </row>
        <row r="3096">
          <cell r="A3096" t="str">
            <v>884955024546</v>
          </cell>
          <cell r="B3096" t="str">
            <v>4450337</v>
          </cell>
          <cell r="C3096" t="str">
            <v>LQX ACRYLIQUE AEROSOL 400ML NOIR CHARBON</v>
          </cell>
          <cell r="D3096">
            <v>80</v>
          </cell>
          <cell r="E3096"/>
          <cell r="F3096"/>
          <cell r="G3096" t="str">
            <v>LX ACRY AERO400ML NOIR CHARBON</v>
          </cell>
          <cell r="H3096" t="str">
            <v>LQX PRO ACRYLIC SPRAY PAINT 400ML CARBON BLCK</v>
          </cell>
          <cell r="I3096" t="str">
            <v>LX PAS PNT 400ML CARBON BLK</v>
          </cell>
          <cell r="J3096">
            <v>5.87</v>
          </cell>
          <cell r="K3096">
            <v>6.05</v>
          </cell>
        </row>
        <row r="3097">
          <cell r="A3097" t="str">
            <v>884955024690</v>
          </cell>
          <cell r="B3097" t="str">
            <v>4450260</v>
          </cell>
          <cell r="C3097" t="str">
            <v>LQX ACRYLIQUE AEROSOL 400ML NOIR TRANSPARENT</v>
          </cell>
          <cell r="D3097">
            <v>80</v>
          </cell>
          <cell r="E3097"/>
          <cell r="F3097"/>
          <cell r="G3097" t="str">
            <v>LX ACRY AERO400ML NOIR TR</v>
          </cell>
          <cell r="H3097" t="str">
            <v>LQX PRO ACRYLIC SPRAY PAINT 400ML TR BLCK</v>
          </cell>
          <cell r="I3097" t="str">
            <v>LX PAS PNT 400ML TR BLK</v>
          </cell>
          <cell r="J3097">
            <v>5.87</v>
          </cell>
          <cell r="K3097">
            <v>6.05</v>
          </cell>
        </row>
        <row r="3098">
          <cell r="A3098" t="str">
            <v>884955023853</v>
          </cell>
          <cell r="B3098" t="str">
            <v>4452720</v>
          </cell>
          <cell r="C3098" t="str">
            <v>LQX ACRYLIQUE AEROSOL 400ML ORANGE CADMIUM 2 IMIT</v>
          </cell>
          <cell r="D3098">
            <v>80</v>
          </cell>
          <cell r="E3098"/>
          <cell r="F3098"/>
          <cell r="G3098" t="str">
            <v>LX ACRY AERO400ML OGE CD 2 I</v>
          </cell>
          <cell r="H3098" t="str">
            <v>LQX PRO ACRYLIC SPRAY PAINT 400ML CD OGE H2</v>
          </cell>
          <cell r="I3098" t="str">
            <v>LX PAS PNT 400ML CD OGE H2</v>
          </cell>
          <cell r="J3098">
            <v>5.87</v>
          </cell>
          <cell r="K3098">
            <v>6.05</v>
          </cell>
        </row>
        <row r="3099">
          <cell r="A3099" t="str">
            <v>884955023846</v>
          </cell>
          <cell r="B3099" t="str">
            <v>4450720</v>
          </cell>
          <cell r="C3099" t="str">
            <v>LQX ACRYLIQUE AEROSOL 400ML ORANGE CADMIUM IMIT</v>
          </cell>
          <cell r="D3099">
            <v>80</v>
          </cell>
          <cell r="E3099"/>
          <cell r="F3099"/>
          <cell r="G3099" t="str">
            <v>LX ACRY AERO400ML OGE CD I</v>
          </cell>
          <cell r="H3099" t="str">
            <v>LQX PRO ACRYLIC SPRAY PAINT 400ML CD OGE H</v>
          </cell>
          <cell r="I3099" t="str">
            <v>LX PAS PNT 400ML CD OGE H</v>
          </cell>
          <cell r="J3099">
            <v>5.87</v>
          </cell>
          <cell r="K3099">
            <v>6.05</v>
          </cell>
        </row>
        <row r="3100">
          <cell r="A3100" t="str">
            <v>884955024607</v>
          </cell>
          <cell r="B3100" t="str">
            <v>4450436</v>
          </cell>
          <cell r="C3100" t="str">
            <v>LQX ACRYLIQUE AEROSOL 400ML PARCHEMIN</v>
          </cell>
          <cell r="D3100">
            <v>80</v>
          </cell>
          <cell r="E3100"/>
          <cell r="F3100"/>
          <cell r="G3100" t="str">
            <v>LX ACRY AERO400ML PARCHEMIN</v>
          </cell>
          <cell r="H3100" t="str">
            <v>LQX PRO ACRYLIC SPRAY PAINT 400ML PARCHMENT</v>
          </cell>
          <cell r="I3100" t="str">
            <v>LX PAS PNT 400ML PARCHMENT</v>
          </cell>
          <cell r="J3100">
            <v>5.87</v>
          </cell>
          <cell r="K3100">
            <v>6.05</v>
          </cell>
        </row>
        <row r="3101">
          <cell r="A3101" t="str">
            <v>884955024041</v>
          </cell>
          <cell r="B3101" t="str">
            <v>4450186</v>
          </cell>
          <cell r="C3101" t="str">
            <v>LQX ACRYLIQUE AEROSOL 400ML POURPRE</v>
          </cell>
          <cell r="D3101">
            <v>80</v>
          </cell>
          <cell r="E3101"/>
          <cell r="F3101"/>
          <cell r="G3101" t="str">
            <v>LX ACRY AERO400ML POURPRE</v>
          </cell>
          <cell r="H3101" t="str">
            <v>LQX PRO ACRYLIC SPRAY PAINT 400ML DIOX PURP</v>
          </cell>
          <cell r="I3101" t="str">
            <v>LX PAS PNT 400ML DIOX PURP</v>
          </cell>
          <cell r="J3101">
            <v>5.87</v>
          </cell>
          <cell r="K3101">
            <v>6.05</v>
          </cell>
        </row>
        <row r="3102">
          <cell r="A3102" t="str">
            <v>884955024065</v>
          </cell>
          <cell r="B3102" t="str">
            <v>4450590</v>
          </cell>
          <cell r="C3102" t="str">
            <v>LQX ACRYLIQUE AEROSOL 400ML POURPRE ECLATANT</v>
          </cell>
          <cell r="D3102">
            <v>80</v>
          </cell>
          <cell r="E3102"/>
          <cell r="F3102"/>
          <cell r="G3102" t="str">
            <v>LX ACR AERO400ML POURPRE ECLAT</v>
          </cell>
          <cell r="H3102" t="str">
            <v>LQX PRO ACRYLIC SPRAY PAINT 400ML BRIL PURP</v>
          </cell>
          <cell r="I3102" t="str">
            <v>LX PAS PNT 400ML BRIL PURP</v>
          </cell>
          <cell r="J3102">
            <v>5.87</v>
          </cell>
          <cell r="K3102">
            <v>6.05</v>
          </cell>
        </row>
        <row r="3103">
          <cell r="A3103" t="str">
            <v>884955023884</v>
          </cell>
          <cell r="B3103" t="str">
            <v>4450510</v>
          </cell>
          <cell r="C3103" t="str">
            <v>LQX ACRYLIQUE AEROSOL 400ML ROUGE CADMIUM CLAIR IMIT</v>
          </cell>
          <cell r="D3103">
            <v>80</v>
          </cell>
          <cell r="E3103"/>
          <cell r="F3103"/>
          <cell r="G3103" t="str">
            <v>LX ACRY AERO400ML RGE CD CL I</v>
          </cell>
          <cell r="H3103" t="str">
            <v>LQX PRO ACRYLIC SPRAY PAINT 400ML CD RD LT H</v>
          </cell>
          <cell r="I3103" t="str">
            <v>LX PAS PNT 400ML CD RED LHT H</v>
          </cell>
          <cell r="J3103">
            <v>5.87</v>
          </cell>
          <cell r="K3103">
            <v>6.05</v>
          </cell>
        </row>
        <row r="3104">
          <cell r="A3104" t="str">
            <v>884955023969</v>
          </cell>
          <cell r="B3104" t="str">
            <v>4450311</v>
          </cell>
          <cell r="C3104" t="str">
            <v>LQX ACRYLIQUE AEROSOL 400ML ROUGE CADMIUM FONCE IMIT</v>
          </cell>
          <cell r="D3104">
            <v>80</v>
          </cell>
          <cell r="E3104"/>
          <cell r="F3104"/>
          <cell r="G3104" t="str">
            <v>LX ACRY AERO400ML RGE CD FC I</v>
          </cell>
          <cell r="H3104" t="str">
            <v>LQX PRO ACRYLIC SPRAY PAINT 400ML CD RD DP H</v>
          </cell>
          <cell r="I3104" t="str">
            <v>LX PAS PNT 400ML CD RED DP H</v>
          </cell>
          <cell r="J3104">
            <v>5.87</v>
          </cell>
          <cell r="K3104">
            <v>6.05</v>
          </cell>
        </row>
        <row r="3105">
          <cell r="A3105" t="str">
            <v>884955023921</v>
          </cell>
          <cell r="B3105" t="str">
            <v>4450151</v>
          </cell>
          <cell r="C3105" t="str">
            <v>LQX ACRYLIQUE AEROSOL 400ML ROUGE CADMIUM MOYEN IMIT</v>
          </cell>
          <cell r="D3105">
            <v>80</v>
          </cell>
          <cell r="E3105"/>
          <cell r="F3105"/>
          <cell r="G3105" t="str">
            <v>LX ACRY AERO400ML RGE CD MOY I</v>
          </cell>
          <cell r="H3105" t="str">
            <v>LQX PRO ACRYLIC SPRAY PAINT 400ML CD RD MD H</v>
          </cell>
          <cell r="I3105" t="str">
            <v>LX PAS PNT 400ML CD RED MED H</v>
          </cell>
          <cell r="J3105">
            <v>5.87</v>
          </cell>
          <cell r="K3105">
            <v>6.05</v>
          </cell>
        </row>
        <row r="3106">
          <cell r="A3106" t="str">
            <v>884955024485</v>
          </cell>
          <cell r="B3106" t="str">
            <v>4450128</v>
          </cell>
          <cell r="C3106" t="str">
            <v>LQX ACRYLIQUE AEROSOL 400ML TERRE D OMBRE BRULEE</v>
          </cell>
          <cell r="D3106">
            <v>80</v>
          </cell>
          <cell r="E3106"/>
          <cell r="F3106"/>
          <cell r="G3106" t="str">
            <v>LX ACRY AERO400ML TOB</v>
          </cell>
          <cell r="H3106" t="str">
            <v>LQX PRO ACRYLIC SPRAY PAINT 400ML BRNT UMBR</v>
          </cell>
          <cell r="I3106" t="str">
            <v>LX PAS PNT 400ML BRNT UMBR</v>
          </cell>
          <cell r="J3106">
            <v>5.87</v>
          </cell>
          <cell r="K3106">
            <v>6.05</v>
          </cell>
        </row>
        <row r="3107">
          <cell r="A3107" t="str">
            <v>884955024515</v>
          </cell>
          <cell r="B3107" t="str">
            <v>4450331</v>
          </cell>
          <cell r="C3107" t="str">
            <v>LQX ACRYLIQUE AEROSOL 400ML TERRE D OMBRE NATURELLE</v>
          </cell>
          <cell r="D3107">
            <v>80</v>
          </cell>
          <cell r="E3107"/>
          <cell r="F3107"/>
          <cell r="G3107" t="str">
            <v>LX ACRY AERO400ML TON</v>
          </cell>
          <cell r="H3107" t="str">
            <v>LQX PRO ACRYLIC SPRAY PAINT 400ML RAW UMBR</v>
          </cell>
          <cell r="I3107" t="str">
            <v>LX PAS PNT 400ML RAW UMBR</v>
          </cell>
          <cell r="J3107">
            <v>5.87</v>
          </cell>
          <cell r="K3107">
            <v>6.05</v>
          </cell>
        </row>
        <row r="3108">
          <cell r="A3108" t="str">
            <v>884955024454</v>
          </cell>
          <cell r="B3108" t="str">
            <v>4450127</v>
          </cell>
          <cell r="C3108" t="str">
            <v>LQX ACRYLIQUE AEROSOL 400ML TERRE SIENNE BRULEE</v>
          </cell>
          <cell r="D3108">
            <v>80</v>
          </cell>
          <cell r="E3108"/>
          <cell r="F3108"/>
          <cell r="G3108" t="str">
            <v>LX ACRY AERO400ML TSB</v>
          </cell>
          <cell r="H3108" t="str">
            <v>LQX PRO ACRYLIC SPRAY PAINT 400ML BRNT SIEN</v>
          </cell>
          <cell r="I3108" t="str">
            <v>LX PAS PNT 400ML BRNT SIEN</v>
          </cell>
          <cell r="J3108">
            <v>5.87</v>
          </cell>
          <cell r="K3108">
            <v>6.05</v>
          </cell>
        </row>
        <row r="3109">
          <cell r="A3109" t="str">
            <v>884955024423</v>
          </cell>
          <cell r="B3109" t="str">
            <v>4450330</v>
          </cell>
          <cell r="C3109" t="str">
            <v>LQX ACRYLIQUE AEROSOL 400ML TERRE SIENNE NATURELLE</v>
          </cell>
          <cell r="D3109">
            <v>80</v>
          </cell>
          <cell r="E3109"/>
          <cell r="F3109"/>
          <cell r="G3109" t="str">
            <v>LX ACRY AERO400ML TSN</v>
          </cell>
          <cell r="H3109" t="str">
            <v>LQX PRO ACRYLIC SPRAY PAINT 400ML RAW SIEN</v>
          </cell>
          <cell r="I3109" t="str">
            <v>LX PAS PNT 400ML RAW SIEN</v>
          </cell>
          <cell r="J3109">
            <v>5.87</v>
          </cell>
          <cell r="K3109">
            <v>6.05</v>
          </cell>
        </row>
        <row r="3110">
          <cell r="A3110" t="str">
            <v>884955024614</v>
          </cell>
          <cell r="B3110" t="str">
            <v>4450434</v>
          </cell>
          <cell r="C3110" t="str">
            <v>LQX ACRYLIQUE AEROSOL 400ML TITANE ECRU</v>
          </cell>
          <cell r="D3110">
            <v>80</v>
          </cell>
          <cell r="E3110"/>
          <cell r="F3110"/>
          <cell r="G3110" t="str">
            <v>LX ACRY AERO400ML TI ECRU</v>
          </cell>
          <cell r="H3110" t="str">
            <v>LQX PRO ACRYLIC SPRAY PAINT 400ML UNBLEACH TI</v>
          </cell>
          <cell r="I3110" t="str">
            <v>LX PAS PNT 400ML UNBLEACH TI</v>
          </cell>
          <cell r="J3110">
            <v>5.87</v>
          </cell>
          <cell r="K3110">
            <v>6.05</v>
          </cell>
        </row>
        <row r="3111">
          <cell r="A3111" t="str">
            <v>884955024201</v>
          </cell>
          <cell r="B3111" t="str">
            <v>4450176</v>
          </cell>
          <cell r="C3111" t="str">
            <v>LQX ACRYLIQUE AEROSOL 400ML TURQUOISE</v>
          </cell>
          <cell r="D3111">
            <v>80</v>
          </cell>
          <cell r="E3111"/>
          <cell r="F3111"/>
          <cell r="G3111" t="str">
            <v>LX ACRY AERO400ML TURQUOISE</v>
          </cell>
          <cell r="H3111" t="str">
            <v>LQX PRO ACRYLIC SPRAY PAINT 400ML TURQUOISE</v>
          </cell>
          <cell r="I3111" t="str">
            <v>LX PAS PNT 400ML TOURQ</v>
          </cell>
          <cell r="J3111">
            <v>5.87</v>
          </cell>
          <cell r="K3111">
            <v>6.05</v>
          </cell>
        </row>
        <row r="3112">
          <cell r="A3112" t="str">
            <v>884955024294</v>
          </cell>
          <cell r="B3112" t="str">
            <v>4450450</v>
          </cell>
          <cell r="C3112" t="str">
            <v>LQX ACRYLIQUE AEROSOL 400ML VERT EMERAUDE</v>
          </cell>
          <cell r="D3112">
            <v>80</v>
          </cell>
          <cell r="E3112"/>
          <cell r="F3112"/>
          <cell r="G3112" t="str">
            <v>LX ACRY AERO400ML VER EMER</v>
          </cell>
          <cell r="H3112" t="str">
            <v>LQX PRO ACRYLIC SPRAY PAINT 400ML EMERALD GRN</v>
          </cell>
          <cell r="I3112" t="str">
            <v>LX PAS PNT 400ML EMERALD GRN</v>
          </cell>
          <cell r="J3112">
            <v>5.87</v>
          </cell>
          <cell r="K3112">
            <v>6.05</v>
          </cell>
        </row>
        <row r="3113">
          <cell r="A3113" t="str">
            <v>884955024324</v>
          </cell>
          <cell r="B3113" t="str">
            <v>4450224</v>
          </cell>
          <cell r="C3113" t="str">
            <v>LQX ACRYLIQUE AEROSOL 400ML VERT HOOKER PERMANENT IMIT</v>
          </cell>
          <cell r="D3113">
            <v>80</v>
          </cell>
          <cell r="E3113"/>
          <cell r="F3113"/>
          <cell r="G3113" t="str">
            <v>LX ACRY AERO400ML VER HOOK P I</v>
          </cell>
          <cell r="H3113" t="str">
            <v>LQX PRO ACRYLIC SPRAY PAINT 400ML HK GRN H P</v>
          </cell>
          <cell r="I3113" t="str">
            <v>LX PAS PNT 400ML HK GRN H P</v>
          </cell>
          <cell r="J3113">
            <v>5.87</v>
          </cell>
          <cell r="K3113">
            <v>6.05</v>
          </cell>
        </row>
        <row r="3114">
          <cell r="A3114" t="str">
            <v>884955024317</v>
          </cell>
          <cell r="B3114" t="str">
            <v>4450840</v>
          </cell>
          <cell r="C3114" t="str">
            <v>LQX ACRYLIQUE AEROSOL 400ML VERT JAUNE ECLATANT</v>
          </cell>
          <cell r="D3114">
            <v>80</v>
          </cell>
          <cell r="E3114"/>
          <cell r="F3114"/>
          <cell r="G3114" t="str">
            <v>LX ACR AERO400ML VER JNE ECLAT</v>
          </cell>
          <cell r="H3114" t="str">
            <v>LQX PRO ACRYLIC SPRAY PAINT 400ML BRIL YL GRN</v>
          </cell>
          <cell r="I3114" t="str">
            <v>LX PAS PNT 400ML BRIL YEL GRN</v>
          </cell>
          <cell r="J3114">
            <v>5.87</v>
          </cell>
          <cell r="K3114">
            <v>6.05</v>
          </cell>
        </row>
        <row r="3115">
          <cell r="A3115" t="str">
            <v>884955024348</v>
          </cell>
          <cell r="B3115" t="str">
            <v>4450166</v>
          </cell>
          <cell r="C3115" t="str">
            <v>LQX ACRYLIQUE AEROSOL 400ML VERT OXYDE CHROME</v>
          </cell>
          <cell r="D3115">
            <v>80</v>
          </cell>
          <cell r="E3115"/>
          <cell r="F3115"/>
          <cell r="G3115" t="str">
            <v>LX ACRY AERO400ML VER OXY CHR</v>
          </cell>
          <cell r="H3115" t="str">
            <v>LQX PRO ACRYLIC SPRAY PAINT 400ML CHR OXI GRN</v>
          </cell>
          <cell r="I3115" t="str">
            <v>LX PAS PNT 400ML CHR OXI GRN</v>
          </cell>
          <cell r="J3115">
            <v>5.87</v>
          </cell>
          <cell r="K3115">
            <v>6.05</v>
          </cell>
        </row>
        <row r="3116">
          <cell r="A3116" t="str">
            <v>884955024256</v>
          </cell>
          <cell r="B3116" t="str">
            <v>4457317</v>
          </cell>
          <cell r="C3116" t="str">
            <v>LQX ACRYLIQUE AEROSOL 400ML VERT PHTALO 7 (N. BLEUE)</v>
          </cell>
          <cell r="D3116">
            <v>80</v>
          </cell>
          <cell r="E3116"/>
          <cell r="F3116"/>
          <cell r="G3116" t="str">
            <v>LX ACRY AERO400ML VER PHT 7 NB</v>
          </cell>
          <cell r="H3116" t="str">
            <v>LQX PRO ACRYLIC SPRAY PAINT 400ML PHT GRN7 BS</v>
          </cell>
          <cell r="I3116" t="str">
            <v>LX PAS PNT 400ML PHT GRN7 BS</v>
          </cell>
          <cell r="J3116">
            <v>5.87</v>
          </cell>
          <cell r="K3116">
            <v>6.05</v>
          </cell>
        </row>
        <row r="3117">
          <cell r="A3117" t="str">
            <v>884955024300</v>
          </cell>
          <cell r="B3117" t="str">
            <v>4450740</v>
          </cell>
          <cell r="C3117" t="str">
            <v>LQX ACRYLIQUE AEROSOL 400ML VERT VIF CITRON</v>
          </cell>
          <cell r="D3117">
            <v>80</v>
          </cell>
          <cell r="E3117"/>
          <cell r="F3117"/>
          <cell r="G3117" t="str">
            <v>LX ACRY AERO400ML VER VIF CITR</v>
          </cell>
          <cell r="H3117" t="str">
            <v>LQX PRO ACRYLIC SPRAY PAINT 400ML VIV LIM GRN</v>
          </cell>
          <cell r="I3117" t="str">
            <v>LX PAS PNT 400ML VIV LIM GRN</v>
          </cell>
          <cell r="J3117">
            <v>5.87</v>
          </cell>
          <cell r="K3117">
            <v>6.05</v>
          </cell>
        </row>
        <row r="3118">
          <cell r="A3118" t="str">
            <v>884955024621</v>
          </cell>
          <cell r="B3118" t="str">
            <v>4450239</v>
          </cell>
          <cell r="C3118" t="str">
            <v>LQX ACRYLIQUE AEROSOL 400ML ARGENT RICHE IRIDESCENT</v>
          </cell>
          <cell r="D3118">
            <v>80</v>
          </cell>
          <cell r="E3118"/>
          <cell r="F3118"/>
          <cell r="G3118" t="str">
            <v>LX ACRY AERO400ML ARG RICH IRI</v>
          </cell>
          <cell r="H3118" t="str">
            <v>LQX PRO ACRYLIC SPRAY PAINT 400ML IRIDRICHSIL</v>
          </cell>
          <cell r="I3118" t="str">
            <v>LX PAS PNT 400ML IRI RICH SIL</v>
          </cell>
          <cell r="J3118">
            <v>6.86</v>
          </cell>
          <cell r="K3118">
            <v>7.07</v>
          </cell>
        </row>
        <row r="3119">
          <cell r="A3119" t="str">
            <v>884955024683</v>
          </cell>
          <cell r="B3119" t="str">
            <v>4450984</v>
          </cell>
          <cell r="C3119" t="str">
            <v>LQX ACRYLIQUE AEROSOL 400ML BLEU FLUORESCENT</v>
          </cell>
          <cell r="D3119">
            <v>80</v>
          </cell>
          <cell r="E3119"/>
          <cell r="F3119"/>
          <cell r="G3119" t="str">
            <v>LX ACRY AERO400ML BLE FLUO</v>
          </cell>
          <cell r="H3119" t="str">
            <v>LQX PRO ACRYLIC SPRAY PAINT 400ML FLUO BLU</v>
          </cell>
          <cell r="I3119" t="str">
            <v>LX PAS PNT 400ML FLUO BLU</v>
          </cell>
          <cell r="J3119">
            <v>6.86</v>
          </cell>
          <cell r="K3119">
            <v>7.07</v>
          </cell>
        </row>
        <row r="3120">
          <cell r="A3120" t="str">
            <v>884955024669</v>
          </cell>
          <cell r="B3120" t="str">
            <v>4450981</v>
          </cell>
          <cell r="C3120" t="str">
            <v>LQX ACRYLIQUE AEROSOL 400ML JAUNE FLUORESCENT</v>
          </cell>
          <cell r="D3120">
            <v>80</v>
          </cell>
          <cell r="E3120"/>
          <cell r="F3120"/>
          <cell r="G3120" t="str">
            <v>LX ACRY AERO400ML JNE FLUO</v>
          </cell>
          <cell r="H3120" t="str">
            <v>LQX PRO ACRYLIC SPRAY PAINT 400ML FLUO YL</v>
          </cell>
          <cell r="I3120" t="str">
            <v>LX PAS PNT 400ML FLUO YL</v>
          </cell>
          <cell r="J3120">
            <v>6.86</v>
          </cell>
          <cell r="K3120">
            <v>7.07</v>
          </cell>
        </row>
        <row r="3121">
          <cell r="A3121" t="str">
            <v>884955024638</v>
          </cell>
          <cell r="B3121" t="str">
            <v>4450237</v>
          </cell>
          <cell r="C3121" t="str">
            <v>LQX ACRYLIQUE AEROSOL 400ML OR ANTIQUE IRIDESCENT</v>
          </cell>
          <cell r="D3121">
            <v>80</v>
          </cell>
          <cell r="E3121"/>
          <cell r="F3121"/>
          <cell r="G3121" t="str">
            <v>LX ACRY AERO400ML OR ANTQ IRI</v>
          </cell>
          <cell r="H3121" t="str">
            <v>LQX PRO ACRYLIC SPRAY PAINT 400ML IRIDANTQGLD</v>
          </cell>
          <cell r="I3121" t="str">
            <v>LX PAS PNT 400ML IRI ANTQ GLD</v>
          </cell>
          <cell r="J3121">
            <v>6.86</v>
          </cell>
          <cell r="K3121">
            <v>7.07</v>
          </cell>
        </row>
        <row r="3122">
          <cell r="A3122" t="str">
            <v>884955024652</v>
          </cell>
          <cell r="B3122" t="str">
            <v>4450982</v>
          </cell>
          <cell r="C3122" t="str">
            <v>LQX ACRYLIQUE AEROSOL 400ML ORANGE FLUORESCENT</v>
          </cell>
          <cell r="D3122">
            <v>80</v>
          </cell>
          <cell r="E3122"/>
          <cell r="F3122"/>
          <cell r="G3122" t="str">
            <v>LX ACRY AERO400ML OGE FLUO</v>
          </cell>
          <cell r="H3122" t="str">
            <v>LQX PRO ACRYLIC SPRAY PAINT 400ML FLUO OGE</v>
          </cell>
          <cell r="I3122" t="str">
            <v>LX PAS PNT 400ML FLUO OGE</v>
          </cell>
          <cell r="J3122">
            <v>6.86</v>
          </cell>
          <cell r="K3122">
            <v>7.07</v>
          </cell>
        </row>
        <row r="3123">
          <cell r="A3123" t="str">
            <v>884955024645</v>
          </cell>
          <cell r="B3123" t="str">
            <v>4450983</v>
          </cell>
          <cell r="C3123" t="str">
            <v>LQX ACRYLIQUE AEROSOL 400ML ROUGE FLUORESCENT</v>
          </cell>
          <cell r="D3123">
            <v>80</v>
          </cell>
          <cell r="E3123"/>
          <cell r="F3123"/>
          <cell r="G3123" t="str">
            <v>LX ACRY AERO400ML RGE FLUO</v>
          </cell>
          <cell r="H3123" t="str">
            <v>LQX PRO ACRYLIC SPRAY PAINT 400ML FLUO RD</v>
          </cell>
          <cell r="I3123" t="str">
            <v>LX PAS PNT 400ML FLUO RD</v>
          </cell>
          <cell r="J3123">
            <v>6.86</v>
          </cell>
          <cell r="K3123">
            <v>7.07</v>
          </cell>
        </row>
        <row r="3124">
          <cell r="A3124" t="str">
            <v>884955024676</v>
          </cell>
          <cell r="B3124" t="str">
            <v>4450985</v>
          </cell>
          <cell r="C3124" t="str">
            <v>LQX ACRYLIQUE AEROSOL 400ML VERT FLUORESCENT</v>
          </cell>
          <cell r="D3124">
            <v>80</v>
          </cell>
          <cell r="E3124"/>
          <cell r="F3124"/>
          <cell r="G3124" t="str">
            <v>LX ACRY AERO400ML VER FLUO</v>
          </cell>
          <cell r="H3124" t="str">
            <v>LQX PRO ACRYLIC SPRAY PAINT 400ML FLUO GRN</v>
          </cell>
          <cell r="I3124" t="str">
            <v>LX PAS PNT 400ML FLUO GRN</v>
          </cell>
          <cell r="J3124">
            <v>6.86</v>
          </cell>
          <cell r="K3124">
            <v>7.07</v>
          </cell>
        </row>
        <row r="3125">
          <cell r="A3125" t="str">
            <v>887452000501</v>
          </cell>
          <cell r="B3125" t="str">
            <v>4610239</v>
          </cell>
          <cell r="C3125" t="str">
            <v>LQX MARQUEUR POINTE LARGE ARGENT RICHE IRIDESCENT</v>
          </cell>
          <cell r="D3125">
            <v>81</v>
          </cell>
          <cell r="E3125"/>
          <cell r="F3125"/>
          <cell r="G3125" t="str">
            <v>LX MARQ LAR ARGENT RICHE IRI</v>
          </cell>
          <cell r="H3125" t="str">
            <v>LQX PRO PAINT MARKER WIDE IRID RICH SILVER</v>
          </cell>
          <cell r="I3125" t="str">
            <v>LX PPM WIDE IRI RICH SILVER    SP</v>
          </cell>
          <cell r="J3125">
            <v>5.35</v>
          </cell>
          <cell r="K3125">
            <v>5.51</v>
          </cell>
        </row>
        <row r="3126">
          <cell r="A3126" t="str">
            <v>887452000488</v>
          </cell>
          <cell r="B3126" t="str">
            <v>4610432</v>
          </cell>
          <cell r="C3126" t="str">
            <v>LQX MARQUEUR POINTE LARGE BLANC DE TITANE</v>
          </cell>
          <cell r="D3126">
            <v>81</v>
          </cell>
          <cell r="E3126"/>
          <cell r="F3126"/>
          <cell r="G3126" t="str">
            <v>LX MARQ LAR BLANC DE TITANE</v>
          </cell>
          <cell r="H3126" t="str">
            <v>LQX PRO PAINT MARKER WIDE TITANIUM WHITE</v>
          </cell>
          <cell r="I3126" t="str">
            <v>LX PPM WIDE TITANIUM WHITE     SP</v>
          </cell>
          <cell r="J3126">
            <v>5.35</v>
          </cell>
          <cell r="K3126">
            <v>5.51</v>
          </cell>
        </row>
        <row r="3127">
          <cell r="A3127" t="str">
            <v>887452000242</v>
          </cell>
          <cell r="B3127" t="str">
            <v>4610570</v>
          </cell>
          <cell r="C3127" t="str">
            <v>LQX MARQUEUR POINTE LARGE BLEU BRILLANT</v>
          </cell>
          <cell r="D3127">
            <v>81</v>
          </cell>
          <cell r="E3127"/>
          <cell r="F3127"/>
          <cell r="G3127" t="str">
            <v>LX MARQ LAR BLEU BRIL</v>
          </cell>
          <cell r="H3127" t="str">
            <v>LQX PRO PAINT MARKER WIDE BRILLIANT BLUE</v>
          </cell>
          <cell r="I3127" t="str">
            <v>LX PPM WIDE BRIL BLUE          SP</v>
          </cell>
          <cell r="J3127">
            <v>5.35</v>
          </cell>
          <cell r="K3127">
            <v>5.51</v>
          </cell>
        </row>
        <row r="3128">
          <cell r="A3128" t="str">
            <v>887452000259</v>
          </cell>
          <cell r="B3128" t="str">
            <v>4610770</v>
          </cell>
          <cell r="C3128" t="str">
            <v>LQX MARQUEUR POINTE LARGE BLEU CLAIR PERMANENT</v>
          </cell>
          <cell r="D3128">
            <v>81</v>
          </cell>
          <cell r="E3128"/>
          <cell r="F3128"/>
          <cell r="G3128" t="str">
            <v>LX MARQ LAR BLEU CL PERM</v>
          </cell>
          <cell r="H3128" t="str">
            <v>LQX PRO PAINT MARKER WIDE LIGHT BLUE PERM</v>
          </cell>
          <cell r="I3128" t="str">
            <v>LX PPM WIDE LIGHT BLUE PERM    SP</v>
          </cell>
          <cell r="J3128">
            <v>5.35</v>
          </cell>
          <cell r="K3128">
            <v>5.51</v>
          </cell>
        </row>
        <row r="3129">
          <cell r="A3129" t="str">
            <v>887452000235</v>
          </cell>
          <cell r="B3129" t="str">
            <v>4610470</v>
          </cell>
          <cell r="C3129" t="str">
            <v>LQX MARQUEUR POINTE LARGE BLEU DE CERULEUM IMITATION</v>
          </cell>
          <cell r="D3129">
            <v>81</v>
          </cell>
          <cell r="E3129"/>
          <cell r="F3129"/>
          <cell r="G3129" t="str">
            <v>LX MARQ LAR BLEU CERULEUM IMI</v>
          </cell>
          <cell r="H3129" t="str">
            <v>LQX PRO PAINT MARKER WIDE CERULEAN BLUE HUE</v>
          </cell>
          <cell r="I3129" t="str">
            <v>LX PPM WIDE CERULEAN BLUE HUE  SP</v>
          </cell>
          <cell r="J3129">
            <v>5.35</v>
          </cell>
          <cell r="K3129">
            <v>5.51</v>
          </cell>
        </row>
        <row r="3130">
          <cell r="A3130" t="str">
            <v>887452000228</v>
          </cell>
          <cell r="B3130" t="str">
            <v>4610381</v>
          </cell>
          <cell r="C3130" t="str">
            <v>LQX MARQUEUR POINTE LARGE BLEU DE COBALT IMITATION</v>
          </cell>
          <cell r="D3130">
            <v>81</v>
          </cell>
          <cell r="E3130"/>
          <cell r="F3130"/>
          <cell r="G3130" t="str">
            <v>LX MARQ LAR BLEU COBALT IMI</v>
          </cell>
          <cell r="H3130" t="str">
            <v>LQX PRO PAINT MARKER WIDE COBALT BLUE HUE</v>
          </cell>
          <cell r="I3130" t="str">
            <v>LX PPM WIDE COBALT BLUE HUE    SP</v>
          </cell>
          <cell r="J3130">
            <v>5.35</v>
          </cell>
          <cell r="K3130">
            <v>5.51</v>
          </cell>
        </row>
        <row r="3131">
          <cell r="A3131" t="str">
            <v>887452000273</v>
          </cell>
          <cell r="B3131" t="str">
            <v>4610320</v>
          </cell>
          <cell r="C3131" t="str">
            <v>LQX MARQUEUR POINTE LARGE BLEU DE PRUSSE IMITATION</v>
          </cell>
          <cell r="D3131">
            <v>81</v>
          </cell>
          <cell r="E3131"/>
          <cell r="F3131"/>
          <cell r="G3131" t="str">
            <v>LX MARQ LAR BLEU PRUSSE IMI</v>
          </cell>
          <cell r="H3131" t="str">
            <v>LQX PRO PAINT MARKER WIDE PRUSSIAN BLUE HUE</v>
          </cell>
          <cell r="I3131" t="str">
            <v>LX PPM WIDE PRUSSIAN BLUE HUE  SP</v>
          </cell>
          <cell r="J3131">
            <v>5.35</v>
          </cell>
          <cell r="K3131">
            <v>5.51</v>
          </cell>
        </row>
        <row r="3132">
          <cell r="A3132" t="str">
            <v>887452000570</v>
          </cell>
          <cell r="B3132" t="str">
            <v>4610984</v>
          </cell>
          <cell r="C3132" t="str">
            <v>LQX MARQUEUR POINTE LARGE BLEU FLUORESCENT</v>
          </cell>
          <cell r="D3132">
            <v>81</v>
          </cell>
          <cell r="E3132"/>
          <cell r="F3132"/>
          <cell r="G3132" t="str">
            <v>LX MARQ LAR BLEU FLUO</v>
          </cell>
          <cell r="H3132" t="str">
            <v>LQX PRO PAINT MARKER WIDE FLUO BLUE</v>
          </cell>
          <cell r="I3132" t="str">
            <v>LX PPM WIDE FLUO BLUE          SP</v>
          </cell>
          <cell r="J3132">
            <v>5.35</v>
          </cell>
          <cell r="K3132">
            <v>5.51</v>
          </cell>
        </row>
        <row r="3133">
          <cell r="A3133" t="str">
            <v>887452000266</v>
          </cell>
          <cell r="B3133" t="str">
            <v>4610316</v>
          </cell>
          <cell r="C3133" t="str">
            <v>LQX MARQUEUR POINTE LARGE BLEU PHTALO NUANCE VERTE</v>
          </cell>
          <cell r="D3133">
            <v>81</v>
          </cell>
          <cell r="E3133"/>
          <cell r="F3133"/>
          <cell r="G3133" t="str">
            <v>LX MARQ LAR BLEU PHTALO NU VER</v>
          </cell>
          <cell r="H3133" t="str">
            <v>LQX PRO PAINT MARKER WIDE PHTHA BLU GRE SHA</v>
          </cell>
          <cell r="I3133" t="str">
            <v>LX PPM WIDE PHTHA BLU GRE SHA  SP</v>
          </cell>
          <cell r="J3133">
            <v>5.35</v>
          </cell>
          <cell r="K3133">
            <v>5.51</v>
          </cell>
        </row>
        <row r="3134">
          <cell r="A3134" t="str">
            <v>887452000129</v>
          </cell>
          <cell r="B3134" t="str">
            <v>4610510</v>
          </cell>
          <cell r="C3134" t="str">
            <v>LQX MARQUEUR POINTE LARGE CADMIUM ROUGE CLAIR IMITATION</v>
          </cell>
          <cell r="D3134">
            <v>81</v>
          </cell>
          <cell r="E3134"/>
          <cell r="F3134"/>
          <cell r="G3134" t="str">
            <v>LX MARQ LAR CAD ROUGE CL IMI</v>
          </cell>
          <cell r="H3134" t="str">
            <v>LQX PRO PAINT MARKER WIDE CAD RED LIGHT HUE</v>
          </cell>
          <cell r="I3134" t="str">
            <v>LX PPM WIDE CD RED LIGHT HUE   SP</v>
          </cell>
          <cell r="J3134">
            <v>5.35</v>
          </cell>
          <cell r="K3134">
            <v>5.51</v>
          </cell>
        </row>
        <row r="3135">
          <cell r="A3135" t="str">
            <v>887452000143</v>
          </cell>
          <cell r="B3135" t="str">
            <v>4610311</v>
          </cell>
          <cell r="C3135" t="str">
            <v>LQX MARQUEUR POINTE LARGE CADMIUM ROUGE FONCE IMITATION</v>
          </cell>
          <cell r="D3135">
            <v>81</v>
          </cell>
          <cell r="E3135"/>
          <cell r="F3135"/>
          <cell r="G3135" t="str">
            <v>LX MARQ LAR CAD ROUGE FO IMI</v>
          </cell>
          <cell r="H3135" t="str">
            <v>LQX PRO PAINT MARKER WIDE CAD RED DEEP HUE</v>
          </cell>
          <cell r="I3135" t="str">
            <v>LX PPM WIDE CD RED DEEP HUE    SP</v>
          </cell>
          <cell r="J3135">
            <v>5.35</v>
          </cell>
          <cell r="K3135">
            <v>5.51</v>
          </cell>
        </row>
        <row r="3136">
          <cell r="A3136" t="str">
            <v>887452000136</v>
          </cell>
          <cell r="B3136" t="str">
            <v>4610151</v>
          </cell>
          <cell r="C3136" t="str">
            <v>LQX MARQUEUR POINTE LARGE CADMIUM ROUGE MOYEN IMITATION</v>
          </cell>
          <cell r="D3136">
            <v>81</v>
          </cell>
          <cell r="E3136"/>
          <cell r="F3136"/>
          <cell r="G3136" t="str">
            <v>LX MARQ LAR CAD ROUGE MOY IMI</v>
          </cell>
          <cell r="H3136" t="str">
            <v>LQX PRO PAINT MARKER WIDE CAD RED MED HUE</v>
          </cell>
          <cell r="I3136" t="str">
            <v>LX PPM WIDE CD RED MED HUE     SP</v>
          </cell>
          <cell r="J3136">
            <v>5.35</v>
          </cell>
          <cell r="K3136">
            <v>5.51</v>
          </cell>
        </row>
        <row r="3137">
          <cell r="A3137" t="str">
            <v>887452000150</v>
          </cell>
          <cell r="B3137" t="str">
            <v>4610110</v>
          </cell>
          <cell r="C3137" t="str">
            <v>LQX MARQUEUR POINTE LARGE ACRA CRAMOISI</v>
          </cell>
          <cell r="D3137">
            <v>81</v>
          </cell>
          <cell r="E3137"/>
          <cell r="F3137"/>
          <cell r="G3137" t="str">
            <v>LX MARQ POINTE LARGE ACRA CRAM</v>
          </cell>
          <cell r="H3137" t="str">
            <v>LQX PRO PAINT MARKER WIDE QUINA CRIMSON</v>
          </cell>
          <cell r="I3137" t="str">
            <v>LX PPM WIDE QUINA CRIM         SP</v>
          </cell>
          <cell r="J3137">
            <v>5.35</v>
          </cell>
          <cell r="K3137">
            <v>5.51</v>
          </cell>
        </row>
        <row r="3138">
          <cell r="A3138" t="str">
            <v>887452000297</v>
          </cell>
          <cell r="B3138" t="str">
            <v>4610169</v>
          </cell>
          <cell r="C3138" t="str">
            <v>LQX MARQUEUR POINTE LARGE COBALT TURQUOISE</v>
          </cell>
          <cell r="D3138">
            <v>81</v>
          </cell>
          <cell r="E3138"/>
          <cell r="F3138"/>
          <cell r="G3138" t="str">
            <v>LX MARQ LAR COBALT TURQUOISE</v>
          </cell>
          <cell r="H3138" t="str">
            <v>LQX PRO PAINT MARKER WIDE COBALT TURQUOISE</v>
          </cell>
          <cell r="I3138" t="str">
            <v>LX PPM WIDE COBALT TURQ        SP</v>
          </cell>
          <cell r="J3138">
            <v>5.35</v>
          </cell>
          <cell r="K3138">
            <v>5.51</v>
          </cell>
        </row>
        <row r="3139">
          <cell r="A3139" t="str">
            <v>887452000433</v>
          </cell>
          <cell r="B3139" t="str">
            <v>4615599</v>
          </cell>
          <cell r="C3139" t="str">
            <v>LQX MARQUEUR POINTE LARGE GRIS NEUTRE N5</v>
          </cell>
          <cell r="D3139">
            <v>81</v>
          </cell>
          <cell r="E3139"/>
          <cell r="F3139"/>
          <cell r="G3139" t="str">
            <v>LX MARQ POIN LAR GRIS NEUT N5</v>
          </cell>
          <cell r="H3139" t="str">
            <v>LQX PRO PAINT MARKER WIDE NEUTRAL GRAY 5</v>
          </cell>
          <cell r="I3139" t="str">
            <v>LX PPM WIDE NEUTRAL GRAY 5     SP</v>
          </cell>
          <cell r="J3139">
            <v>5.35</v>
          </cell>
          <cell r="K3139">
            <v>5.51</v>
          </cell>
        </row>
        <row r="3140">
          <cell r="A3140" t="str">
            <v>887452000440</v>
          </cell>
          <cell r="B3140" t="str">
            <v>4617599</v>
          </cell>
          <cell r="C3140" t="str">
            <v>LQX MARQUEUR POINTE LARGE GRIS NEUTRE N7</v>
          </cell>
          <cell r="D3140">
            <v>81</v>
          </cell>
          <cell r="E3140"/>
          <cell r="F3140"/>
          <cell r="G3140" t="str">
            <v>LX MARQ POIN LAR GRIS NEUT N7</v>
          </cell>
          <cell r="H3140" t="str">
            <v>LQX PRO PAINT MARKER WIDE NEUTRAL GRAY 7</v>
          </cell>
          <cell r="I3140" t="str">
            <v>LX PPM WIDE NEUTRAL GRAY 7     SP</v>
          </cell>
          <cell r="J3140">
            <v>5.35</v>
          </cell>
          <cell r="K3140">
            <v>5.51</v>
          </cell>
        </row>
        <row r="3141">
          <cell r="A3141" t="str">
            <v>887452000457</v>
          </cell>
          <cell r="B3141" t="str">
            <v>4618599</v>
          </cell>
          <cell r="C3141" t="str">
            <v>LQX MARQUEUR POINTE LARGE GRIS NEUTRE N8</v>
          </cell>
          <cell r="D3141">
            <v>81</v>
          </cell>
          <cell r="E3141"/>
          <cell r="F3141"/>
          <cell r="G3141" t="str">
            <v>LX MARQ POIN LAR GRIS NEUT N8</v>
          </cell>
          <cell r="H3141" t="str">
            <v>LQX PRO PAINT MARKER WIDE NEUTRAL GRAY 8</v>
          </cell>
          <cell r="I3141" t="str">
            <v>LX PPM WIDE NEUTRAL GRAY 8     SP</v>
          </cell>
          <cell r="J3141">
            <v>5.35</v>
          </cell>
          <cell r="K3141">
            <v>5.51</v>
          </cell>
        </row>
        <row r="3142">
          <cell r="A3142" t="str">
            <v>887452000389</v>
          </cell>
          <cell r="B3142" t="str">
            <v>4610530</v>
          </cell>
          <cell r="C3142" t="str">
            <v>LQX MARQUEUR POINTE LARGE JAUNE BRONZE</v>
          </cell>
          <cell r="D3142">
            <v>81</v>
          </cell>
          <cell r="E3142"/>
          <cell r="F3142"/>
          <cell r="G3142" t="str">
            <v>LX MARQ LAR JAUNE BRONZE</v>
          </cell>
          <cell r="H3142" t="str">
            <v>LQX PRO PAINT MARKER WIDE BRONZE YEL</v>
          </cell>
          <cell r="I3142" t="str">
            <v>LX PPM WIDE BRONZE YEL         SP</v>
          </cell>
          <cell r="J3142">
            <v>5.35</v>
          </cell>
          <cell r="K3142">
            <v>5.51</v>
          </cell>
        </row>
        <row r="3143">
          <cell r="A3143" t="str">
            <v>887452000075</v>
          </cell>
          <cell r="B3143" t="str">
            <v>4610159</v>
          </cell>
          <cell r="C3143" t="str">
            <v>LQX MARQUEUR POINTE LARGE JAUNE CADMIUM CLAIR IMITATION</v>
          </cell>
          <cell r="D3143">
            <v>81</v>
          </cell>
          <cell r="E3143"/>
          <cell r="F3143"/>
          <cell r="G3143" t="str">
            <v>LX MARQ LAR JAUNE CAD CL IMI</v>
          </cell>
          <cell r="H3143" t="str">
            <v>LQX PRO PAINT MARKER WIDE CAD YEL LIGHT HUE</v>
          </cell>
          <cell r="I3143" t="str">
            <v>LX PPM WIDE CD YEL LIGHT HUE   SP</v>
          </cell>
          <cell r="J3143">
            <v>5.35</v>
          </cell>
          <cell r="K3143">
            <v>5.51</v>
          </cell>
        </row>
        <row r="3144">
          <cell r="A3144" t="str">
            <v>887452000105</v>
          </cell>
          <cell r="B3144" t="str">
            <v>4610163</v>
          </cell>
          <cell r="C3144" t="str">
            <v>LQX MARQUEUR POINTE LARGE JAUNE CADMIUM FONCE IMITATION</v>
          </cell>
          <cell r="D3144">
            <v>81</v>
          </cell>
          <cell r="E3144"/>
          <cell r="F3144"/>
          <cell r="G3144" t="str">
            <v>LX MARQ LAR JAUNE CAD FO IMI</v>
          </cell>
          <cell r="H3144" t="str">
            <v>LQX PRO PAINT MARKER WIDE CAD YEL DEEP HUE</v>
          </cell>
          <cell r="I3144" t="str">
            <v>LX PPM WIDE CD YEL DEEP HUE    SP</v>
          </cell>
          <cell r="J3144">
            <v>5.35</v>
          </cell>
          <cell r="K3144">
            <v>5.51</v>
          </cell>
        </row>
        <row r="3145">
          <cell r="A3145" t="str">
            <v>887452000082</v>
          </cell>
          <cell r="B3145" t="str">
            <v>4610830</v>
          </cell>
          <cell r="C3145" t="str">
            <v>LQX MARQUEUR POINTE LARGE JAUNE CADMIUM MOYEN IMITATION</v>
          </cell>
          <cell r="D3145">
            <v>81</v>
          </cell>
          <cell r="E3145"/>
          <cell r="F3145"/>
          <cell r="G3145" t="str">
            <v>LX MARQ LAR JAUNE CAD MOY IMI</v>
          </cell>
          <cell r="H3145" t="str">
            <v>LQX PRO PAINT MARKER WIDE CAD YEL MED HUE</v>
          </cell>
          <cell r="I3145" t="str">
            <v>LX PPM WIDE CD YEL MED HUE     SP</v>
          </cell>
          <cell r="J3145">
            <v>5.35</v>
          </cell>
          <cell r="K3145">
            <v>5.51</v>
          </cell>
        </row>
        <row r="3146">
          <cell r="A3146" t="str">
            <v>887452000372</v>
          </cell>
          <cell r="B3146" t="str">
            <v>4610416</v>
          </cell>
          <cell r="C3146" t="str">
            <v>LQX MARQUEUR POINTE LARGE JAUNE OXYDE</v>
          </cell>
          <cell r="D3146">
            <v>81</v>
          </cell>
          <cell r="E3146"/>
          <cell r="F3146"/>
          <cell r="G3146" t="str">
            <v>LX MARQ POINTE LAR JNE OXYDE</v>
          </cell>
          <cell r="H3146" t="str">
            <v>LQX PRO PAINT MARKER WIDE YEL OXIDE</v>
          </cell>
          <cell r="I3146" t="str">
            <v>LX PPM WIDE YEL OXIDE          SP</v>
          </cell>
          <cell r="J3146">
            <v>5.35</v>
          </cell>
          <cell r="K3146">
            <v>5.51</v>
          </cell>
        </row>
        <row r="3147">
          <cell r="A3147" t="str">
            <v>887452000365</v>
          </cell>
          <cell r="B3147" t="str">
            <v>4610601</v>
          </cell>
          <cell r="C3147" t="str">
            <v>LQX MARQUEUR POINTE LARGE JAUNE DE NAPLES IMITATION</v>
          </cell>
          <cell r="D3147">
            <v>81</v>
          </cell>
          <cell r="E3147"/>
          <cell r="F3147"/>
          <cell r="G3147" t="str">
            <v>LX MARQ LAR JAUNE NAPLES IMI</v>
          </cell>
          <cell r="H3147" t="str">
            <v>LQX PRO PAINT MARKER WIDE NAPLES YEL HUE</v>
          </cell>
          <cell r="I3147" t="str">
            <v>LX PPM WIDE NAPLES YEL HUE     SP</v>
          </cell>
          <cell r="J3147">
            <v>5.35</v>
          </cell>
          <cell r="K3147">
            <v>5.51</v>
          </cell>
        </row>
        <row r="3148">
          <cell r="A3148" t="str">
            <v>887452000525</v>
          </cell>
          <cell r="B3148" t="str">
            <v>4610981</v>
          </cell>
          <cell r="C3148" t="str">
            <v>LQX MARQUEUR POINTE LARGE JAUNE FLUORESCENT</v>
          </cell>
          <cell r="D3148">
            <v>81</v>
          </cell>
          <cell r="E3148"/>
          <cell r="F3148"/>
          <cell r="G3148" t="str">
            <v>LX MARQ LAR JAUNE FLUO</v>
          </cell>
          <cell r="H3148" t="str">
            <v>LQX PRO PAINT MARKER WIDE FLUO YEL</v>
          </cell>
          <cell r="I3148" t="str">
            <v>LX PPM WIDE FLUO YEL           SP</v>
          </cell>
          <cell r="J3148">
            <v>5.35</v>
          </cell>
          <cell r="K3148">
            <v>5.51</v>
          </cell>
        </row>
        <row r="3149">
          <cell r="A3149" t="str">
            <v>887452000099</v>
          </cell>
          <cell r="B3149" t="str">
            <v>4610412</v>
          </cell>
          <cell r="C3149" t="str">
            <v>LQX MARQUEUR POINTE LARGE JAUNE MOYEN AZO</v>
          </cell>
          <cell r="D3149">
            <v>81</v>
          </cell>
          <cell r="E3149"/>
          <cell r="F3149"/>
          <cell r="G3149" t="str">
            <v>LX MARQ LAR JAUNE MOY AZO</v>
          </cell>
          <cell r="H3149" t="str">
            <v>LQX PRO PAINT MARKER WIDE YEL MED AZO</v>
          </cell>
          <cell r="I3149" t="str">
            <v>LX PPM WIDE YEL MED AZO        SP</v>
          </cell>
          <cell r="J3149">
            <v>5.35</v>
          </cell>
          <cell r="K3149">
            <v>5.51</v>
          </cell>
        </row>
        <row r="3150">
          <cell r="A3150" t="str">
            <v>887452000174</v>
          </cell>
          <cell r="B3150" t="str">
            <v>4610500</v>
          </cell>
          <cell r="C3150" t="str">
            <v>LQX MARQUEUR POINTE LARGE MAGENTA MOYEN</v>
          </cell>
          <cell r="D3150">
            <v>81</v>
          </cell>
          <cell r="E3150"/>
          <cell r="F3150"/>
          <cell r="G3150" t="str">
            <v>LX MARQ LAR MAGENTA MOY</v>
          </cell>
          <cell r="H3150" t="str">
            <v>LQX PRO PAINT MARKER WIDE MED MAGENTA</v>
          </cell>
          <cell r="I3150" t="str">
            <v>LX PPM WIDE MED MAGENTA        SP</v>
          </cell>
          <cell r="J3150">
            <v>5.35</v>
          </cell>
          <cell r="K3150">
            <v>5.51</v>
          </cell>
        </row>
        <row r="3151">
          <cell r="A3151" t="str">
            <v>887452000495</v>
          </cell>
          <cell r="B3151" t="str">
            <v>4610337</v>
          </cell>
          <cell r="C3151" t="str">
            <v>LQX MARQUEUR POINTE LARGE NOIR CARBONE</v>
          </cell>
          <cell r="D3151">
            <v>81</v>
          </cell>
          <cell r="E3151"/>
          <cell r="F3151"/>
          <cell r="G3151" t="str">
            <v>LX MARQ LAR NOIR CARBONE</v>
          </cell>
          <cell r="H3151" t="str">
            <v>LQX PRO PAINT MARKER WIDE CARBON BLACK</v>
          </cell>
          <cell r="I3151" t="str">
            <v>LX PPM WIDE CARBON BLACK       SP</v>
          </cell>
          <cell r="J3151">
            <v>5.35</v>
          </cell>
          <cell r="K3151">
            <v>5.51</v>
          </cell>
        </row>
        <row r="3152">
          <cell r="A3152" t="str">
            <v>887452000518</v>
          </cell>
          <cell r="B3152" t="str">
            <v>4610237</v>
          </cell>
          <cell r="C3152" t="str">
            <v>LQX MARQUEUR POINTE LARGE OR ANTIQUE IRIDESCENT</v>
          </cell>
          <cell r="D3152">
            <v>81</v>
          </cell>
          <cell r="E3152"/>
          <cell r="F3152"/>
          <cell r="G3152" t="str">
            <v>LX MARQ LAR OR ANTIQUE IRI</v>
          </cell>
          <cell r="H3152" t="str">
            <v>LQX PRO PAINT MARKER WIDE IRID ANTIQUE GOLD</v>
          </cell>
          <cell r="I3152" t="str">
            <v>LX PPM WIDE IRI ANTIQUE GOLD   SP</v>
          </cell>
          <cell r="J3152">
            <v>5.35</v>
          </cell>
          <cell r="K3152">
            <v>5.51</v>
          </cell>
        </row>
        <row r="3153">
          <cell r="A3153" t="str">
            <v>887452000112</v>
          </cell>
          <cell r="B3153" t="str">
            <v>4610720</v>
          </cell>
          <cell r="C3153" t="str">
            <v>LQX MARQUEUR POINTE LARGE ORANGE CADMIUM IMITATION</v>
          </cell>
          <cell r="D3153">
            <v>81</v>
          </cell>
          <cell r="E3153"/>
          <cell r="F3153"/>
          <cell r="G3153" t="str">
            <v>LX MARQ LAR ORANGE CAD IMI</v>
          </cell>
          <cell r="H3153" t="str">
            <v>LQX PRO PAINT MARKER WIDE CAD ORANGE HUE</v>
          </cell>
          <cell r="I3153" t="str">
            <v>LX PPM WIDE CD ORANGE HUE      SP</v>
          </cell>
          <cell r="J3153">
            <v>5.35</v>
          </cell>
          <cell r="K3153">
            <v>5.51</v>
          </cell>
        </row>
        <row r="3154">
          <cell r="A3154" t="str">
            <v>887452000532</v>
          </cell>
          <cell r="B3154" t="str">
            <v>4610982</v>
          </cell>
          <cell r="C3154" t="str">
            <v>LQX MARQUEUR POINTE LARGE ORANGE FLUORESCENT</v>
          </cell>
          <cell r="D3154">
            <v>81</v>
          </cell>
          <cell r="E3154"/>
          <cell r="F3154"/>
          <cell r="G3154" t="str">
            <v>LX MARQ LAR ORANGE FLUO</v>
          </cell>
          <cell r="H3154" t="str">
            <v>LQX PRO PAINT MARKER WIDE FLUO ORANGE</v>
          </cell>
          <cell r="I3154" t="str">
            <v>LX PPM WIDE FLUO ORANGE        SP</v>
          </cell>
          <cell r="J3154">
            <v>5.35</v>
          </cell>
          <cell r="K3154">
            <v>5.51</v>
          </cell>
        </row>
        <row r="3155">
          <cell r="A3155" t="str">
            <v>887452000471</v>
          </cell>
          <cell r="B3155" t="str">
            <v>4610436</v>
          </cell>
          <cell r="C3155" t="str">
            <v>LQX MARQUEUR POINTE LARGE PARCHEMIN</v>
          </cell>
          <cell r="D3155">
            <v>81</v>
          </cell>
          <cell r="E3155"/>
          <cell r="F3155"/>
          <cell r="G3155" t="str">
            <v>LX MARQ LAR PARCHEMIN</v>
          </cell>
          <cell r="H3155" t="str">
            <v>LQX PRO PAINT MARKER WIDE PARCHMENT</v>
          </cell>
          <cell r="I3155" t="str">
            <v>LX PPM WIDE PARCHMENT          SP</v>
          </cell>
          <cell r="J3155">
            <v>5.35</v>
          </cell>
          <cell r="K3155">
            <v>5.51</v>
          </cell>
        </row>
        <row r="3156">
          <cell r="A3156" t="str">
            <v>887452000181</v>
          </cell>
          <cell r="B3156" t="str">
            <v>4610186</v>
          </cell>
          <cell r="C3156" t="str">
            <v>LQX MARQUEUR POINTE LARGE POURPRE</v>
          </cell>
          <cell r="D3156">
            <v>81</v>
          </cell>
          <cell r="E3156"/>
          <cell r="F3156"/>
          <cell r="G3156" t="str">
            <v>LX MARQ LAR POURPRE</v>
          </cell>
          <cell r="H3156" t="str">
            <v>LQX PRO PAINT MARKER WIDE DIOXAZINE PURPLE</v>
          </cell>
          <cell r="I3156" t="str">
            <v>LX PPM WIDE DIOXAZINE PURPLE   SP</v>
          </cell>
          <cell r="J3156">
            <v>5.35</v>
          </cell>
          <cell r="K3156">
            <v>5.51</v>
          </cell>
        </row>
        <row r="3157">
          <cell r="A3157" t="str">
            <v>887452000198</v>
          </cell>
          <cell r="B3157" t="str">
            <v>4610590</v>
          </cell>
          <cell r="C3157" t="str">
            <v>LQX MARQUEUR POINTE LARGE POURPRE ECLATANT</v>
          </cell>
          <cell r="D3157">
            <v>81</v>
          </cell>
          <cell r="E3157"/>
          <cell r="F3157"/>
          <cell r="G3157" t="str">
            <v>LX MARQ LAR POURPRE ECLAT</v>
          </cell>
          <cell r="H3157" t="str">
            <v>LQX PRO PAINT MARKER WIDE BRILLIANT PURPLE</v>
          </cell>
          <cell r="I3157" t="str">
            <v>LX PPM WIDE BRIL PURPLE        SP</v>
          </cell>
          <cell r="J3157">
            <v>5.35</v>
          </cell>
          <cell r="K3157">
            <v>5.51</v>
          </cell>
        </row>
        <row r="3158">
          <cell r="A3158" t="str">
            <v>887452000167</v>
          </cell>
          <cell r="B3158" t="str">
            <v>4610810</v>
          </cell>
          <cell r="C3158" t="str">
            <v>LQX MARQUEUR POINTE LARGE ROSE CLAIR</v>
          </cell>
          <cell r="D3158">
            <v>81</v>
          </cell>
          <cell r="E3158"/>
          <cell r="F3158"/>
          <cell r="G3158" t="str">
            <v>LX MARQ LAR ROSE CL</v>
          </cell>
          <cell r="H3158" t="str">
            <v>LQX PRO PAINT MARKER WIDE LIGHT PINK</v>
          </cell>
          <cell r="I3158" t="str">
            <v>LX PPM WIDE LIGHT PINK         SP</v>
          </cell>
          <cell r="J3158">
            <v>5.35</v>
          </cell>
          <cell r="K3158">
            <v>5.51</v>
          </cell>
        </row>
        <row r="3159">
          <cell r="A3159" t="str">
            <v>887452000556</v>
          </cell>
          <cell r="B3159" t="str">
            <v>4610987</v>
          </cell>
          <cell r="C3159" t="str">
            <v>LQX MARQUEUR POINTE LARGE ROSE FLUORESCENT</v>
          </cell>
          <cell r="D3159">
            <v>81</v>
          </cell>
          <cell r="E3159"/>
          <cell r="F3159"/>
          <cell r="G3159" t="str">
            <v>LX MARQ LAR ROSE FLUO</v>
          </cell>
          <cell r="H3159" t="str">
            <v>LQX PRO PAINT MARKER WIDE FLUO PINK</v>
          </cell>
          <cell r="I3159" t="str">
            <v>LX PPM WIDE FLUO PINK          SP</v>
          </cell>
          <cell r="J3159">
            <v>5.35</v>
          </cell>
          <cell r="K3159">
            <v>5.51</v>
          </cell>
        </row>
        <row r="3160">
          <cell r="A3160" t="str">
            <v>887452000549</v>
          </cell>
          <cell r="B3160" t="str">
            <v>4610983</v>
          </cell>
          <cell r="C3160" t="str">
            <v>LQX MARQUEUR POINTE LARGE ROUGE FLUORESCENT</v>
          </cell>
          <cell r="D3160">
            <v>81</v>
          </cell>
          <cell r="E3160"/>
          <cell r="F3160"/>
          <cell r="G3160" t="str">
            <v>LX MARQ LAR ROUGE FLUO</v>
          </cell>
          <cell r="H3160" t="str">
            <v>LQX PRO PAINT MARKER WIDE FLUO RED</v>
          </cell>
          <cell r="I3160" t="str">
            <v>LX PPM WIDE FLUO RED           SP</v>
          </cell>
          <cell r="J3160">
            <v>5.35</v>
          </cell>
          <cell r="K3160">
            <v>5.51</v>
          </cell>
        </row>
        <row r="3161">
          <cell r="A3161" t="str">
            <v>887452000402</v>
          </cell>
          <cell r="B3161" t="str">
            <v>4610127</v>
          </cell>
          <cell r="C3161" t="str">
            <v>LQX MARQUEUR POINTE LARGE TERRE DE SIENNE BRULEE</v>
          </cell>
          <cell r="D3161">
            <v>81</v>
          </cell>
          <cell r="E3161"/>
          <cell r="F3161"/>
          <cell r="G3161" t="str">
            <v>LX MARQ LAR TERRE SIENNE BRULE</v>
          </cell>
          <cell r="H3161" t="str">
            <v>LQX PRO PAINT MARKER WIDE BURNT SIENNA</v>
          </cell>
          <cell r="I3161" t="str">
            <v>LX PPM WIDE BURNT SIENNA       SP</v>
          </cell>
          <cell r="J3161">
            <v>5.35</v>
          </cell>
          <cell r="K3161">
            <v>5.51</v>
          </cell>
        </row>
        <row r="3162">
          <cell r="A3162" t="str">
            <v>887452000396</v>
          </cell>
          <cell r="B3162" t="str">
            <v>4610330</v>
          </cell>
          <cell r="C3162" t="str">
            <v>LQX MARQUEUR POINTE LARGE TERRE DE SIENNE NATURELLE</v>
          </cell>
          <cell r="D3162">
            <v>81</v>
          </cell>
          <cell r="E3162"/>
          <cell r="F3162"/>
          <cell r="G3162" t="str">
            <v>LX MARQ LAR TERRE SIENNE NATUR</v>
          </cell>
          <cell r="H3162" t="str">
            <v>LQX PRO PAINT MARKER WIDE RAW SIENNA</v>
          </cell>
          <cell r="I3162" t="str">
            <v>LX PPM WIDE RAW SIENNA         SP</v>
          </cell>
          <cell r="J3162">
            <v>5.35</v>
          </cell>
          <cell r="K3162">
            <v>5.51</v>
          </cell>
        </row>
        <row r="3163">
          <cell r="A3163" t="str">
            <v>887452000419</v>
          </cell>
          <cell r="B3163" t="str">
            <v>4610128</v>
          </cell>
          <cell r="C3163" t="str">
            <v>LQX MARQUEUR POINTE LARGE TERRE OMBRE BRULEE</v>
          </cell>
          <cell r="D3163">
            <v>81</v>
          </cell>
          <cell r="E3163"/>
          <cell r="F3163"/>
          <cell r="G3163" t="str">
            <v>LX MARQ LAR TERRE OMBRE BRULEE</v>
          </cell>
          <cell r="H3163" t="str">
            <v>LQX PRO PAINT MARKER WIDE BURNT UMBER</v>
          </cell>
          <cell r="I3163" t="str">
            <v>LX PPM WIDE BURNT UMBER        SP</v>
          </cell>
          <cell r="J3163">
            <v>5.35</v>
          </cell>
          <cell r="K3163">
            <v>5.51</v>
          </cell>
        </row>
        <row r="3164">
          <cell r="A3164" t="str">
            <v>887452000426</v>
          </cell>
          <cell r="B3164" t="str">
            <v>4610331</v>
          </cell>
          <cell r="C3164" t="str">
            <v>LQX MARQUEUR POINTE LARGE TERRE OMBRE NATURELLE</v>
          </cell>
          <cell r="D3164">
            <v>81</v>
          </cell>
          <cell r="E3164"/>
          <cell r="F3164"/>
          <cell r="G3164" t="str">
            <v>LX MARQ LAR TERRE OMBRE NATURE</v>
          </cell>
          <cell r="H3164" t="str">
            <v>LQX PRO PAINT MARKER WIDE RAW UMBER</v>
          </cell>
          <cell r="I3164" t="str">
            <v>LX PPM WIDE RAW UMBER          SP</v>
          </cell>
          <cell r="J3164">
            <v>5.35</v>
          </cell>
          <cell r="K3164">
            <v>5.51</v>
          </cell>
        </row>
        <row r="3165">
          <cell r="A3165" t="str">
            <v>887452000464</v>
          </cell>
          <cell r="B3165" t="str">
            <v>4610434</v>
          </cell>
          <cell r="C3165" t="str">
            <v>LQX MARQUEUR POINTE LARGE TITANE ECRU</v>
          </cell>
          <cell r="D3165">
            <v>81</v>
          </cell>
          <cell r="E3165"/>
          <cell r="F3165"/>
          <cell r="G3165" t="str">
            <v>LX MARQ LAR TITANE ECRU</v>
          </cell>
          <cell r="H3165" t="str">
            <v>LQX PRO PAINT MARKER WIDE UNBLEACHED TITANI</v>
          </cell>
          <cell r="I3165" t="str">
            <v>LX PPM WIDE UNBLEACHED TITAN   SP</v>
          </cell>
          <cell r="J3165">
            <v>5.35</v>
          </cell>
          <cell r="K3165">
            <v>5.51</v>
          </cell>
        </row>
        <row r="3166">
          <cell r="A3166" t="str">
            <v>887452000327</v>
          </cell>
          <cell r="B3166" t="str">
            <v>4610312</v>
          </cell>
          <cell r="C3166" t="str">
            <v>LQX MARQUEUR POINTE LARGE VERT CLAIR PERMANENT</v>
          </cell>
          <cell r="D3166">
            <v>81</v>
          </cell>
          <cell r="E3166"/>
          <cell r="F3166"/>
          <cell r="G3166" t="str">
            <v>LX MARQ LAR VERT CL PERM</v>
          </cell>
          <cell r="H3166" t="str">
            <v>LQX PRO PAINT MARKER WIDE LIGHT GREEN PERM</v>
          </cell>
          <cell r="I3166" t="str">
            <v>LX PPM WIDE LIGHT GREEN PERM   SP</v>
          </cell>
          <cell r="J3166">
            <v>5.35</v>
          </cell>
          <cell r="K3166">
            <v>5.51</v>
          </cell>
        </row>
        <row r="3167">
          <cell r="A3167" t="str">
            <v>887452000341</v>
          </cell>
          <cell r="B3167" t="str">
            <v>4610224</v>
          </cell>
          <cell r="C3167" t="str">
            <v>LQX MARQUEUR POINTE LARGE VERT DE HOOKER</v>
          </cell>
          <cell r="D3167">
            <v>81</v>
          </cell>
          <cell r="E3167"/>
          <cell r="F3167"/>
          <cell r="G3167" t="str">
            <v>LX MARQ LAR VERT DE HOOKER</v>
          </cell>
          <cell r="H3167" t="str">
            <v>LQX PRO PAINT MARKER WIDE HOOKERS GREEN</v>
          </cell>
          <cell r="I3167" t="str">
            <v>LX PPM WIDE HOOKERS GREEN      SP</v>
          </cell>
          <cell r="J3167">
            <v>5.35</v>
          </cell>
          <cell r="K3167">
            <v>5.51</v>
          </cell>
        </row>
        <row r="3168">
          <cell r="A3168" t="str">
            <v>887452000280</v>
          </cell>
          <cell r="B3168" t="str">
            <v>4610660</v>
          </cell>
          <cell r="C3168" t="str">
            <v>LQX MARQUEUR POINTE LARGE VERT EAU ECLATANT</v>
          </cell>
          <cell r="D3168">
            <v>81</v>
          </cell>
          <cell r="E3168"/>
          <cell r="F3168"/>
          <cell r="G3168" t="str">
            <v>LX MARQ LAR VERT EAU ECLATANT</v>
          </cell>
          <cell r="H3168" t="str">
            <v>LQX PRO PAINT MARKER WIDE BRIGHT AQUA GREEN</v>
          </cell>
          <cell r="I3168" t="str">
            <v>LX PPM WIDE BRGT AQUA GREEN    SP</v>
          </cell>
          <cell r="J3168">
            <v>5.35</v>
          </cell>
          <cell r="K3168">
            <v>5.51</v>
          </cell>
        </row>
        <row r="3169">
          <cell r="A3169" t="str">
            <v>887452000310</v>
          </cell>
          <cell r="B3169" t="str">
            <v>4610450</v>
          </cell>
          <cell r="C3169" t="str">
            <v>LQX MARQUEUR POINTE LARGE VERT EMERAUDE</v>
          </cell>
          <cell r="D3169">
            <v>81</v>
          </cell>
          <cell r="E3169"/>
          <cell r="F3169"/>
          <cell r="G3169" t="str">
            <v>LX MARQ LAR VERT EMERAUDE</v>
          </cell>
          <cell r="H3169" t="str">
            <v>LQX PRO PAINT MARKER WIDE EMERALD GREEN</v>
          </cell>
          <cell r="I3169" t="str">
            <v>LX PPM WIDE EMERALD GREEN      SP</v>
          </cell>
          <cell r="J3169">
            <v>5.35</v>
          </cell>
          <cell r="K3169">
            <v>5.51</v>
          </cell>
        </row>
        <row r="3170">
          <cell r="A3170" t="str">
            <v>887452000563</v>
          </cell>
          <cell r="B3170" t="str">
            <v>4610985</v>
          </cell>
          <cell r="C3170" t="str">
            <v>LQX MARQUEUR POINTE LARGE VERT FLUORESCENT</v>
          </cell>
          <cell r="D3170">
            <v>81</v>
          </cell>
          <cell r="E3170"/>
          <cell r="F3170"/>
          <cell r="G3170" t="str">
            <v>LX MARQ LAR VERT FLUO</v>
          </cell>
          <cell r="H3170" t="str">
            <v>LQX PRO PAINT MARKER WIDE FLUO GREEN</v>
          </cell>
          <cell r="I3170" t="str">
            <v>LX PPM WIDE FLUO GREEN         SP</v>
          </cell>
          <cell r="J3170">
            <v>5.35</v>
          </cell>
          <cell r="K3170">
            <v>5.51</v>
          </cell>
        </row>
        <row r="3171">
          <cell r="A3171" t="str">
            <v>887452000303</v>
          </cell>
          <cell r="B3171" t="str">
            <v>4610317</v>
          </cell>
          <cell r="C3171" t="str">
            <v>LQX MARQUEUR POINTE LARGE VERT PHTALO NUANCE BLEUE</v>
          </cell>
          <cell r="D3171">
            <v>81</v>
          </cell>
          <cell r="E3171"/>
          <cell r="F3171"/>
          <cell r="G3171" t="str">
            <v>LX MARQ LAR VERT PHTALO NU BLE</v>
          </cell>
          <cell r="H3171" t="str">
            <v>LQX PRO PAINT MARKER WIDE PHTHA GRE BLU SHA</v>
          </cell>
          <cell r="I3171" t="str">
            <v>LX PPM WIDE PHTHA GRE BLU SHA  SP</v>
          </cell>
          <cell r="J3171">
            <v>5.35</v>
          </cell>
          <cell r="K3171">
            <v>5.51</v>
          </cell>
        </row>
        <row r="3172">
          <cell r="A3172" t="str">
            <v>887452000334</v>
          </cell>
          <cell r="B3172" t="str">
            <v>4610740</v>
          </cell>
          <cell r="C3172" t="str">
            <v>LQX MARQUEUR POINTE LARGE VERT VIF CITRON</v>
          </cell>
          <cell r="D3172">
            <v>81</v>
          </cell>
          <cell r="E3172"/>
          <cell r="F3172"/>
          <cell r="G3172" t="str">
            <v>LX MARQ LAR VERT VIF CITRON</v>
          </cell>
          <cell r="H3172" t="str">
            <v>LQX PRO PAINT MARKER WIDE VIVID LIME GREEN</v>
          </cell>
          <cell r="I3172" t="str">
            <v>LX PPM WIDE VIVID LIME GREEN   SP</v>
          </cell>
          <cell r="J3172">
            <v>5.35</v>
          </cell>
          <cell r="K3172">
            <v>5.51</v>
          </cell>
        </row>
        <row r="3173">
          <cell r="A3173" t="str">
            <v>887452000211</v>
          </cell>
          <cell r="B3173" t="str">
            <v>4610680</v>
          </cell>
          <cell r="C3173" t="str">
            <v>LQX MARQUEUR POINTE LARGE VIOLET BLEU CLAIR</v>
          </cell>
          <cell r="D3173">
            <v>81</v>
          </cell>
          <cell r="E3173"/>
          <cell r="F3173"/>
          <cell r="G3173" t="str">
            <v>LX MARQ LAR VIOLET BLEU CL</v>
          </cell>
          <cell r="H3173" t="str">
            <v>LQX PRO PAINT MARKER WIDE LIGHT BLUE VIOLET</v>
          </cell>
          <cell r="I3173" t="str">
            <v>LX PPM WIDE LIGHT BLUE VIOLET  SP</v>
          </cell>
          <cell r="J3173">
            <v>5.35</v>
          </cell>
          <cell r="K3173">
            <v>5.51</v>
          </cell>
        </row>
        <row r="3174">
          <cell r="A3174" t="str">
            <v>887452000204</v>
          </cell>
          <cell r="B3174" t="str">
            <v>4610790</v>
          </cell>
          <cell r="C3174" t="str">
            <v>LQX MARQUEUR POINTE LARGE VIOLET CLAIR</v>
          </cell>
          <cell r="D3174">
            <v>81</v>
          </cell>
          <cell r="E3174"/>
          <cell r="F3174"/>
          <cell r="G3174" t="str">
            <v>LX MARQ LAR VIOLET CL</v>
          </cell>
          <cell r="H3174" t="str">
            <v>LQX PRO PAINT MARKER WIDE LIGHT VIOLET</v>
          </cell>
          <cell r="I3174" t="str">
            <v>LX PPM WIDE LIGHT VIOLET       SP</v>
          </cell>
          <cell r="J3174">
            <v>5.35</v>
          </cell>
          <cell r="K3174">
            <v>5.51</v>
          </cell>
        </row>
        <row r="3175">
          <cell r="A3175" t="str">
            <v>887452001010</v>
          </cell>
          <cell r="B3175" t="str">
            <v>4620239</v>
          </cell>
          <cell r="C3175" t="str">
            <v>LQX MARQUEUR POINTE FINE ARGENT RICHE IRIDESCENT</v>
          </cell>
          <cell r="D3175">
            <v>81</v>
          </cell>
          <cell r="E3175"/>
          <cell r="F3175"/>
          <cell r="G3175" t="str">
            <v>LX MARQ FIN ARGENT RICHE IRI</v>
          </cell>
          <cell r="H3175" t="str">
            <v>LQX PRO PAINT MARKER FINE IRID RICH SILVER</v>
          </cell>
          <cell r="I3175" t="str">
            <v>LX PPM FINE IRI RICH SILVER    SP</v>
          </cell>
          <cell r="J3175">
            <v>2.54</v>
          </cell>
          <cell r="K3175">
            <v>2.62</v>
          </cell>
        </row>
        <row r="3176">
          <cell r="A3176" t="str">
            <v>887452000990</v>
          </cell>
          <cell r="B3176" t="str">
            <v>4620432</v>
          </cell>
          <cell r="C3176" t="str">
            <v>LQX MARQUEUR POINTE FINE BLANC DE TITANE</v>
          </cell>
          <cell r="D3176">
            <v>81</v>
          </cell>
          <cell r="E3176"/>
          <cell r="F3176"/>
          <cell r="G3176" t="str">
            <v>LX MARQ FIN BLANC DE TITANE</v>
          </cell>
          <cell r="H3176" t="str">
            <v>LQX PRO PAINT MARKER FINE TITANIUM WHITE</v>
          </cell>
          <cell r="I3176" t="str">
            <v>LX PPM FINE TITAN WHITE        SP</v>
          </cell>
          <cell r="J3176">
            <v>2.54</v>
          </cell>
          <cell r="K3176">
            <v>2.62</v>
          </cell>
        </row>
        <row r="3177">
          <cell r="A3177" t="str">
            <v>887452000754</v>
          </cell>
          <cell r="B3177" t="str">
            <v>4620570</v>
          </cell>
          <cell r="C3177" t="str">
            <v>LQX MARQUEUR POINTE FINE BLEU BRILLANT</v>
          </cell>
          <cell r="D3177">
            <v>81</v>
          </cell>
          <cell r="E3177"/>
          <cell r="F3177"/>
          <cell r="G3177" t="str">
            <v>LX MARQ FIN BLEU BRIL</v>
          </cell>
          <cell r="H3177" t="str">
            <v>LQX PRO PAINT MARKER FINE BRILLIANT BLUE</v>
          </cell>
          <cell r="I3177" t="str">
            <v>LX PPM FINE BRIL BLUE          SP</v>
          </cell>
          <cell r="J3177">
            <v>2.54</v>
          </cell>
          <cell r="K3177">
            <v>2.62</v>
          </cell>
        </row>
        <row r="3178">
          <cell r="A3178" t="str">
            <v>887452000761</v>
          </cell>
          <cell r="B3178" t="str">
            <v>4620770</v>
          </cell>
          <cell r="C3178" t="str">
            <v>LQX MARQUEUR POINTE FINE BLEU CLAIR PERMANENT</v>
          </cell>
          <cell r="D3178">
            <v>81</v>
          </cell>
          <cell r="E3178"/>
          <cell r="F3178"/>
          <cell r="G3178" t="str">
            <v>LX MARQ FIN BLEU CL PERM</v>
          </cell>
          <cell r="H3178" t="str">
            <v>LQX PRO PAINT MARKER FINE LIGHT BLUE PERM</v>
          </cell>
          <cell r="I3178" t="str">
            <v>LX PPM FINE LIGHT BLUE PERM    SP</v>
          </cell>
          <cell r="J3178">
            <v>2.54</v>
          </cell>
          <cell r="K3178">
            <v>2.62</v>
          </cell>
        </row>
        <row r="3179">
          <cell r="A3179" t="str">
            <v>887452000747</v>
          </cell>
          <cell r="B3179" t="str">
            <v>4620470</v>
          </cell>
          <cell r="C3179" t="str">
            <v>LQX MARQUEUR POINTE FINE BLEU DE CERULEUM IMITATION</v>
          </cell>
          <cell r="D3179">
            <v>81</v>
          </cell>
          <cell r="E3179"/>
          <cell r="F3179"/>
          <cell r="G3179" t="str">
            <v>LX MARQ FIN BLEU CERULEUM IMI</v>
          </cell>
          <cell r="H3179" t="str">
            <v>LQX PRO PAINT MARKER FINE CERULEAN BLUE HUE</v>
          </cell>
          <cell r="I3179" t="str">
            <v>LX PPM FINE CERULEAN BLUE HUE  SP</v>
          </cell>
          <cell r="J3179">
            <v>2.54</v>
          </cell>
          <cell r="K3179">
            <v>2.62</v>
          </cell>
        </row>
        <row r="3180">
          <cell r="A3180" t="str">
            <v>887452000730</v>
          </cell>
          <cell r="B3180" t="str">
            <v>4620381</v>
          </cell>
          <cell r="C3180" t="str">
            <v>LQX MARQUEUR POINTE FINE BLEU DE COBALT IMITATION</v>
          </cell>
          <cell r="D3180">
            <v>81</v>
          </cell>
          <cell r="E3180"/>
          <cell r="F3180"/>
          <cell r="G3180" t="str">
            <v>LX MARQ FIN BLEU COBALT IMI</v>
          </cell>
          <cell r="H3180" t="str">
            <v>LQX PRO PAINT MARKER FINE COBALT BLUE HUE</v>
          </cell>
          <cell r="I3180" t="str">
            <v>LX PPM FINE COBALT BLUE HUE    SP</v>
          </cell>
          <cell r="J3180">
            <v>2.54</v>
          </cell>
          <cell r="K3180">
            <v>2.62</v>
          </cell>
        </row>
        <row r="3181">
          <cell r="A3181" t="str">
            <v>887452000785</v>
          </cell>
          <cell r="B3181" t="str">
            <v>4620320</v>
          </cell>
          <cell r="C3181" t="str">
            <v>LQX MARQUEUR POINTE FINE BLEU DE PRUSSE IMITATION</v>
          </cell>
          <cell r="D3181">
            <v>81</v>
          </cell>
          <cell r="E3181"/>
          <cell r="F3181"/>
          <cell r="G3181" t="str">
            <v>LX MARQ FIN BLEU PRUSSE IMI</v>
          </cell>
          <cell r="H3181" t="str">
            <v>LQX PRO PAINT MARKER FINE PRUSSIAN BLUE HUE</v>
          </cell>
          <cell r="I3181" t="str">
            <v>LX PPM FINE PRUSSIAN BLUE HUE  SP</v>
          </cell>
          <cell r="J3181">
            <v>2.54</v>
          </cell>
          <cell r="K3181">
            <v>2.62</v>
          </cell>
        </row>
        <row r="3182">
          <cell r="A3182" t="str">
            <v>887452001089</v>
          </cell>
          <cell r="B3182" t="str">
            <v>4620984</v>
          </cell>
          <cell r="C3182" t="str">
            <v>LQX MARQUEUR POINTE FINE BLEU FLUORESCENT</v>
          </cell>
          <cell r="D3182">
            <v>81</v>
          </cell>
          <cell r="E3182"/>
          <cell r="F3182"/>
          <cell r="G3182" t="str">
            <v>LX MARQ FIN BLEU FLUO</v>
          </cell>
          <cell r="H3182" t="str">
            <v>LQX PRO PAINT MARKER FINE FLUO BLUE</v>
          </cell>
          <cell r="I3182" t="str">
            <v>LX PPM FINE FLUO BLUE          SP</v>
          </cell>
          <cell r="J3182">
            <v>2.54</v>
          </cell>
          <cell r="K3182">
            <v>2.62</v>
          </cell>
        </row>
        <row r="3183">
          <cell r="A3183" t="str">
            <v>887452000778</v>
          </cell>
          <cell r="B3183" t="str">
            <v>4620316</v>
          </cell>
          <cell r="C3183" t="str">
            <v>LQX MARQUEUR POINTE FINE BLEU PHTALO NUANCE VERTE</v>
          </cell>
          <cell r="D3183">
            <v>81</v>
          </cell>
          <cell r="E3183"/>
          <cell r="F3183"/>
          <cell r="G3183" t="str">
            <v>LX MARQ FIN BLEU PHTALO NU VER</v>
          </cell>
          <cell r="H3183" t="str">
            <v>LQX PRO PAINT MARKER FINE PHTHA BLU GRE SHA</v>
          </cell>
          <cell r="I3183" t="str">
            <v>LX PPM FINE PHTHA BLU GRE SHA  SP</v>
          </cell>
          <cell r="J3183">
            <v>2.54</v>
          </cell>
          <cell r="K3183">
            <v>2.62</v>
          </cell>
        </row>
        <row r="3184">
          <cell r="A3184" t="str">
            <v>887452000631</v>
          </cell>
          <cell r="B3184" t="str">
            <v>4620510</v>
          </cell>
          <cell r="C3184" t="str">
            <v>LQX MARQUEUR POINTE FINE CADMIUM ROUGE CLAIR IMITATION</v>
          </cell>
          <cell r="D3184">
            <v>81</v>
          </cell>
          <cell r="E3184"/>
          <cell r="F3184"/>
          <cell r="G3184" t="str">
            <v>LX MARQ FIN CAD ROUGE CL IMI</v>
          </cell>
          <cell r="H3184" t="str">
            <v>LQX PRO PAINT MARKER FINE CAD RED LIGHT HUE</v>
          </cell>
          <cell r="I3184" t="str">
            <v>LX PPM FINE CD RED LIGHT HUE   SP</v>
          </cell>
          <cell r="J3184">
            <v>2.54</v>
          </cell>
          <cell r="K3184">
            <v>2.62</v>
          </cell>
        </row>
        <row r="3185">
          <cell r="A3185" t="str">
            <v>887452000655</v>
          </cell>
          <cell r="B3185" t="str">
            <v>4620311</v>
          </cell>
          <cell r="C3185" t="str">
            <v>LQX MARQUEUR POINTE FINE CADMIUM ROUGE FONCE IMITATION</v>
          </cell>
          <cell r="D3185">
            <v>81</v>
          </cell>
          <cell r="E3185"/>
          <cell r="F3185"/>
          <cell r="G3185" t="str">
            <v>LX MARQ FIN CAD ROUGE FO IMI</v>
          </cell>
          <cell r="H3185" t="str">
            <v>LQX PRO PAINT MARKER FINE CAD RED DEEP HUE</v>
          </cell>
          <cell r="I3185" t="str">
            <v>LX PPM FINE CD RED DEEP HUE    SP</v>
          </cell>
          <cell r="J3185">
            <v>2.54</v>
          </cell>
          <cell r="K3185">
            <v>2.62</v>
          </cell>
        </row>
        <row r="3186">
          <cell r="A3186" t="str">
            <v>887452000648</v>
          </cell>
          <cell r="B3186" t="str">
            <v>4620151</v>
          </cell>
          <cell r="C3186" t="str">
            <v>LQX MARQUEUR POINTE FINE CADMIUM ROUGE MOYEN IMITATION</v>
          </cell>
          <cell r="D3186">
            <v>81</v>
          </cell>
          <cell r="E3186"/>
          <cell r="F3186"/>
          <cell r="G3186" t="str">
            <v>LX MARQ FIN CAD ROUGE MOY IMI</v>
          </cell>
          <cell r="H3186" t="str">
            <v>LQX PRO PAINT MARKER FINE CAD RED MED HUE</v>
          </cell>
          <cell r="I3186" t="str">
            <v>LX PPM FINE CD RED MED HUE     SP</v>
          </cell>
          <cell r="J3186">
            <v>2.54</v>
          </cell>
          <cell r="K3186">
            <v>2.62</v>
          </cell>
        </row>
        <row r="3187">
          <cell r="A3187" t="str">
            <v>887452000662</v>
          </cell>
          <cell r="B3187" t="str">
            <v>4620110</v>
          </cell>
          <cell r="C3187" t="str">
            <v>LQX MARQUEUR POINTE FINE CARMIN QUINACRIDONE</v>
          </cell>
          <cell r="D3187">
            <v>81</v>
          </cell>
          <cell r="E3187"/>
          <cell r="F3187"/>
          <cell r="G3187" t="str">
            <v>LX MARQ FIN CARMIN QUINACRIDON</v>
          </cell>
          <cell r="H3187" t="str">
            <v>LQX PRO PAINT MARKER FINE QUINA CRIMSON</v>
          </cell>
          <cell r="I3187" t="str">
            <v>LX PPM FINE QUINA CRIMSON      SP</v>
          </cell>
          <cell r="J3187">
            <v>2.54</v>
          </cell>
          <cell r="K3187">
            <v>2.62</v>
          </cell>
        </row>
        <row r="3188">
          <cell r="A3188" t="str">
            <v>887452000808</v>
          </cell>
          <cell r="B3188" t="str">
            <v>4620169</v>
          </cell>
          <cell r="C3188" t="str">
            <v>LQX MARQUEUR POINTE FINE COBALT TURQUOISE</v>
          </cell>
          <cell r="D3188">
            <v>81</v>
          </cell>
          <cell r="E3188"/>
          <cell r="F3188"/>
          <cell r="G3188" t="str">
            <v>LX MARQ FIN COBALT TURQUOISE</v>
          </cell>
          <cell r="H3188" t="str">
            <v>LQX PRO PAINT MARKER FINE COBALT TURQUOISE</v>
          </cell>
          <cell r="I3188" t="str">
            <v>LX PPM FINE COBALT TURQ        SP</v>
          </cell>
          <cell r="J3188">
            <v>2.54</v>
          </cell>
          <cell r="K3188">
            <v>2.62</v>
          </cell>
        </row>
        <row r="3189">
          <cell r="A3189" t="str">
            <v>887452000945</v>
          </cell>
          <cell r="B3189" t="str">
            <v>4625599</v>
          </cell>
          <cell r="C3189" t="str">
            <v>LQX MARQUEUR POINTE FINE GRIS NEUTRE N5</v>
          </cell>
          <cell r="D3189">
            <v>81</v>
          </cell>
          <cell r="E3189"/>
          <cell r="F3189"/>
          <cell r="G3189" t="str">
            <v>LX MARQ POIN FIN GRIS NEUT N5</v>
          </cell>
          <cell r="H3189" t="str">
            <v>LQX PRO PAINT MARKER FINE NEUTRAL GRAY 5</v>
          </cell>
          <cell r="I3189" t="str">
            <v>LX PPM FINE NEUTRAL GRAY 5     SP</v>
          </cell>
          <cell r="J3189">
            <v>2.54</v>
          </cell>
          <cell r="K3189">
            <v>2.62</v>
          </cell>
        </row>
        <row r="3190">
          <cell r="A3190" t="str">
            <v>887452000952</v>
          </cell>
          <cell r="B3190" t="str">
            <v>4627599</v>
          </cell>
          <cell r="C3190" t="str">
            <v>LQX MARQUEUR POINTE FINE GRIS NEUTRE N7</v>
          </cell>
          <cell r="D3190">
            <v>81</v>
          </cell>
          <cell r="E3190"/>
          <cell r="F3190"/>
          <cell r="G3190" t="str">
            <v>LX MARQ POIN FIN GRIS NEUT N7</v>
          </cell>
          <cell r="H3190" t="str">
            <v>LQX PRO PAINT MARKER FINE NEUTRAL GRAY 7</v>
          </cell>
          <cell r="I3190" t="str">
            <v>LX PPM FINE NEUTRAL GRAY 7     SP</v>
          </cell>
          <cell r="J3190">
            <v>2.54</v>
          </cell>
          <cell r="K3190">
            <v>2.62</v>
          </cell>
        </row>
        <row r="3191">
          <cell r="A3191" t="str">
            <v>887452000969</v>
          </cell>
          <cell r="B3191" t="str">
            <v>4628599</v>
          </cell>
          <cell r="C3191" t="str">
            <v>LQX MARQUEUR POINTE FINE GRIS NEUTRE N8</v>
          </cell>
          <cell r="D3191">
            <v>81</v>
          </cell>
          <cell r="E3191"/>
          <cell r="F3191"/>
          <cell r="G3191" t="str">
            <v>LX MARQ POIN FIN GRIS NEUT N8</v>
          </cell>
          <cell r="H3191" t="str">
            <v>LQX PRO PAINT MARKER FINE NEUTRAL GRAY 8</v>
          </cell>
          <cell r="I3191" t="str">
            <v>LX PPM FINE NEUTRAL GRAY 8     SP</v>
          </cell>
          <cell r="J3191">
            <v>2.54</v>
          </cell>
          <cell r="K3191">
            <v>2.62</v>
          </cell>
        </row>
        <row r="3192">
          <cell r="A3192" t="str">
            <v>887452000891</v>
          </cell>
          <cell r="B3192" t="str">
            <v>4620530</v>
          </cell>
          <cell r="C3192" t="str">
            <v>LQX MARQUEUR POINTE FINE JAUNE BRONZE</v>
          </cell>
          <cell r="D3192">
            <v>81</v>
          </cell>
          <cell r="E3192"/>
          <cell r="F3192"/>
          <cell r="G3192" t="str">
            <v>LX MARQ FIN JAUNE BRONZE</v>
          </cell>
          <cell r="H3192" t="str">
            <v>LQX PRO PAINT MARKER FINE BRONZE YEL</v>
          </cell>
          <cell r="I3192" t="str">
            <v>LX PPM FINE BRONZE YEL         SP</v>
          </cell>
          <cell r="J3192">
            <v>2.54</v>
          </cell>
          <cell r="K3192">
            <v>2.62</v>
          </cell>
        </row>
        <row r="3193">
          <cell r="A3193" t="str">
            <v>887452000587</v>
          </cell>
          <cell r="B3193" t="str">
            <v>4620159</v>
          </cell>
          <cell r="C3193" t="str">
            <v>LQX MARQUEUR POINTE FINE JAUNE CADMIUM CLAIR IMITATION</v>
          </cell>
          <cell r="D3193">
            <v>81</v>
          </cell>
          <cell r="E3193"/>
          <cell r="F3193"/>
          <cell r="G3193" t="str">
            <v>LX MARQ FIN JAUNE CAD CL IMI</v>
          </cell>
          <cell r="H3193" t="str">
            <v>LQX PRO PAINT MARKER FINE CAD YEL LIGHT HUE</v>
          </cell>
          <cell r="I3193" t="str">
            <v>LX PPM FINE CD YEL LIGHT HUE   SP</v>
          </cell>
          <cell r="J3193">
            <v>2.54</v>
          </cell>
          <cell r="K3193">
            <v>2.62</v>
          </cell>
        </row>
        <row r="3194">
          <cell r="A3194" t="str">
            <v>887452000617</v>
          </cell>
          <cell r="B3194" t="str">
            <v>4620163</v>
          </cell>
          <cell r="C3194" t="str">
            <v>LQX MARQUEUR POINTE FINE JAUNE CADMIUM FONCE IMITATION</v>
          </cell>
          <cell r="D3194">
            <v>81</v>
          </cell>
          <cell r="E3194"/>
          <cell r="F3194"/>
          <cell r="G3194" t="str">
            <v>LX MARQ FIN JAUNE CAD FO IMI</v>
          </cell>
          <cell r="H3194" t="str">
            <v>LQX PRO PAINT MARKER FINE CAD YEL DEEP HUE</v>
          </cell>
          <cell r="I3194" t="str">
            <v>LX PPM FINE CD YEL DEEP HUE    SP</v>
          </cell>
          <cell r="J3194">
            <v>2.54</v>
          </cell>
          <cell r="K3194">
            <v>2.62</v>
          </cell>
        </row>
        <row r="3195">
          <cell r="A3195" t="str">
            <v>887452000594</v>
          </cell>
          <cell r="B3195" t="str">
            <v>4620830</v>
          </cell>
          <cell r="C3195" t="str">
            <v>LQX MARQUEUR POINTE FINE JAUNE CADMIUM MOYEN IMITATION</v>
          </cell>
          <cell r="D3195">
            <v>81</v>
          </cell>
          <cell r="E3195"/>
          <cell r="F3195"/>
          <cell r="G3195" t="str">
            <v>LX MARQ FIN JAUNE CAD MOY IMI</v>
          </cell>
          <cell r="H3195" t="str">
            <v>LQX PRO PAINT MARKER FINE CAD YEL MED HUE</v>
          </cell>
          <cell r="I3195" t="str">
            <v>LX PPM FINE CD YEL MED HUE     SP</v>
          </cell>
          <cell r="J3195">
            <v>2.54</v>
          </cell>
          <cell r="K3195">
            <v>2.62</v>
          </cell>
        </row>
        <row r="3196">
          <cell r="A3196" t="str">
            <v>887452000884</v>
          </cell>
          <cell r="B3196" t="str">
            <v>4620416</v>
          </cell>
          <cell r="C3196" t="str">
            <v>LQX MARQUEUR POINTE FINE JAUNE OXYDE</v>
          </cell>
          <cell r="D3196">
            <v>81</v>
          </cell>
          <cell r="E3196"/>
          <cell r="F3196"/>
          <cell r="G3196" t="str">
            <v>LX MARQ POINTE FIN JNE OXYDE</v>
          </cell>
          <cell r="H3196" t="str">
            <v>LQX PRO PAINT MARKER FINE YEL OXIDE</v>
          </cell>
          <cell r="I3196" t="str">
            <v>LX PPM FINE YEL OXIDE          SP</v>
          </cell>
          <cell r="J3196">
            <v>2.54</v>
          </cell>
          <cell r="K3196">
            <v>2.62</v>
          </cell>
        </row>
        <row r="3197">
          <cell r="A3197" t="str">
            <v>887452000877</v>
          </cell>
          <cell r="B3197" t="str">
            <v>4620601</v>
          </cell>
          <cell r="C3197" t="str">
            <v>LQX MARQUEUR POINTE FINE JAUNE DE NAPLES IMITATION</v>
          </cell>
          <cell r="D3197">
            <v>81</v>
          </cell>
          <cell r="E3197"/>
          <cell r="F3197"/>
          <cell r="G3197" t="str">
            <v>LX MARQ FIN JAUNE NAPLES IMI</v>
          </cell>
          <cell r="H3197" t="str">
            <v>LQX PRO PAINT MARKER FINE NAPLES YEL HUE</v>
          </cell>
          <cell r="I3197" t="str">
            <v>LX PPM FINE NAPLES YEL HUE     SP</v>
          </cell>
          <cell r="J3197">
            <v>2.54</v>
          </cell>
          <cell r="K3197">
            <v>2.62</v>
          </cell>
        </row>
        <row r="3198">
          <cell r="A3198" t="str">
            <v>887452001034</v>
          </cell>
          <cell r="B3198" t="str">
            <v>4620981</v>
          </cell>
          <cell r="C3198" t="str">
            <v>LQX MARQUEUR POINTE FINE JAUNE FLUORESCENT</v>
          </cell>
          <cell r="D3198">
            <v>81</v>
          </cell>
          <cell r="E3198"/>
          <cell r="F3198"/>
          <cell r="G3198" t="str">
            <v>LX MARQ FIN JAUNE FLUO</v>
          </cell>
          <cell r="H3198" t="str">
            <v>LQX PRO PAINT MARKER FINE FLUO YEL</v>
          </cell>
          <cell r="I3198" t="str">
            <v>LX PPM FINE FLUO YEL           SP</v>
          </cell>
          <cell r="J3198">
            <v>2.54</v>
          </cell>
          <cell r="K3198">
            <v>2.62</v>
          </cell>
        </row>
        <row r="3199">
          <cell r="A3199" t="str">
            <v>887452000600</v>
          </cell>
          <cell r="B3199" t="str">
            <v>4620412</v>
          </cell>
          <cell r="C3199" t="str">
            <v>LQX MARQUEUR POINTE FINE JAUNE MOYEN AZO</v>
          </cell>
          <cell r="D3199">
            <v>81</v>
          </cell>
          <cell r="E3199"/>
          <cell r="F3199"/>
          <cell r="G3199" t="str">
            <v>LX MARQ FIN JAUNE MOY AZO</v>
          </cell>
          <cell r="H3199" t="str">
            <v>LQX PRO PAINT MARKER FINE YEL MED AZO</v>
          </cell>
          <cell r="I3199" t="str">
            <v>LX PPM FINE YEL MED AZO        SP</v>
          </cell>
          <cell r="J3199">
            <v>2.54</v>
          </cell>
          <cell r="K3199">
            <v>2.62</v>
          </cell>
        </row>
        <row r="3200">
          <cell r="A3200" t="str">
            <v>887452000686</v>
          </cell>
          <cell r="B3200" t="str">
            <v>4620500</v>
          </cell>
          <cell r="C3200" t="str">
            <v>LQX MARQUEUR POINTE FINE MAGENTA MOYEN</v>
          </cell>
          <cell r="D3200">
            <v>81</v>
          </cell>
          <cell r="E3200"/>
          <cell r="F3200"/>
          <cell r="G3200" t="str">
            <v>LX MARQ FIN MAGENTA MOY</v>
          </cell>
          <cell r="H3200" t="str">
            <v>LQX PRO PAINT MARKER FINE MED MAGENTA</v>
          </cell>
          <cell r="I3200" t="str">
            <v>LX PPM FINE MED MAGENTA        SP</v>
          </cell>
          <cell r="J3200">
            <v>2.54</v>
          </cell>
          <cell r="K3200">
            <v>2.62</v>
          </cell>
        </row>
        <row r="3201">
          <cell r="A3201" t="str">
            <v>887452001003</v>
          </cell>
          <cell r="B3201" t="str">
            <v>4620337</v>
          </cell>
          <cell r="C3201" t="str">
            <v>LQX MARQUEUR POINTE FINE NOIR CARBONE</v>
          </cell>
          <cell r="D3201">
            <v>81</v>
          </cell>
          <cell r="E3201"/>
          <cell r="F3201"/>
          <cell r="G3201" t="str">
            <v>LX MARQ FIN NOIR CARBONE</v>
          </cell>
          <cell r="H3201" t="str">
            <v>LQX PRO PAINT MARKER FINE CARBON BLACK</v>
          </cell>
          <cell r="I3201" t="str">
            <v>LX PPM FINE CARBON BLACK       SP</v>
          </cell>
          <cell r="J3201">
            <v>2.54</v>
          </cell>
          <cell r="K3201">
            <v>2.62</v>
          </cell>
        </row>
        <row r="3202">
          <cell r="A3202" t="str">
            <v>887452001027</v>
          </cell>
          <cell r="B3202" t="str">
            <v>4620237</v>
          </cell>
          <cell r="C3202" t="str">
            <v>LQX MARQUEUR POINTE FINE OR ANTIQUE IRIDESCENT</v>
          </cell>
          <cell r="D3202">
            <v>81</v>
          </cell>
          <cell r="E3202"/>
          <cell r="F3202"/>
          <cell r="G3202" t="str">
            <v>LX MARQ FIN OR ANTIQUE IRI</v>
          </cell>
          <cell r="H3202" t="str">
            <v>LQX PRO PAINT MARKER FINE IRID ANTIQUE GOLD</v>
          </cell>
          <cell r="I3202" t="str">
            <v>LX PPM FINE IRI ANTIQUE GOLD   SP</v>
          </cell>
          <cell r="J3202">
            <v>2.54</v>
          </cell>
          <cell r="K3202">
            <v>2.62</v>
          </cell>
        </row>
        <row r="3203">
          <cell r="A3203" t="str">
            <v>887452000624</v>
          </cell>
          <cell r="B3203" t="str">
            <v>4620720</v>
          </cell>
          <cell r="C3203" t="str">
            <v>LQX MARQUEUR POINTE FINE ORANGE CADMIUM IMITATION</v>
          </cell>
          <cell r="D3203">
            <v>81</v>
          </cell>
          <cell r="E3203"/>
          <cell r="F3203"/>
          <cell r="G3203" t="str">
            <v>LX MARQ FIN ORANGE CAD IMI</v>
          </cell>
          <cell r="H3203" t="str">
            <v>LQX PRO PAINT MARKER FINE CAD ORANGE HUE</v>
          </cell>
          <cell r="I3203" t="str">
            <v>LX PPM FINE CD ORANGE HUE      SP</v>
          </cell>
          <cell r="J3203">
            <v>2.54</v>
          </cell>
          <cell r="K3203">
            <v>2.62</v>
          </cell>
        </row>
        <row r="3204">
          <cell r="A3204" t="str">
            <v>887452001041</v>
          </cell>
          <cell r="B3204" t="str">
            <v>4620982</v>
          </cell>
          <cell r="C3204" t="str">
            <v>LQX MARQUEUR POINTE FINE ORANGE FLUORESCENT</v>
          </cell>
          <cell r="D3204">
            <v>81</v>
          </cell>
          <cell r="E3204"/>
          <cell r="F3204"/>
          <cell r="G3204" t="str">
            <v>LX MARQ FIN ORANGE FLUO</v>
          </cell>
          <cell r="H3204" t="str">
            <v>LQX PRO PAINT MARKER FINE FLUO ORANGE</v>
          </cell>
          <cell r="I3204" t="str">
            <v>LX PPM FINE FLUO ORANGE        SP</v>
          </cell>
          <cell r="J3204">
            <v>2.54</v>
          </cell>
          <cell r="K3204">
            <v>2.62</v>
          </cell>
        </row>
        <row r="3205">
          <cell r="A3205" t="str">
            <v>887452000983</v>
          </cell>
          <cell r="B3205" t="str">
            <v>4620436</v>
          </cell>
          <cell r="C3205" t="str">
            <v>LQX MARQUEUR POINTE FINE PARCHEMIN</v>
          </cell>
          <cell r="D3205">
            <v>81</v>
          </cell>
          <cell r="E3205"/>
          <cell r="F3205"/>
          <cell r="G3205" t="str">
            <v>LX MARQ FIN PARCHEMIN</v>
          </cell>
          <cell r="H3205" t="str">
            <v>LQX PRO PAINT MARKER FINE PARCHMENT</v>
          </cell>
          <cell r="I3205" t="str">
            <v>LX PPM FINE PARCHMENT          SP</v>
          </cell>
          <cell r="J3205">
            <v>2.54</v>
          </cell>
          <cell r="K3205">
            <v>2.62</v>
          </cell>
        </row>
        <row r="3206">
          <cell r="A3206" t="str">
            <v>887452000693</v>
          </cell>
          <cell r="B3206" t="str">
            <v>4620186</v>
          </cell>
          <cell r="C3206" t="str">
            <v>LQX MARQUEUR POINTE FINE POURPRE</v>
          </cell>
          <cell r="D3206">
            <v>81</v>
          </cell>
          <cell r="E3206"/>
          <cell r="F3206"/>
          <cell r="G3206" t="str">
            <v>LX MARQ FIN POURPRE</v>
          </cell>
          <cell r="H3206" t="str">
            <v>LQX PRO PAINT MARKER FINE DIOXAZINE PURPLE</v>
          </cell>
          <cell r="I3206" t="str">
            <v>LX PPM FINE DIOXAZINE PURPLE   SP</v>
          </cell>
          <cell r="J3206">
            <v>2.54</v>
          </cell>
          <cell r="K3206">
            <v>2.62</v>
          </cell>
        </row>
        <row r="3207">
          <cell r="A3207" t="str">
            <v>887452000709</v>
          </cell>
          <cell r="B3207" t="str">
            <v>4620590</v>
          </cell>
          <cell r="C3207" t="str">
            <v>LQX MARQUEUR POINTE FINE POURPRE ECLATANT</v>
          </cell>
          <cell r="D3207">
            <v>81</v>
          </cell>
          <cell r="E3207"/>
          <cell r="F3207"/>
          <cell r="G3207" t="str">
            <v>LX MARQ FIN POURPRE ECLAT</v>
          </cell>
          <cell r="H3207" t="str">
            <v>LQX PRO PAINT MARKER FINE BRILLIANT PURPLE</v>
          </cell>
          <cell r="I3207" t="str">
            <v>LX PPM FINE BRIL PURPLE        SP</v>
          </cell>
          <cell r="J3207">
            <v>2.54</v>
          </cell>
          <cell r="K3207">
            <v>2.62</v>
          </cell>
        </row>
        <row r="3208">
          <cell r="A3208" t="str">
            <v>887452000679</v>
          </cell>
          <cell r="B3208" t="str">
            <v>4620810</v>
          </cell>
          <cell r="C3208" t="str">
            <v>LQX MARQUEUR POINTE FINE ROSE CLAIR</v>
          </cell>
          <cell r="D3208">
            <v>81</v>
          </cell>
          <cell r="E3208"/>
          <cell r="F3208"/>
          <cell r="G3208" t="str">
            <v>LX MARQ FIN ROSE CL</v>
          </cell>
          <cell r="H3208" t="str">
            <v>LQX PRO PAINT MARKER FINE LIGHT PINK</v>
          </cell>
          <cell r="I3208" t="str">
            <v>LX PPM FINE LIGHT PINK         SP</v>
          </cell>
          <cell r="J3208">
            <v>2.54</v>
          </cell>
          <cell r="K3208">
            <v>2.62</v>
          </cell>
        </row>
        <row r="3209">
          <cell r="A3209" t="str">
            <v>887452001065</v>
          </cell>
          <cell r="B3209" t="str">
            <v>4620987</v>
          </cell>
          <cell r="C3209" t="str">
            <v>LQX MARQUEUR POINTE FINE ROSE FLUORESCENT</v>
          </cell>
          <cell r="D3209">
            <v>81</v>
          </cell>
          <cell r="E3209"/>
          <cell r="F3209"/>
          <cell r="G3209" t="str">
            <v>LX MARQ FIN ROSE FLUO</v>
          </cell>
          <cell r="H3209" t="str">
            <v>LQX PRO PAINT MARKER FINE FLUO PINK</v>
          </cell>
          <cell r="I3209" t="str">
            <v>LX PPM FINE FLUO PINK          SP</v>
          </cell>
          <cell r="J3209">
            <v>2.54</v>
          </cell>
          <cell r="K3209">
            <v>2.62</v>
          </cell>
        </row>
        <row r="3210">
          <cell r="A3210" t="str">
            <v>887452001058</v>
          </cell>
          <cell r="B3210" t="str">
            <v>4620983</v>
          </cell>
          <cell r="C3210" t="str">
            <v>LQX MARQUEUR POINTE FINE ROUGE FLUORESCENT</v>
          </cell>
          <cell r="D3210">
            <v>81</v>
          </cell>
          <cell r="E3210"/>
          <cell r="F3210"/>
          <cell r="G3210" t="str">
            <v>LX MARQ FIN ROUGE FLUO</v>
          </cell>
          <cell r="H3210" t="str">
            <v>LQX PRO PAINT MARKER FINE FLUO RED</v>
          </cell>
          <cell r="I3210" t="str">
            <v>LX PPM FINE FLUO RED           SP</v>
          </cell>
          <cell r="J3210">
            <v>2.54</v>
          </cell>
          <cell r="K3210">
            <v>2.62</v>
          </cell>
        </row>
        <row r="3211">
          <cell r="A3211" t="str">
            <v>887452000914</v>
          </cell>
          <cell r="B3211" t="str">
            <v>4620127</v>
          </cell>
          <cell r="C3211" t="str">
            <v>LQX MARQUEUR POINTE FINE TERRE DE SIENNE BRULEE</v>
          </cell>
          <cell r="D3211">
            <v>81</v>
          </cell>
          <cell r="E3211"/>
          <cell r="F3211"/>
          <cell r="G3211" t="str">
            <v>LX MARQ FIN TERRE SIENNE BRULE</v>
          </cell>
          <cell r="H3211" t="str">
            <v>LQX PRO PAINT MARKER FINE BURNT SIENNA</v>
          </cell>
          <cell r="I3211" t="str">
            <v>LX PPM FINE BURNT SIENNA       SP</v>
          </cell>
          <cell r="J3211">
            <v>2.54</v>
          </cell>
          <cell r="K3211">
            <v>2.62</v>
          </cell>
        </row>
        <row r="3212">
          <cell r="A3212" t="str">
            <v>887452000907</v>
          </cell>
          <cell r="B3212" t="str">
            <v>4620330</v>
          </cell>
          <cell r="C3212" t="str">
            <v>LQX MARQUEUR POINTE FINE TERRE DE SIENNE NATURELLE</v>
          </cell>
          <cell r="D3212">
            <v>81</v>
          </cell>
          <cell r="E3212"/>
          <cell r="F3212"/>
          <cell r="G3212" t="str">
            <v>LX MARQ FIN TERRE SIENNE NATUR</v>
          </cell>
          <cell r="H3212" t="str">
            <v>LQX PRO PAINT MARKER FINE RAW SIENNA</v>
          </cell>
          <cell r="I3212" t="str">
            <v>LX PPM FINE RAW SIENNA         SP</v>
          </cell>
          <cell r="J3212">
            <v>2.54</v>
          </cell>
          <cell r="K3212">
            <v>2.62</v>
          </cell>
        </row>
        <row r="3213">
          <cell r="A3213" t="str">
            <v>887452000921</v>
          </cell>
          <cell r="B3213" t="str">
            <v>4620128</v>
          </cell>
          <cell r="C3213" t="str">
            <v>LQX MARQUEUR POINTE FINE TERRE OMBRE BRULEE</v>
          </cell>
          <cell r="D3213">
            <v>81</v>
          </cell>
          <cell r="E3213"/>
          <cell r="F3213"/>
          <cell r="G3213" t="str">
            <v>LX MARQ FIN TERRE OMBRE BRULEE</v>
          </cell>
          <cell r="H3213" t="str">
            <v>LQX PRO PAINT MARKER FINE BURNT UMBER</v>
          </cell>
          <cell r="I3213" t="str">
            <v>LX PPM FINE BURNT UMBER        SP</v>
          </cell>
          <cell r="J3213">
            <v>2.54</v>
          </cell>
          <cell r="K3213">
            <v>2.62</v>
          </cell>
        </row>
        <row r="3214">
          <cell r="A3214" t="str">
            <v>887452000938</v>
          </cell>
          <cell r="B3214" t="str">
            <v>4620331</v>
          </cell>
          <cell r="C3214" t="str">
            <v>LQX MARQUEUR POINTE FINE TERRE OMBRE NATURELLE</v>
          </cell>
          <cell r="D3214">
            <v>81</v>
          </cell>
          <cell r="E3214"/>
          <cell r="F3214"/>
          <cell r="G3214" t="str">
            <v>LX MARQ FIN TERRE OMBRE NATURE</v>
          </cell>
          <cell r="H3214" t="str">
            <v>LQX PRO PAINT MARKER FINE RAW UMBER</v>
          </cell>
          <cell r="I3214" t="str">
            <v>LX PPM FINE RAW UMBER          SP</v>
          </cell>
          <cell r="J3214">
            <v>2.54</v>
          </cell>
          <cell r="K3214">
            <v>2.62</v>
          </cell>
        </row>
        <row r="3215">
          <cell r="A3215" t="str">
            <v>887452000976</v>
          </cell>
          <cell r="B3215" t="str">
            <v>4620434</v>
          </cell>
          <cell r="C3215" t="str">
            <v>LQX MARQUEUR POINTE FINE TITANE ECRU</v>
          </cell>
          <cell r="D3215">
            <v>81</v>
          </cell>
          <cell r="E3215"/>
          <cell r="F3215"/>
          <cell r="G3215" t="str">
            <v>LX MARQ FIN TITANE ECRU</v>
          </cell>
          <cell r="H3215" t="str">
            <v>LQX PRO PAINT MARKER FINE UNBLEACHED TITANI</v>
          </cell>
          <cell r="I3215" t="str">
            <v>LX PPM FINE UNBLEACHED TITAN   SP</v>
          </cell>
          <cell r="J3215">
            <v>2.54</v>
          </cell>
          <cell r="K3215">
            <v>2.62</v>
          </cell>
        </row>
        <row r="3216">
          <cell r="A3216" t="str">
            <v>887452000839</v>
          </cell>
          <cell r="B3216" t="str">
            <v>4620312</v>
          </cell>
          <cell r="C3216" t="str">
            <v>LQX MARQUEUR POINTE FINE VERT CLAIR PERMANENT</v>
          </cell>
          <cell r="D3216">
            <v>81</v>
          </cell>
          <cell r="E3216"/>
          <cell r="F3216"/>
          <cell r="G3216" t="str">
            <v>LX MARQ FIN VERT CL PERM</v>
          </cell>
          <cell r="H3216" t="str">
            <v>LQX PRO PAINT MARKER FINE LIGHT GREEN PERM</v>
          </cell>
          <cell r="I3216" t="str">
            <v>LX PPM FINE LIGHT GREEN PERM   SP</v>
          </cell>
          <cell r="J3216">
            <v>2.54</v>
          </cell>
          <cell r="K3216">
            <v>2.62</v>
          </cell>
        </row>
        <row r="3217">
          <cell r="A3217" t="str">
            <v>887452000853</v>
          </cell>
          <cell r="B3217" t="str">
            <v>4620224</v>
          </cell>
          <cell r="C3217" t="str">
            <v>LQX MARQUEUR POINTE FINE VERT DE HOOKER</v>
          </cell>
          <cell r="D3217">
            <v>81</v>
          </cell>
          <cell r="E3217"/>
          <cell r="F3217"/>
          <cell r="G3217" t="str">
            <v>LX MARQ FIN VERT DE HOOKER</v>
          </cell>
          <cell r="H3217" t="str">
            <v>LQX PRO PAINT MARKER FINE HOOKERS GREEN</v>
          </cell>
          <cell r="I3217" t="str">
            <v>LX PPM FINE HOOKERS GREEN      SP</v>
          </cell>
          <cell r="J3217">
            <v>2.54</v>
          </cell>
          <cell r="K3217">
            <v>2.62</v>
          </cell>
        </row>
        <row r="3218">
          <cell r="A3218" t="str">
            <v>887452000792</v>
          </cell>
          <cell r="B3218" t="str">
            <v>4620660</v>
          </cell>
          <cell r="C3218" t="str">
            <v>LQX MARQUEUR POINTE FINE VERT EAU ECLATANT</v>
          </cell>
          <cell r="D3218">
            <v>81</v>
          </cell>
          <cell r="E3218"/>
          <cell r="F3218"/>
          <cell r="G3218" t="str">
            <v>LX MARQ FIN VERT EAU ECLATANT</v>
          </cell>
          <cell r="H3218" t="str">
            <v>LQX PRO PAINT MARKER FINE BRIGHT AQUA GREEN</v>
          </cell>
          <cell r="I3218" t="str">
            <v>LX PPM FINE BRGT AQUA GREEN    SP</v>
          </cell>
          <cell r="J3218">
            <v>2.54</v>
          </cell>
          <cell r="K3218">
            <v>2.62</v>
          </cell>
        </row>
        <row r="3219">
          <cell r="A3219" t="str">
            <v>887452000822</v>
          </cell>
          <cell r="B3219" t="str">
            <v>4620450</v>
          </cell>
          <cell r="C3219" t="str">
            <v>LQX MARQUEUR POINTE FINE VERT EMERAUDE</v>
          </cell>
          <cell r="D3219">
            <v>81</v>
          </cell>
          <cell r="E3219"/>
          <cell r="F3219"/>
          <cell r="G3219" t="str">
            <v>LX MARQ FIN VERT EMERAUDE</v>
          </cell>
          <cell r="H3219" t="str">
            <v>LQX PRO PAINT MARKER FINE EMERALD GREEN</v>
          </cell>
          <cell r="I3219" t="str">
            <v>LX PPM FINE EMERALD GREEN      SP</v>
          </cell>
          <cell r="J3219">
            <v>2.54</v>
          </cell>
          <cell r="K3219">
            <v>2.62</v>
          </cell>
        </row>
        <row r="3220">
          <cell r="A3220" t="str">
            <v>887452001072</v>
          </cell>
          <cell r="B3220" t="str">
            <v>4620985</v>
          </cell>
          <cell r="C3220" t="str">
            <v>LQX MARQUEUR POINTE FINE VERT FLUORESCENT</v>
          </cell>
          <cell r="D3220">
            <v>81</v>
          </cell>
          <cell r="E3220"/>
          <cell r="F3220"/>
          <cell r="G3220" t="str">
            <v>LX MARQ FIN VERT FLUO</v>
          </cell>
          <cell r="H3220" t="str">
            <v>LQX PRO PAINT MARKER FINE FLUO GREEN</v>
          </cell>
          <cell r="I3220" t="str">
            <v>LX PPM FINE FLUO GREEN         SP</v>
          </cell>
          <cell r="J3220">
            <v>2.54</v>
          </cell>
          <cell r="K3220">
            <v>2.62</v>
          </cell>
        </row>
        <row r="3221">
          <cell r="A3221" t="str">
            <v>887452000815</v>
          </cell>
          <cell r="B3221" t="str">
            <v>4620317</v>
          </cell>
          <cell r="C3221" t="str">
            <v>LQX MARQUEUR POINTE FINE VERT PHTALO NUANCE BLEUE</v>
          </cell>
          <cell r="D3221">
            <v>81</v>
          </cell>
          <cell r="E3221"/>
          <cell r="F3221"/>
          <cell r="G3221" t="str">
            <v>LX MARQ FIN VERT PHTALO NU BLE</v>
          </cell>
          <cell r="H3221" t="str">
            <v>LQX PRO PAINT MARKER FINE PHTHA GRE BLU SHA</v>
          </cell>
          <cell r="I3221" t="str">
            <v>LX PPM FINE PHTHA GRE BLU SHA  SP</v>
          </cell>
          <cell r="J3221">
            <v>2.54</v>
          </cell>
          <cell r="K3221">
            <v>2.62</v>
          </cell>
        </row>
        <row r="3222">
          <cell r="A3222" t="str">
            <v>887452000846</v>
          </cell>
          <cell r="B3222" t="str">
            <v>4620740</v>
          </cell>
          <cell r="C3222" t="str">
            <v>LQX MARQUEUR POINTE FINE VERT VIF CITRON</v>
          </cell>
          <cell r="D3222">
            <v>81</v>
          </cell>
          <cell r="E3222"/>
          <cell r="F3222"/>
          <cell r="G3222" t="str">
            <v>LX MARQ FIN VERT VIF CITRON</v>
          </cell>
          <cell r="H3222" t="str">
            <v>LQX PRO PAINT MARKER FINE VIVID LIME GREEN</v>
          </cell>
          <cell r="I3222" t="str">
            <v>LX PPM FINE VIVID LIME GREEN   SP</v>
          </cell>
          <cell r="J3222">
            <v>2.54</v>
          </cell>
          <cell r="K3222">
            <v>2.62</v>
          </cell>
        </row>
        <row r="3223">
          <cell r="A3223" t="str">
            <v>887452000723</v>
          </cell>
          <cell r="B3223" t="str">
            <v>4620680</v>
          </cell>
          <cell r="C3223" t="str">
            <v>LQX MARQUEUR POINTE FINE VIOLET BLEU CLAIR</v>
          </cell>
          <cell r="D3223">
            <v>81</v>
          </cell>
          <cell r="E3223"/>
          <cell r="F3223"/>
          <cell r="G3223" t="str">
            <v>LX MARQ FIN VIOLET BLEU CL</v>
          </cell>
          <cell r="H3223" t="str">
            <v>LQX PRO PAINT MARKER FINE LIGHT BLUE VIOLET</v>
          </cell>
          <cell r="I3223" t="str">
            <v>LX PPM FINE LIGHT BLUE VIOLET  SP</v>
          </cell>
          <cell r="J3223">
            <v>2.54</v>
          </cell>
          <cell r="K3223">
            <v>2.62</v>
          </cell>
        </row>
        <row r="3224">
          <cell r="A3224" t="str">
            <v>887452000716</v>
          </cell>
          <cell r="B3224" t="str">
            <v>4620790</v>
          </cell>
          <cell r="C3224" t="str">
            <v>LQX MARQUEUR POINTE FINE VIOLET CLAIR</v>
          </cell>
          <cell r="D3224">
            <v>81</v>
          </cell>
          <cell r="E3224"/>
          <cell r="F3224"/>
          <cell r="G3224" t="str">
            <v>LX MARQ FIN VIOLET CL</v>
          </cell>
          <cell r="H3224" t="str">
            <v>LQX PRO PAINT MARKER FINE LIGHT VIOLET</v>
          </cell>
          <cell r="I3224" t="str">
            <v>LX PPM FINE LIGHT VIOLET       SP</v>
          </cell>
          <cell r="J3224">
            <v>2.54</v>
          </cell>
          <cell r="K3224">
            <v>2.62</v>
          </cell>
        </row>
        <row r="3225">
          <cell r="A3225" t="str">
            <v>887452001232</v>
          </cell>
          <cell r="B3225" t="str">
            <v>4690003</v>
          </cell>
          <cell r="C3225" t="str">
            <v>LQX BLISTER 3 POINTES LARGES</v>
          </cell>
          <cell r="D3225">
            <v>81</v>
          </cell>
          <cell r="E3225"/>
          <cell r="F3225"/>
          <cell r="G3225" t="str">
            <v>LX BLISTER 3 POINTES LARGES</v>
          </cell>
          <cell r="H3225" t="str">
            <v>LQX PAINT MARKER WIDE NIB 3PACK</v>
          </cell>
          <cell r="I3225" t="str">
            <v>LX PPM WIDE NIB 3PACK          SP</v>
          </cell>
          <cell r="J3225">
            <v>2.5</v>
          </cell>
          <cell r="K3225">
            <v>2.58</v>
          </cell>
        </row>
        <row r="3226">
          <cell r="A3226" t="str">
            <v>887452001249</v>
          </cell>
          <cell r="B3226" t="str">
            <v>4690004</v>
          </cell>
          <cell r="C3226" t="str">
            <v>LQX BLISTER 4 POINTES FINES</v>
          </cell>
          <cell r="D3226">
            <v>81</v>
          </cell>
          <cell r="E3226"/>
          <cell r="F3226"/>
          <cell r="G3226" t="str">
            <v>LX BLISTER 4 POINTES FINES</v>
          </cell>
          <cell r="H3226" t="str">
            <v>LQX PAINT MARKER FINE NIB 4PACK</v>
          </cell>
          <cell r="I3226" t="str">
            <v>LX PPM FINE NIB 4PACK          SP</v>
          </cell>
          <cell r="J3226">
            <v>2.5</v>
          </cell>
          <cell r="K3226">
            <v>2.58</v>
          </cell>
        </row>
        <row r="3227">
          <cell r="A3227" t="str">
            <v>887452003014</v>
          </cell>
          <cell r="B3227" t="str">
            <v>3699243</v>
          </cell>
          <cell r="C3227" t="str">
            <v>LQX MARQUEUR POINTE FINE X3 COLOUR</v>
          </cell>
          <cell r="D3227">
            <v>81</v>
          </cell>
          <cell r="E3227"/>
          <cell r="F3227"/>
          <cell r="G3227" t="str">
            <v>LX MARQ POINTE FIN X3 COLOUR</v>
          </cell>
          <cell r="H3227" t="str">
            <v>LQX PAINT MARKER COLOUR SET FINE 3 STUKS</v>
          </cell>
          <cell r="I3227" t="str">
            <v>LX PPM 3 PACK CLR              SP</v>
          </cell>
          <cell r="J3227">
            <v>6.87</v>
          </cell>
          <cell r="K3227">
            <v>7.08</v>
          </cell>
        </row>
        <row r="3228">
          <cell r="A3228" t="str">
            <v>887452003007</v>
          </cell>
          <cell r="B3228" t="str">
            <v>3699242</v>
          </cell>
          <cell r="C3228" t="str">
            <v>LQX MARQUEUR POINTE FINE X3 ESSENTIAL</v>
          </cell>
          <cell r="D3228">
            <v>81</v>
          </cell>
          <cell r="E3228"/>
          <cell r="F3228"/>
          <cell r="G3228" t="str">
            <v>LX MARQ POINTE FIN X3 ESSENTL</v>
          </cell>
          <cell r="H3228" t="str">
            <v>LQX PAINT MARKER ESSENTIAL SET FINE 3 STUKS</v>
          </cell>
          <cell r="I3228" t="str">
            <v>LX PPM 3 PACK ESSNTL           SP</v>
          </cell>
          <cell r="J3228">
            <v>6.87</v>
          </cell>
          <cell r="K3228">
            <v>7.08</v>
          </cell>
        </row>
        <row r="3229">
          <cell r="A3229" t="str">
            <v>887452003021</v>
          </cell>
          <cell r="B3229" t="str">
            <v>3699244</v>
          </cell>
          <cell r="C3229" t="str">
            <v>LQX MARQUEUR POINTE FINE X3 IRIDESCENT</v>
          </cell>
          <cell r="D3229">
            <v>81</v>
          </cell>
          <cell r="E3229"/>
          <cell r="F3229"/>
          <cell r="G3229" t="str">
            <v>LX MARQ POINTE FIN X3 IRIDES</v>
          </cell>
          <cell r="H3229" t="str">
            <v>LQX PAINT MARKER IRIDESCENT SET FINE 3 STUKS</v>
          </cell>
          <cell r="I3229" t="str">
            <v>LX PPM 3 PACK IRI              SP</v>
          </cell>
          <cell r="J3229">
            <v>6.87</v>
          </cell>
          <cell r="K3229">
            <v>7.08</v>
          </cell>
        </row>
        <row r="3230">
          <cell r="A3230" t="str">
            <v>887452001225</v>
          </cell>
          <cell r="B3230" t="str">
            <v>4690002</v>
          </cell>
          <cell r="C3230" t="str">
            <v>LQX MARQUEUR POINTE FINE SET 6</v>
          </cell>
          <cell r="D3230">
            <v>81</v>
          </cell>
          <cell r="E3230"/>
          <cell r="F3230"/>
          <cell r="G3230" t="str">
            <v>LX MARQ POINTE FINE SET 6</v>
          </cell>
          <cell r="H3230" t="str">
            <v>LQX PAINT MARKER FINE 6 SET</v>
          </cell>
          <cell r="I3230" t="str">
            <v>LX PPM FINE X6                 SP</v>
          </cell>
          <cell r="J3230">
            <v>13.75</v>
          </cell>
          <cell r="K3230">
            <v>14.16</v>
          </cell>
        </row>
        <row r="3231">
          <cell r="A3231" t="str">
            <v>887452001416</v>
          </cell>
          <cell r="B3231" t="str">
            <v>4690006</v>
          </cell>
          <cell r="C3231" t="str">
            <v>LQX MARQUEUR POINTE FINE X6 FLUO</v>
          </cell>
          <cell r="D3231">
            <v>81</v>
          </cell>
          <cell r="E3231"/>
          <cell r="F3231"/>
          <cell r="G3231" t="str">
            <v>LX MARQ POINTE FIN X6 FLUO</v>
          </cell>
          <cell r="H3231" t="str">
            <v>LQX FINE PAINT MARKER FLUO SET</v>
          </cell>
          <cell r="I3231" t="str">
            <v>LX PPM FINE FLUO SET           SP</v>
          </cell>
          <cell r="J3231">
            <v>13.75</v>
          </cell>
          <cell r="K3231">
            <v>14.16</v>
          </cell>
        </row>
        <row r="3232">
          <cell r="A3232" t="str">
            <v>887452993438</v>
          </cell>
          <cell r="B3232" t="str">
            <v>3699247</v>
          </cell>
          <cell r="C3232" t="str">
            <v>LQX MARQUEUR POINTE FINE X6 VIBRANT</v>
          </cell>
          <cell r="D3232">
            <v>81</v>
          </cell>
          <cell r="E3232"/>
          <cell r="F3232"/>
          <cell r="G3232" t="str">
            <v>LX MARQ POINTE FIN X6 VIBRANT</v>
          </cell>
          <cell r="H3232" t="str">
            <v>LQX PAINT MARKER FINE SET 6 STUKS VIBRANT</v>
          </cell>
          <cell r="I3232" t="str">
            <v>LX PPM FINE 6 VIB              SP</v>
          </cell>
          <cell r="J3232">
            <v>13.75</v>
          </cell>
          <cell r="K3232">
            <v>14.16</v>
          </cell>
        </row>
        <row r="3233">
          <cell r="A3233" t="str">
            <v>887452001218</v>
          </cell>
          <cell r="B3233" t="str">
            <v>4690001</v>
          </cell>
          <cell r="C3233" t="str">
            <v>LQX MARQUEUR POINTE LARGE SET 6</v>
          </cell>
          <cell r="D3233">
            <v>81</v>
          </cell>
          <cell r="E3233"/>
          <cell r="F3233"/>
          <cell r="G3233" t="str">
            <v>LX MARQ POINTE LARGE SET 6</v>
          </cell>
          <cell r="H3233" t="str">
            <v>LQX PAINT MARKER WIDE 6 SET</v>
          </cell>
          <cell r="I3233" t="str">
            <v>LX PPM WIDE X6                 SP</v>
          </cell>
          <cell r="J3233">
            <v>28.83</v>
          </cell>
          <cell r="K3233">
            <v>29.69</v>
          </cell>
        </row>
        <row r="3234">
          <cell r="A3234" t="str">
            <v>887452001409</v>
          </cell>
          <cell r="B3234" t="str">
            <v>4690005</v>
          </cell>
          <cell r="C3234" t="str">
            <v>LQX MARQUEUR POINTE LARGE X6 FLUO</v>
          </cell>
          <cell r="D3234">
            <v>81</v>
          </cell>
          <cell r="E3234"/>
          <cell r="F3234"/>
          <cell r="G3234" t="str">
            <v>LX MARQ POINTE LAR X6 FLUO</v>
          </cell>
          <cell r="H3234" t="str">
            <v>LQX WIDE PAINT MARKER FLUO SET</v>
          </cell>
          <cell r="I3234" t="str">
            <v>LX PPM WIDE FLUO SET           SP</v>
          </cell>
          <cell r="J3234">
            <v>28.83</v>
          </cell>
          <cell r="K3234">
            <v>29.69</v>
          </cell>
        </row>
        <row r="3235">
          <cell r="A3235" t="str">
            <v>887452993421</v>
          </cell>
          <cell r="B3235" t="str">
            <v>3699246</v>
          </cell>
          <cell r="C3235" t="str">
            <v>LQX MARQUEUR POINTE LARGE X6 VIBRANT</v>
          </cell>
          <cell r="D3235">
            <v>81</v>
          </cell>
          <cell r="E3235"/>
          <cell r="F3235"/>
          <cell r="G3235" t="str">
            <v>LX MARQ POINTE LAR X6 VIBRANT</v>
          </cell>
          <cell r="H3235" t="str">
            <v>LQX PAINT MARKER WIDE SET 6 STUKS VIBRANT</v>
          </cell>
          <cell r="I3235" t="str">
            <v>LX PPM WIDE 6 VIB              SP</v>
          </cell>
          <cell r="J3235">
            <v>28.83</v>
          </cell>
          <cell r="K3235">
            <v>29.69</v>
          </cell>
        </row>
        <row r="3236">
          <cell r="A3236" t="str">
            <v>094376975765</v>
          </cell>
          <cell r="B3236" t="str">
            <v>4261100</v>
          </cell>
          <cell r="C3236" t="str">
            <v>LQX PRO ENCRE ACRYLIQUE 150ML DECAPANT DE STYLO</v>
          </cell>
          <cell r="D3236">
            <v>82</v>
          </cell>
          <cell r="E3236"/>
          <cell r="F3236"/>
          <cell r="G3236" t="str">
            <v>LX PRO ENC AC 150ML DECAP STYL</v>
          </cell>
          <cell r="H3236" t="str">
            <v>LQX PRO ACRYLIC INK 150ML PEN CLEANER</v>
          </cell>
          <cell r="I3236" t="str">
            <v>LX PAI 150ML PEN CLNR</v>
          </cell>
          <cell r="J3236">
            <v>10.17</v>
          </cell>
          <cell r="K3236">
            <v>10.17</v>
          </cell>
        </row>
        <row r="3237">
          <cell r="A3237" t="str">
            <v>094376976519</v>
          </cell>
          <cell r="B3237" t="str">
            <v>4261337</v>
          </cell>
          <cell r="C3237" t="str">
            <v>LQX PRO ENCRE ACRYLIQUE 150ML NOIR DE CARBONE</v>
          </cell>
          <cell r="D3237">
            <v>82</v>
          </cell>
          <cell r="E3237"/>
          <cell r="F3237"/>
          <cell r="G3237" t="str">
            <v>LX PRO ENC AC 150ML NOI CARB</v>
          </cell>
          <cell r="H3237" t="str">
            <v>LQX INK 150ML CARBON BLCK</v>
          </cell>
          <cell r="I3237" t="str">
            <v>LX PAI 150ML CARBON BLK</v>
          </cell>
          <cell r="J3237">
            <v>10.46</v>
          </cell>
          <cell r="K3237">
            <v>10.46</v>
          </cell>
        </row>
        <row r="3238">
          <cell r="A3238" t="str">
            <v>094376975864</v>
          </cell>
          <cell r="B3238" t="str">
            <v>4260236</v>
          </cell>
          <cell r="C3238" t="str">
            <v>LQX PRO ENCRE ACRYLIQUE 30ML ARGENT IRIDESCENT</v>
          </cell>
          <cell r="D3238">
            <v>82</v>
          </cell>
          <cell r="E3238"/>
          <cell r="F3238"/>
          <cell r="G3238" t="str">
            <v>LX PRO ENC ACR 30ML ARGENT IRI</v>
          </cell>
          <cell r="H3238" t="str">
            <v>LQX PRO ACRYLIC INK 30ML IRD BRT SLVR</v>
          </cell>
          <cell r="I3238" t="str">
            <v>LX PAI 30ML IRI BRT SLVR</v>
          </cell>
          <cell r="J3238">
            <v>4.3099999999999996</v>
          </cell>
          <cell r="K3238">
            <v>4.3099999999999996</v>
          </cell>
        </row>
        <row r="3239">
          <cell r="A3239" t="str">
            <v>094376976007</v>
          </cell>
          <cell r="B3239" t="str">
            <v>4260432</v>
          </cell>
          <cell r="C3239" t="str">
            <v>LQX PRO ENCRE ACRYLIQUE 30ML BLANC DE TITANE</v>
          </cell>
          <cell r="D3239">
            <v>82</v>
          </cell>
          <cell r="E3239"/>
          <cell r="F3239"/>
          <cell r="G3239" t="str">
            <v>LX PRO ENC ACR 30ML BLANC TITA</v>
          </cell>
          <cell r="H3239" t="str">
            <v>LQX PRO ACRYLIC INK 30ML TITAN WHITE</v>
          </cell>
          <cell r="I3239" t="str">
            <v>LX PAI 30ML TITAN WHITE</v>
          </cell>
          <cell r="J3239">
            <v>4.3099999999999996</v>
          </cell>
          <cell r="K3239">
            <v>4.3099999999999996</v>
          </cell>
        </row>
        <row r="3240">
          <cell r="A3240" t="str">
            <v>094376976014</v>
          </cell>
          <cell r="B3240" t="str">
            <v>4260470</v>
          </cell>
          <cell r="C3240" t="str">
            <v>LQX PRO ENCRE ACRYLIQUE 30ML BLEU DE CERULEUM IMIT</v>
          </cell>
          <cell r="D3240">
            <v>82</v>
          </cell>
          <cell r="E3240"/>
          <cell r="F3240"/>
          <cell r="G3240" t="str">
            <v>LX PRO ENC ACR 30ML BLE CERU I</v>
          </cell>
          <cell r="H3240" t="str">
            <v>LQX PRO ACRYLIC INK 30ML CERUL BLU HU</v>
          </cell>
          <cell r="I3240" t="str">
            <v>LX PAI 30ML CERUL BLU HU</v>
          </cell>
          <cell r="J3240">
            <v>4.3099999999999996</v>
          </cell>
          <cell r="K3240">
            <v>4.3099999999999996</v>
          </cell>
        </row>
        <row r="3241">
          <cell r="A3241" t="str">
            <v>094376975925</v>
          </cell>
          <cell r="B3241" t="str">
            <v>4260320</v>
          </cell>
          <cell r="C3241" t="str">
            <v>LQX PRO ENCRE ACRYLIQUE 30ML BLEU DE PRUSSE IMIT</v>
          </cell>
          <cell r="D3241">
            <v>82</v>
          </cell>
          <cell r="E3241"/>
          <cell r="F3241"/>
          <cell r="G3241" t="str">
            <v>LX PRO ENC ACR 30ML BLE PRUS I</v>
          </cell>
          <cell r="H3241" t="str">
            <v>LQX PRO ACRYLIC INK 30ML PRUS BLU HU</v>
          </cell>
          <cell r="I3241" t="str">
            <v>LX PAI 30ML PRUS BLU HU</v>
          </cell>
          <cell r="J3241">
            <v>4.3099999999999996</v>
          </cell>
          <cell r="K3241">
            <v>4.3099999999999996</v>
          </cell>
        </row>
        <row r="3242">
          <cell r="A3242" t="str">
            <v>094376975895</v>
          </cell>
          <cell r="B3242" t="str">
            <v>4260316</v>
          </cell>
          <cell r="C3242" t="str">
            <v>LQX PRO ENCRE ACRYLIQUE 30ML BLEU PHTALOCYANINE (N. VERTE)</v>
          </cell>
          <cell r="D3242">
            <v>82</v>
          </cell>
          <cell r="E3242"/>
          <cell r="F3242"/>
          <cell r="G3242" t="str">
            <v>LX PRO ENC AC 30ML BLE PHT VER</v>
          </cell>
          <cell r="H3242" t="str">
            <v>LQX PRO ACRYLIC INK 30ML PTLO BLU GS</v>
          </cell>
          <cell r="I3242" t="str">
            <v>LX PAI 30ML PTLO BLU GS</v>
          </cell>
          <cell r="J3242">
            <v>4.3099999999999996</v>
          </cell>
          <cell r="K3242">
            <v>4.3099999999999996</v>
          </cell>
        </row>
        <row r="3243">
          <cell r="A3243" t="str">
            <v>094376975833</v>
          </cell>
          <cell r="B3243" t="str">
            <v>4260229</v>
          </cell>
          <cell r="C3243" t="str">
            <v>LQX PRO ENCRE ACRYLIQUE 30ML BRONZE RICHE IRIDESCENT</v>
          </cell>
          <cell r="D3243">
            <v>82</v>
          </cell>
          <cell r="E3243"/>
          <cell r="F3243"/>
          <cell r="G3243" t="str">
            <v>LX PRO ENC AC 30ML BZE RICH IR</v>
          </cell>
          <cell r="H3243" t="str">
            <v>LQX PRO ACRYLIC INK 30ML IRD RCH BRNZ</v>
          </cell>
          <cell r="I3243" t="str">
            <v>LX PAI 30ML IRI RCH BRNZ</v>
          </cell>
          <cell r="J3243">
            <v>4.3099999999999996</v>
          </cell>
          <cell r="K3243">
            <v>4.3099999999999996</v>
          </cell>
        </row>
        <row r="3244">
          <cell r="A3244" t="str">
            <v>887452048589</v>
          </cell>
          <cell r="B3244" t="str">
            <v>4260984</v>
          </cell>
          <cell r="C3244" t="str">
            <v>LQX PRO ENCRE ACRYLIQUE 30ML BTL BLEU FLUORESCENT</v>
          </cell>
          <cell r="D3244">
            <v>82</v>
          </cell>
          <cell r="E3244"/>
          <cell r="F3244"/>
          <cell r="G3244" t="str">
            <v>LX PAI 30ML BLEU FLUO</v>
          </cell>
          <cell r="H3244" t="str">
            <v>LQX PRO ACRYLIC INK 30ML FLUORESCENT BLUE</v>
          </cell>
          <cell r="I3244" t="str">
            <v>LX PAI 30ML FLUO BL            SP</v>
          </cell>
          <cell r="J3244">
            <v>4.3099999999999996</v>
          </cell>
          <cell r="K3244">
            <v>4.3099999999999996</v>
          </cell>
        </row>
        <row r="3245">
          <cell r="A3245" t="str">
            <v>887452047636</v>
          </cell>
          <cell r="B3245" t="str">
            <v>4260314</v>
          </cell>
          <cell r="C3245" t="str">
            <v>LQX PRO ENCRE ACRYLIQUE 30ML BTL BLEU PHTALOCYANINE NU RGE</v>
          </cell>
          <cell r="D3245">
            <v>82</v>
          </cell>
          <cell r="E3245"/>
          <cell r="F3245"/>
          <cell r="G3245" t="str">
            <v>LX ENCR 30ML BL PHTALO NU RGE</v>
          </cell>
          <cell r="H3245" t="str">
            <v>LQX PRO ACRYLIC INK 30ML BTL PHTHALO BLAUW RS</v>
          </cell>
          <cell r="I3245" t="str">
            <v>LX PAI 30ML PHTALO BL RS       SP</v>
          </cell>
          <cell r="J3245">
            <v>4.3099999999999996</v>
          </cell>
          <cell r="K3245">
            <v>4.3099999999999996</v>
          </cell>
        </row>
        <row r="3246">
          <cell r="A3246" t="str">
            <v>887452047681</v>
          </cell>
          <cell r="B3246" t="str">
            <v>4260155</v>
          </cell>
          <cell r="C3246" t="str">
            <v>LQX PRO ENCRE ACRYLIQUE 30ML BTL JAUNE BISMUTH</v>
          </cell>
          <cell r="D3246">
            <v>82</v>
          </cell>
          <cell r="E3246"/>
          <cell r="F3246"/>
          <cell r="G3246" t="str">
            <v>LX PAI 30ML JAUNE BISM</v>
          </cell>
          <cell r="H3246" t="str">
            <v>LQX PRO ACRYLIC INK 30ML BTL BISMUTH GEEL</v>
          </cell>
          <cell r="I3246" t="str">
            <v>LX PAI 30ML BISMTH YEL         SP</v>
          </cell>
          <cell r="J3246">
            <v>4.3099999999999996</v>
          </cell>
          <cell r="K3246">
            <v>4.3099999999999996</v>
          </cell>
        </row>
        <row r="3247">
          <cell r="A3247" t="str">
            <v>887452048534</v>
          </cell>
          <cell r="B3247" t="str">
            <v>4260981</v>
          </cell>
          <cell r="C3247" t="str">
            <v>LQX PRO ENCRE ACRYLIQUE 30ML BTL JAUNE FLUORESCENT</v>
          </cell>
          <cell r="D3247">
            <v>82</v>
          </cell>
          <cell r="E3247"/>
          <cell r="F3247"/>
          <cell r="G3247" t="str">
            <v>LX PAI 30ML JAUNE FLUO</v>
          </cell>
          <cell r="H3247" t="str">
            <v>LQX PRO ACRYLIC INK 30ML FLUORESCENT YELLOW</v>
          </cell>
          <cell r="I3247" t="str">
            <v>LX PAI 30ML FLUO YEL           SP</v>
          </cell>
          <cell r="J3247">
            <v>4.3099999999999996</v>
          </cell>
          <cell r="K3247">
            <v>4.3099999999999996</v>
          </cell>
        </row>
        <row r="3248">
          <cell r="A3248" t="str">
            <v>887452047735</v>
          </cell>
          <cell r="B3248" t="str">
            <v>4260295</v>
          </cell>
          <cell r="C3248" t="str">
            <v>LQX PRO ENCRE ACRYLIQUE 30ML BTL JAUNE FONCE</v>
          </cell>
          <cell r="D3248">
            <v>82</v>
          </cell>
          <cell r="E3248"/>
          <cell r="F3248"/>
          <cell r="G3248" t="str">
            <v>LX PRO ENC ACR 30ML JNE FC</v>
          </cell>
          <cell r="H3248" t="str">
            <v>LQX PRO ACRYLIC INK 30ML BTL GEEL DIEP</v>
          </cell>
          <cell r="I3248" t="str">
            <v>LX PAI 30ML YEL DP             SP</v>
          </cell>
          <cell r="J3248">
            <v>4.3099999999999996</v>
          </cell>
          <cell r="K3248">
            <v>4.3099999999999996</v>
          </cell>
        </row>
        <row r="3249">
          <cell r="A3249" t="str">
            <v>887452047667</v>
          </cell>
          <cell r="B3249" t="str">
            <v>4260507</v>
          </cell>
          <cell r="C3249" t="str">
            <v>LQX PRO ENCRE ACRYLIQUE 30ML BTL MARRON DE PERYLENE</v>
          </cell>
          <cell r="D3249">
            <v>82</v>
          </cell>
          <cell r="E3249"/>
          <cell r="F3249"/>
          <cell r="G3249" t="str">
            <v>LX ENCR 30ML MAR PERYL</v>
          </cell>
          <cell r="H3249" t="str">
            <v>LQX PRO ACRYLIC INK 30ML BTL PERYLENE BRUIN</v>
          </cell>
          <cell r="I3249" t="str">
            <v>LX PAI 30ML PERY MAR           SP</v>
          </cell>
          <cell r="J3249">
            <v>4.3099999999999996</v>
          </cell>
          <cell r="K3249">
            <v>4.3099999999999996</v>
          </cell>
        </row>
        <row r="3250">
          <cell r="A3250" t="str">
            <v>887452048251</v>
          </cell>
          <cell r="B3250" t="str">
            <v>4260227</v>
          </cell>
          <cell r="C3250" t="str">
            <v>LQX PRO ENCRE ACRYLIQUE 30ML BTL OR ROSE IRIDESCENT</v>
          </cell>
          <cell r="D3250">
            <v>82</v>
          </cell>
          <cell r="E3250"/>
          <cell r="F3250"/>
          <cell r="G3250" t="str">
            <v>LX PAI 30ML OR ROSE IRI</v>
          </cell>
          <cell r="H3250" t="str">
            <v>LQX PRO ACRYLIC INK 30ML IRIDESCENT ROSE GOLD</v>
          </cell>
          <cell r="I3250" t="str">
            <v>LX PAI 30ML IRI RSE GLD        SP</v>
          </cell>
          <cell r="J3250">
            <v>4.3099999999999996</v>
          </cell>
          <cell r="K3250">
            <v>4.3099999999999996</v>
          </cell>
        </row>
        <row r="3251">
          <cell r="A3251" t="str">
            <v>887452047650</v>
          </cell>
          <cell r="B3251" t="str">
            <v>4260720</v>
          </cell>
          <cell r="C3251" t="str">
            <v>LQX PRO ENCRE ACRYLIQUE 30ML BTL ORANGE BRILLANT</v>
          </cell>
          <cell r="D3251">
            <v>82</v>
          </cell>
          <cell r="E3251"/>
          <cell r="F3251"/>
          <cell r="G3251" t="str">
            <v>LX ENCR 30ML ORA BRIL</v>
          </cell>
          <cell r="H3251" t="str">
            <v>LQX PRO ACRYLIC INK 30ML BTL HELDER ORANJE</v>
          </cell>
          <cell r="I3251" t="str">
            <v>LX PAI 30ML BRT ORA            SP</v>
          </cell>
          <cell r="J3251">
            <v>4.3099999999999996</v>
          </cell>
          <cell r="K3251">
            <v>4.3099999999999996</v>
          </cell>
        </row>
        <row r="3252">
          <cell r="A3252" t="str">
            <v>887452048527</v>
          </cell>
          <cell r="B3252" t="str">
            <v>4260982</v>
          </cell>
          <cell r="C3252" t="str">
            <v>LQX PRO ENCRE ACRYLIQUE 30ML BTL ORANGE FLUORESCENT</v>
          </cell>
          <cell r="D3252">
            <v>82</v>
          </cell>
          <cell r="E3252"/>
          <cell r="F3252"/>
          <cell r="G3252" t="str">
            <v>LX PAI 30ML ORANGE FLUO</v>
          </cell>
          <cell r="H3252" t="str">
            <v>LQX PRO ACRYLIC INK 30ML FLUORESCENT ORANGE</v>
          </cell>
          <cell r="I3252" t="str">
            <v>LX PAI 30ML FLUO ORA           SP</v>
          </cell>
          <cell r="J3252">
            <v>4.3099999999999996</v>
          </cell>
          <cell r="K3252">
            <v>4.3099999999999996</v>
          </cell>
        </row>
        <row r="3253">
          <cell r="A3253" t="str">
            <v>887452047728</v>
          </cell>
          <cell r="B3253" t="str">
            <v>4260298</v>
          </cell>
          <cell r="C3253" t="str">
            <v>LQX PRO ENCRE ACRYLIQUE 30ML BTL ORANGE JAUNE</v>
          </cell>
          <cell r="D3253">
            <v>82</v>
          </cell>
          <cell r="E3253"/>
          <cell r="F3253"/>
          <cell r="G3253" t="str">
            <v>LX ENCR 30ML ORA JAUNE</v>
          </cell>
          <cell r="H3253" t="str">
            <v>LQX PRO ACRYLIC INK 30ML BTL GEEL ORANJE</v>
          </cell>
          <cell r="I3253" t="str">
            <v>LX PAI 30ML YEL ORA            SP</v>
          </cell>
          <cell r="J3253">
            <v>4.3099999999999996</v>
          </cell>
          <cell r="K3253">
            <v>4.3099999999999996</v>
          </cell>
        </row>
        <row r="3254">
          <cell r="A3254" t="str">
            <v>887452047698</v>
          </cell>
          <cell r="B3254" t="str">
            <v>4260015</v>
          </cell>
          <cell r="C3254" t="str">
            <v>LQX PRO ENCRE ACRYLIQUE 30ML BTL POURPRE</v>
          </cell>
          <cell r="D3254">
            <v>82</v>
          </cell>
          <cell r="E3254"/>
          <cell r="F3254"/>
          <cell r="G3254" t="str">
            <v>LX ENCR 30ML POURPRE</v>
          </cell>
          <cell r="H3254" t="str">
            <v>LQX PRO ACRYLIC INK 30ML BTL PURPER</v>
          </cell>
          <cell r="I3254" t="str">
            <v>LX PAI 30ML PUR                SP</v>
          </cell>
          <cell r="J3254">
            <v>4.3099999999999996</v>
          </cell>
          <cell r="K3254">
            <v>4.3099999999999996</v>
          </cell>
        </row>
        <row r="3255">
          <cell r="A3255" t="str">
            <v>887452048510</v>
          </cell>
          <cell r="B3255" t="str">
            <v>4260987</v>
          </cell>
          <cell r="C3255" t="str">
            <v>LQX PRO ENCRE ACRYLIQUE 30ML BTL ROSE FLUORESCENT</v>
          </cell>
          <cell r="D3255">
            <v>82</v>
          </cell>
          <cell r="E3255"/>
          <cell r="F3255"/>
          <cell r="G3255" t="str">
            <v>LX PAI 30ML ROSE FLUO</v>
          </cell>
          <cell r="H3255" t="str">
            <v>LQX PRO ACRYLIC INK 30ML FLUORESCENT PINK</v>
          </cell>
          <cell r="I3255" t="str">
            <v>LX PAI 30ML FLUO PNK           SP</v>
          </cell>
          <cell r="J3255">
            <v>4.3099999999999996</v>
          </cell>
          <cell r="K3255">
            <v>4.3099999999999996</v>
          </cell>
        </row>
        <row r="3256">
          <cell r="A3256" t="str">
            <v>887452048503</v>
          </cell>
          <cell r="B3256" t="str">
            <v>4260983</v>
          </cell>
          <cell r="C3256" t="str">
            <v>LQX PRO ENCRE ACRYLIQUE 30ML BTL ROUGE FLUORESCENT</v>
          </cell>
          <cell r="D3256">
            <v>82</v>
          </cell>
          <cell r="E3256"/>
          <cell r="F3256"/>
          <cell r="G3256" t="str">
            <v>LX PAI 30ML ROUGE FLUO</v>
          </cell>
          <cell r="H3256" t="str">
            <v>LQX PRO ACRYLIC INK 30ML FLUORESCENT RED</v>
          </cell>
          <cell r="I3256" t="str">
            <v>LX PAI 30ML FLUO RED           SP</v>
          </cell>
          <cell r="J3256">
            <v>4.3099999999999996</v>
          </cell>
          <cell r="K3256">
            <v>4.3099999999999996</v>
          </cell>
        </row>
        <row r="3257">
          <cell r="A3257" t="str">
            <v>887452048244</v>
          </cell>
          <cell r="B3257" t="str">
            <v>4260294</v>
          </cell>
          <cell r="C3257" t="str">
            <v>LQX PRO ENCRE ACRYLIQUE 30ML BTL ROUGE NAPHTOL CLAIR</v>
          </cell>
          <cell r="D3257">
            <v>82</v>
          </cell>
          <cell r="E3257"/>
          <cell r="F3257"/>
          <cell r="G3257" t="str">
            <v>LX PAI 30ML RGE NAPHT CL</v>
          </cell>
          <cell r="H3257" t="str">
            <v>LQX PRO ACRYLIC INK 30ML NAPHTHOL RED LIGHT</v>
          </cell>
          <cell r="I3257" t="str">
            <v>LX PAI 30MLPHT RED LT          SP</v>
          </cell>
          <cell r="J3257">
            <v>4.3099999999999996</v>
          </cell>
          <cell r="K3257">
            <v>4.3099999999999996</v>
          </cell>
        </row>
        <row r="3258">
          <cell r="A3258" t="str">
            <v>887452047674</v>
          </cell>
          <cell r="B3258" t="str">
            <v>4260388</v>
          </cell>
          <cell r="C3258" t="str">
            <v>LQX PRO ENCRE ACRYLIQUE 30ML BTL ROUGE RUBIS</v>
          </cell>
          <cell r="D3258">
            <v>82</v>
          </cell>
          <cell r="E3258"/>
          <cell r="F3258"/>
          <cell r="G3258" t="str">
            <v>LX ENCR 30ML ROUGE RUBIS</v>
          </cell>
          <cell r="H3258" t="str">
            <v>LQX PRO ACRYLIC INK 30ML BTL RUBINE ROOD</v>
          </cell>
          <cell r="I3258" t="str">
            <v>LX PAI 30ML RUBINE RED         SP</v>
          </cell>
          <cell r="J3258">
            <v>4.3099999999999996</v>
          </cell>
          <cell r="K3258">
            <v>4.3099999999999996</v>
          </cell>
        </row>
        <row r="3259">
          <cell r="A3259" t="str">
            <v>887452047704</v>
          </cell>
          <cell r="B3259" t="str">
            <v>4260609</v>
          </cell>
          <cell r="C3259" t="str">
            <v>LQX PRO ENCRE ACRYLIQUE 30ML BTL SEPIA</v>
          </cell>
          <cell r="D3259">
            <v>82</v>
          </cell>
          <cell r="E3259"/>
          <cell r="F3259"/>
          <cell r="G3259" t="str">
            <v>LX ENCR 30ML SEPIA</v>
          </cell>
          <cell r="H3259" t="str">
            <v>LQX PRO ACRYLIC INK 30ML BTL SEPIA</v>
          </cell>
          <cell r="I3259" t="str">
            <v>LX PAI 30ML SEPIA              SP</v>
          </cell>
          <cell r="J3259">
            <v>4.3099999999999996</v>
          </cell>
          <cell r="K3259">
            <v>4.3099999999999996</v>
          </cell>
        </row>
        <row r="3260">
          <cell r="A3260" t="str">
            <v>887452047629</v>
          </cell>
          <cell r="B3260" t="str">
            <v>4260287</v>
          </cell>
          <cell r="C3260" t="str">
            <v>LQX PRO ENCRE ACRYLIQUE 30ML BTL TURQUOISE</v>
          </cell>
          <cell r="D3260">
            <v>82</v>
          </cell>
          <cell r="E3260"/>
          <cell r="F3260"/>
          <cell r="G3260" t="str">
            <v>LX ENCR 30ML TURQ</v>
          </cell>
          <cell r="H3260" t="str">
            <v>LQX PRO ACRYLIC INK 30ML BTL TURKOOIS</v>
          </cell>
          <cell r="I3260" t="str">
            <v>LX PAI 30ML TURQ               SP</v>
          </cell>
          <cell r="J3260">
            <v>4.3099999999999996</v>
          </cell>
          <cell r="K3260">
            <v>4.3099999999999996</v>
          </cell>
        </row>
        <row r="3261">
          <cell r="A3261" t="str">
            <v>887452048596</v>
          </cell>
          <cell r="B3261" t="str">
            <v>4260985</v>
          </cell>
          <cell r="C3261" t="str">
            <v>LQX PRO ENCRE ACRYLIQUE 30ML BTL VERT FLUORESCENT</v>
          </cell>
          <cell r="D3261">
            <v>82</v>
          </cell>
          <cell r="E3261"/>
          <cell r="F3261"/>
          <cell r="G3261" t="str">
            <v>LX PAI 30ML VERT FLUO</v>
          </cell>
          <cell r="H3261" t="str">
            <v>LQX PRO ACRYLIC INK 30ML FLUORESCENT GREEN</v>
          </cell>
          <cell r="I3261" t="str">
            <v>LX PAI 30ML FLUO GRE           SP</v>
          </cell>
          <cell r="J3261">
            <v>4.3099999999999996</v>
          </cell>
          <cell r="K3261">
            <v>4.3099999999999996</v>
          </cell>
        </row>
        <row r="3262">
          <cell r="A3262" t="str">
            <v>887452047643</v>
          </cell>
          <cell r="B3262" t="str">
            <v>4260224</v>
          </cell>
          <cell r="C3262" t="str">
            <v>LQX PRO ENCRE ACRYLIQUE 30ML BTL VERT HOOKER IMIT</v>
          </cell>
          <cell r="D3262">
            <v>82</v>
          </cell>
          <cell r="E3262"/>
          <cell r="F3262"/>
          <cell r="G3262" t="str">
            <v>LX ENCR 30ML VERT HOOK IM</v>
          </cell>
          <cell r="H3262" t="str">
            <v>LQX PRO ACRYLIC INK 30ML BTL HOOKER'S GROEN HUE PERMANENT</v>
          </cell>
          <cell r="I3262" t="str">
            <v>LX PAI 30ML HKR GRE H PER      SP</v>
          </cell>
          <cell r="J3262">
            <v>4.3099999999999996</v>
          </cell>
          <cell r="K3262">
            <v>4.3099999999999996</v>
          </cell>
        </row>
        <row r="3263">
          <cell r="A3263" t="str">
            <v>887452047612</v>
          </cell>
          <cell r="B3263" t="str">
            <v>4260391</v>
          </cell>
          <cell r="C3263" t="str">
            <v>LQX PRO ENCRE ACRYLIQUE 30ML BTL VIOLET PRISMATIQUE</v>
          </cell>
          <cell r="D3263">
            <v>82</v>
          </cell>
          <cell r="E3263"/>
          <cell r="F3263"/>
          <cell r="G3263" t="str">
            <v>LX ENCR 30ML VIOLET PRISM</v>
          </cell>
          <cell r="H3263" t="str">
            <v>LQX PRO ACRYLIC INK 30ML BTL PRISM VIOLET</v>
          </cell>
          <cell r="I3263" t="str">
            <v>LX PAI 30ML PRISM VLT          SP</v>
          </cell>
          <cell r="J3263">
            <v>4.3099999999999996</v>
          </cell>
          <cell r="K3263">
            <v>4.3099999999999996</v>
          </cell>
        </row>
        <row r="3264">
          <cell r="A3264" t="str">
            <v>094376976069</v>
          </cell>
          <cell r="B3264" t="str">
            <v>4260337</v>
          </cell>
          <cell r="C3264" t="str">
            <v>LQX PRO ENCRE ACRYLIQUE 30ML NOIR DE CARBONE</v>
          </cell>
          <cell r="D3264">
            <v>82</v>
          </cell>
          <cell r="E3264"/>
          <cell r="F3264"/>
          <cell r="G3264" t="str">
            <v>LX PRO ENC ACR 30ML NOIR CARB</v>
          </cell>
          <cell r="H3264" t="str">
            <v>LQX PRO ACRYLIC INK 30ML CARBON BLACK</v>
          </cell>
          <cell r="I3264" t="str">
            <v>LX PAI 30ML CARBON BLK</v>
          </cell>
          <cell r="J3264">
            <v>4.3099999999999996</v>
          </cell>
          <cell r="K3264">
            <v>4.3099999999999996</v>
          </cell>
        </row>
        <row r="3265">
          <cell r="A3265" t="str">
            <v>094376975840</v>
          </cell>
          <cell r="B3265" t="str">
            <v>4260230</v>
          </cell>
          <cell r="C3265" t="str">
            <v>LQX PRO ENCRE ACRYLIQUE 30ML CUIVRE RICHE IRIDESCENT</v>
          </cell>
          <cell r="D3265">
            <v>82</v>
          </cell>
          <cell r="E3265"/>
          <cell r="F3265"/>
          <cell r="G3265" t="str">
            <v>LX PRO ENC AC 30ML CVR RICH IR</v>
          </cell>
          <cell r="H3265" t="str">
            <v>LQX PRO ACRYLIC INK 30ML IRD RCH CPPR</v>
          </cell>
          <cell r="I3265" t="str">
            <v>LX PAI 30ML IRI RCH CPPR</v>
          </cell>
          <cell r="J3265">
            <v>4.3099999999999996</v>
          </cell>
          <cell r="K3265">
            <v>4.3099999999999996</v>
          </cell>
        </row>
        <row r="3266">
          <cell r="A3266" t="str">
            <v>887452995517</v>
          </cell>
          <cell r="B3266" t="str">
            <v>4260501</v>
          </cell>
          <cell r="C3266" t="str">
            <v>LQX PRO ENCRE ACRYLIQUE 30ML VERT FEUTRE COLLECTION</v>
          </cell>
          <cell r="D3266">
            <v>82</v>
          </cell>
          <cell r="E3266"/>
          <cell r="F3266"/>
          <cell r="G3266" t="str">
            <v>LX PRO ENC AC 30ML VER FEU COL</v>
          </cell>
          <cell r="H3266" t="str">
            <v>LQX INK! 30ML GREEN MUTED COLLECTION</v>
          </cell>
          <cell r="I3266" t="str">
            <v>LX PAI 30ML GREEN MTD COL      SP</v>
          </cell>
          <cell r="J3266">
            <v>4.3099999999999996</v>
          </cell>
          <cell r="K3266">
            <v>4.3099999999999996</v>
          </cell>
        </row>
        <row r="3267">
          <cell r="A3267" t="str">
            <v>887452995531</v>
          </cell>
          <cell r="B3267" t="str">
            <v>4260505</v>
          </cell>
          <cell r="C3267" t="str">
            <v>LQX PRO ENCRE ACRYLIQUE 30ML GRIS FEUTRE COLLECTION</v>
          </cell>
          <cell r="D3267">
            <v>82</v>
          </cell>
          <cell r="E3267"/>
          <cell r="F3267"/>
          <cell r="G3267" t="str">
            <v>LX PRO ENC AC 30ML GRI FEU COL</v>
          </cell>
          <cell r="H3267" t="str">
            <v>LQX INK! 30ML GREY MUTED COLLECTION</v>
          </cell>
          <cell r="I3267" t="str">
            <v>LX PAI 30ML GREY MTD COL       SP</v>
          </cell>
          <cell r="J3267">
            <v>4.3099999999999996</v>
          </cell>
          <cell r="K3267">
            <v>4.3099999999999996</v>
          </cell>
        </row>
        <row r="3268">
          <cell r="A3268" t="str">
            <v>094376976038</v>
          </cell>
          <cell r="B3268" t="str">
            <v>4260599</v>
          </cell>
          <cell r="C3268" t="str">
            <v>LQX PRO ENCRE ACRYLIQUE 30ML GRIS NEUTRE N5</v>
          </cell>
          <cell r="D3268">
            <v>82</v>
          </cell>
          <cell r="E3268"/>
          <cell r="F3268"/>
          <cell r="G3268" t="str">
            <v>LX PRO ENC ACR 30ML GRI NEU N5</v>
          </cell>
          <cell r="H3268" t="str">
            <v>LQX PRO ACRYLIC INK 30ML NTRAL GREY 5</v>
          </cell>
          <cell r="I3268" t="str">
            <v>LX PAI 30ML NTRAL GREY 5</v>
          </cell>
          <cell r="J3268">
            <v>4.3099999999999996</v>
          </cell>
          <cell r="K3268">
            <v>4.3099999999999996</v>
          </cell>
        </row>
        <row r="3269">
          <cell r="A3269" t="str">
            <v>094376975819</v>
          </cell>
          <cell r="B3269" t="str">
            <v>4260159</v>
          </cell>
          <cell r="C3269" t="str">
            <v>LQX PRO ENCRE ACRYLIQUE 30ML JAUNE DE CADMIUM CLAIR IMIT</v>
          </cell>
          <cell r="D3269">
            <v>82</v>
          </cell>
          <cell r="E3269"/>
          <cell r="F3269"/>
          <cell r="G3269" t="str">
            <v>LX PRO ENC AC 30ML JNE CD CL I</v>
          </cell>
          <cell r="H3269" t="str">
            <v>LQX PRO ACRYLIC INK 30ML CAD YEL LT H</v>
          </cell>
          <cell r="I3269" t="str">
            <v>LX PAI 30ML CD YEL LT H</v>
          </cell>
          <cell r="J3269">
            <v>4.3099999999999996</v>
          </cell>
          <cell r="K3269">
            <v>4.3099999999999996</v>
          </cell>
        </row>
        <row r="3270">
          <cell r="A3270" t="str">
            <v>094376975994</v>
          </cell>
          <cell r="B3270" t="str">
            <v>4260416</v>
          </cell>
          <cell r="C3270" t="str">
            <v>LQX PRO ENCRE ACRYLIQUE 30ML JAUNE OXYDE</v>
          </cell>
          <cell r="D3270">
            <v>82</v>
          </cell>
          <cell r="E3270"/>
          <cell r="F3270"/>
          <cell r="G3270" t="str">
            <v>LX PRO ENC ACR 30ML JNE OXYDE</v>
          </cell>
          <cell r="H3270" t="str">
            <v>LQX PRO ACRYLIC INK 30ML YELLOW OXIDE</v>
          </cell>
          <cell r="I3270" t="str">
            <v>LX PAI 30ML YEL OXIDE</v>
          </cell>
          <cell r="J3270">
            <v>4.3099999999999996</v>
          </cell>
          <cell r="K3270">
            <v>4.3099999999999996</v>
          </cell>
        </row>
        <row r="3271">
          <cell r="A3271" t="str">
            <v>094376975970</v>
          </cell>
          <cell r="B3271" t="str">
            <v>4260412</v>
          </cell>
          <cell r="C3271" t="str">
            <v>LQX PRO ENCRE ACRYLIQUE 30ML JAUNE MOYEN</v>
          </cell>
          <cell r="D3271">
            <v>82</v>
          </cell>
          <cell r="E3271"/>
          <cell r="F3271"/>
          <cell r="G3271" t="str">
            <v>LX PRO ENC ACRY 30ML JNE MOYEN</v>
          </cell>
          <cell r="H3271" t="str">
            <v>LQX PRO ACRYLIC INK 30ML YEL MED AZO</v>
          </cell>
          <cell r="I3271" t="str">
            <v>LX PAI 30ML YEL MED AZO</v>
          </cell>
          <cell r="J3271">
            <v>4.3099999999999996</v>
          </cell>
          <cell r="K3271">
            <v>4.3099999999999996</v>
          </cell>
        </row>
        <row r="3272">
          <cell r="A3272" t="str">
            <v>094376975987</v>
          </cell>
          <cell r="B3272" t="str">
            <v>4260414</v>
          </cell>
          <cell r="C3272" t="str">
            <v>LQX PRO ENCRE ACRYLIQUE 30ML JAUNE ORANGE AZO</v>
          </cell>
          <cell r="D3272">
            <v>82</v>
          </cell>
          <cell r="E3272"/>
          <cell r="F3272"/>
          <cell r="G3272" t="str">
            <v>LX PRO ENC ACR 30ML JNE ORA AZ</v>
          </cell>
          <cell r="H3272" t="str">
            <v>LQX PRO ACRYLIC INK 30ML YEL ORNG AZO</v>
          </cell>
          <cell r="I3272" t="str">
            <v>LX PAI 30ML YEL ORNG AZO</v>
          </cell>
          <cell r="J3272">
            <v>4.3099999999999996</v>
          </cell>
          <cell r="K3272">
            <v>4.3099999999999996</v>
          </cell>
        </row>
        <row r="3273">
          <cell r="A3273" t="str">
            <v>094376975772</v>
          </cell>
          <cell r="B3273" t="str">
            <v>4260114</v>
          </cell>
          <cell r="C3273" t="str">
            <v>LQX PRO ENCRE ACRYLIQUE 30ML ACRA MAGENTA</v>
          </cell>
          <cell r="D3273">
            <v>82</v>
          </cell>
          <cell r="E3273"/>
          <cell r="F3273"/>
          <cell r="G3273" t="str">
            <v>LX PRO ENC ACR 30ML ACRA MAG</v>
          </cell>
          <cell r="H3273" t="str">
            <v>LQX PRO ACRYLIC INK 30ML QUIN MAGENTA</v>
          </cell>
          <cell r="I3273" t="str">
            <v>LX PAI 30ML QUIN MAG</v>
          </cell>
          <cell r="J3273">
            <v>4.3099999999999996</v>
          </cell>
          <cell r="K3273">
            <v>4.3099999999999996</v>
          </cell>
        </row>
        <row r="3274">
          <cell r="A3274" t="str">
            <v>094376975857</v>
          </cell>
          <cell r="B3274" t="str">
            <v>4260234</v>
          </cell>
          <cell r="C3274" t="str">
            <v>LQX PRO ENCRE ACRYLIQUE 30ML OR IRIDESCENT</v>
          </cell>
          <cell r="D3274">
            <v>82</v>
          </cell>
          <cell r="E3274"/>
          <cell r="F3274"/>
          <cell r="G3274" t="str">
            <v>LX PRO ENC ACR 30ML OR IRI</v>
          </cell>
          <cell r="H3274" t="str">
            <v>LQX PRO ACRYLIC INK 30ML IRD BRT GOLD</v>
          </cell>
          <cell r="I3274" t="str">
            <v>LX PAI 30ML IRI BRT GOLD</v>
          </cell>
          <cell r="J3274">
            <v>4.3099999999999996</v>
          </cell>
          <cell r="K3274">
            <v>4.3099999999999996</v>
          </cell>
        </row>
        <row r="3275">
          <cell r="A3275" t="str">
            <v>887452995524</v>
          </cell>
          <cell r="B3275" t="str">
            <v>4260504</v>
          </cell>
          <cell r="C3275" t="str">
            <v>LQX PRO ENCRE ACRYLIQUE 30ML ROSE FEUTRE COLLECTION</v>
          </cell>
          <cell r="D3275">
            <v>82</v>
          </cell>
          <cell r="E3275"/>
          <cell r="F3275"/>
          <cell r="G3275" t="str">
            <v>LX PRO ENC AC 30ML RSE FEU COL</v>
          </cell>
          <cell r="H3275" t="str">
            <v>LQX INK! 30ML PINK MUTED COLLECTION</v>
          </cell>
          <cell r="I3275" t="str">
            <v>LX PAI 30ML PINK MTD COL       SP</v>
          </cell>
          <cell r="J3275">
            <v>4.3099999999999996</v>
          </cell>
          <cell r="K3275">
            <v>4.3099999999999996</v>
          </cell>
        </row>
        <row r="3276">
          <cell r="A3276" t="str">
            <v>094376975826</v>
          </cell>
          <cell r="B3276" t="str">
            <v>4260186</v>
          </cell>
          <cell r="C3276" t="str">
            <v>LQX PRO ENCRE ACRYLIQUE 30ML POURPRE</v>
          </cell>
          <cell r="D3276">
            <v>82</v>
          </cell>
          <cell r="E3276"/>
          <cell r="F3276"/>
          <cell r="G3276" t="str">
            <v>LX PRO ENC ACRY 30ML POURPRE</v>
          </cell>
          <cell r="H3276" t="str">
            <v>LQX PRO ACRYLIC INK 30ML DIOX PURPLE</v>
          </cell>
          <cell r="I3276" t="str">
            <v>LX PAI 30ML DIOX PURPLE</v>
          </cell>
          <cell r="J3276">
            <v>4.3099999999999996</v>
          </cell>
          <cell r="K3276">
            <v>4.3099999999999996</v>
          </cell>
        </row>
        <row r="3277">
          <cell r="A3277" t="str">
            <v>094376975963</v>
          </cell>
          <cell r="B3277" t="str">
            <v>4260335</v>
          </cell>
          <cell r="C3277" t="str">
            <v>LQX PRO ENCRE ACRYLIQUE 30ML ROUGE DE MARS</v>
          </cell>
          <cell r="D3277">
            <v>82</v>
          </cell>
          <cell r="E3277"/>
          <cell r="F3277"/>
          <cell r="G3277" t="str">
            <v>LX PRO ENC ACR 30ML RGE MARS</v>
          </cell>
          <cell r="H3277" t="str">
            <v>LQX PRO ACRYLIC INK 30ML RED OXIDE</v>
          </cell>
          <cell r="I3277" t="str">
            <v>LX PAI 30ML RED OXIDE</v>
          </cell>
          <cell r="J3277">
            <v>4.3099999999999996</v>
          </cell>
          <cell r="K3277">
            <v>4.3099999999999996</v>
          </cell>
        </row>
        <row r="3278">
          <cell r="A3278" t="str">
            <v>094376975871</v>
          </cell>
          <cell r="B3278" t="str">
            <v>4260292</v>
          </cell>
          <cell r="C3278" t="str">
            <v>LQX PRO ENCRE ACRYLIQUE 30ML NAPHTOL CARMIN</v>
          </cell>
          <cell r="D3278">
            <v>82</v>
          </cell>
          <cell r="E3278"/>
          <cell r="F3278"/>
          <cell r="G3278" t="str">
            <v>LX PRO ENC AC 30ML NAPH CARMIN</v>
          </cell>
          <cell r="H3278" t="str">
            <v>LQX PRO ACRYLIC INK 30ML NAPH CRIMSON</v>
          </cell>
          <cell r="I3278" t="str">
            <v>LX PAI 30ML NAPH CRIM</v>
          </cell>
          <cell r="J3278">
            <v>4.3099999999999996</v>
          </cell>
          <cell r="K3278">
            <v>4.3099999999999996</v>
          </cell>
        </row>
        <row r="3279">
          <cell r="A3279" t="str">
            <v>094376976045</v>
          </cell>
          <cell r="B3279" t="str">
            <v>4260620</v>
          </cell>
          <cell r="C3279" t="str">
            <v>LQX PRO ENCRE ACRYLIQUE 30ML ROUGE ORANGE VIF</v>
          </cell>
          <cell r="D3279">
            <v>82</v>
          </cell>
          <cell r="E3279"/>
          <cell r="F3279"/>
          <cell r="G3279" t="str">
            <v>LX PRO ENC ACR 30ML RGE ORA VI</v>
          </cell>
          <cell r="H3279" t="str">
            <v>LQX PRO ACRYLIC INK 30ML VIV RED ORNG</v>
          </cell>
          <cell r="I3279" t="str">
            <v>LX PAI 30ML VIV RED ORNG</v>
          </cell>
          <cell r="J3279">
            <v>4.3099999999999996</v>
          </cell>
          <cell r="K3279">
            <v>4.3099999999999996</v>
          </cell>
        </row>
        <row r="3280">
          <cell r="A3280" t="str">
            <v>094376975932</v>
          </cell>
          <cell r="B3280" t="str">
            <v>4260321</v>
          </cell>
          <cell r="C3280" t="str">
            <v>LQX PRO ENCRE ACRYLIQUE 30ML ROUGE PYRROLE</v>
          </cell>
          <cell r="D3280">
            <v>82</v>
          </cell>
          <cell r="E3280"/>
          <cell r="F3280"/>
          <cell r="G3280" t="str">
            <v>LX PRO ENC ACR 30ML RGE PYRROL</v>
          </cell>
          <cell r="H3280" t="str">
            <v>LQX PRO ACRYLIC INK 30ML PYRROLE RED</v>
          </cell>
          <cell r="I3280" t="str">
            <v>LX PAI 30ML PYRROLE RED</v>
          </cell>
          <cell r="J3280">
            <v>4.3099999999999996</v>
          </cell>
          <cell r="K3280">
            <v>4.3099999999999996</v>
          </cell>
        </row>
        <row r="3281">
          <cell r="A3281" t="str">
            <v>094376975796</v>
          </cell>
          <cell r="B3281" t="str">
            <v>4260129</v>
          </cell>
          <cell r="C3281" t="str">
            <v>LQX PRO ENCRE ACRYLIQUE 30ML TERRE DE SIENNE BRULEE TRANSP</v>
          </cell>
          <cell r="D3281">
            <v>82</v>
          </cell>
          <cell r="E3281"/>
          <cell r="F3281"/>
          <cell r="G3281" t="str">
            <v>LX PRO ENC ACR 30ML T S B TRAN</v>
          </cell>
          <cell r="H3281" t="str">
            <v>LQX PRO ACRYLIC INK 30ML TRN BRT SIEN</v>
          </cell>
          <cell r="I3281" t="str">
            <v>LX PAI 30ML TRN BRT SIEN</v>
          </cell>
          <cell r="J3281">
            <v>4.3099999999999996</v>
          </cell>
          <cell r="K3281">
            <v>4.3099999999999996</v>
          </cell>
        </row>
        <row r="3282">
          <cell r="A3282" t="str">
            <v>094376975802</v>
          </cell>
          <cell r="B3282" t="str">
            <v>4260130</v>
          </cell>
          <cell r="C3282" t="str">
            <v>LQX PRO ENCRE ACRYLIQUE 30ML TERRE DOMBRE BRULEE TRANSP</v>
          </cell>
          <cell r="D3282">
            <v>82</v>
          </cell>
          <cell r="E3282"/>
          <cell r="F3282"/>
          <cell r="G3282" t="str">
            <v>LX PRO ENC ACR 30ML T O B TRAN</v>
          </cell>
          <cell r="H3282" t="str">
            <v>LQX PRO ACRYLIC INK 30ML TRN BRT UMB</v>
          </cell>
          <cell r="I3282" t="str">
            <v>LX PAI 30ML TRN BRT UMB</v>
          </cell>
          <cell r="J3282">
            <v>4.3099999999999996</v>
          </cell>
          <cell r="K3282">
            <v>4.3099999999999996</v>
          </cell>
        </row>
        <row r="3283">
          <cell r="A3283" t="str">
            <v>094376975956</v>
          </cell>
          <cell r="B3283" t="str">
            <v>4260333</v>
          </cell>
          <cell r="C3283" t="str">
            <v>LQX PRO ENCRE ACRYLIQUE 30ML TERRE DOMBRE NATURELLE TRANSP</v>
          </cell>
          <cell r="D3283">
            <v>82</v>
          </cell>
          <cell r="E3283"/>
          <cell r="F3283"/>
          <cell r="G3283" t="str">
            <v>LX PRO ENC ACR 30ML T O N TRAN</v>
          </cell>
          <cell r="H3283" t="str">
            <v>LQX PRO ACRYLIC INK 30ML TRAN RAW UMB</v>
          </cell>
          <cell r="I3283" t="str">
            <v>LX PAI 30ML TRAN RAW UMB</v>
          </cell>
          <cell r="J3283">
            <v>4.3099999999999996</v>
          </cell>
          <cell r="K3283">
            <v>4.3099999999999996</v>
          </cell>
        </row>
        <row r="3284">
          <cell r="A3284" t="str">
            <v>094376975949</v>
          </cell>
          <cell r="B3284" t="str">
            <v>4260332</v>
          </cell>
          <cell r="C3284" t="str">
            <v>LQX PRO ENCRE ACRYLIQUE 30ML TERRE SIENNE NATURELLE TRANSP</v>
          </cell>
          <cell r="D3284">
            <v>82</v>
          </cell>
          <cell r="E3284"/>
          <cell r="F3284"/>
          <cell r="G3284" t="str">
            <v>LX PRO ENC ACR 30ML T S N TRAN</v>
          </cell>
          <cell r="H3284" t="str">
            <v>LQX PRO ACRYLIC INK 30ML TRN RAW SIEN</v>
          </cell>
          <cell r="I3284" t="str">
            <v>LX PAI 30ML TRN RAW SIEN</v>
          </cell>
          <cell r="J3284">
            <v>4.3099999999999996</v>
          </cell>
          <cell r="K3284">
            <v>4.3099999999999996</v>
          </cell>
        </row>
        <row r="3285">
          <cell r="A3285" t="str">
            <v>094376976021</v>
          </cell>
          <cell r="B3285" t="str">
            <v>4260561</v>
          </cell>
          <cell r="C3285" t="str">
            <v>LQX PRO ENCRE ACRYLIQUE 30ML TURQUOISE FONCE</v>
          </cell>
          <cell r="D3285">
            <v>82</v>
          </cell>
          <cell r="E3285"/>
          <cell r="F3285"/>
          <cell r="G3285" t="str">
            <v>LX PRO ENC ACR 30ML TURQ FCE</v>
          </cell>
          <cell r="H3285" t="str">
            <v>LQX PRO ACRYLIC INK 30ML TURQUOISE DP</v>
          </cell>
          <cell r="I3285" t="str">
            <v>LX PAI 30ML TURQ DP</v>
          </cell>
          <cell r="J3285">
            <v>4.3099999999999996</v>
          </cell>
          <cell r="K3285">
            <v>4.3099999999999996</v>
          </cell>
        </row>
        <row r="3286">
          <cell r="A3286" t="str">
            <v>887452995548</v>
          </cell>
          <cell r="B3286" t="str">
            <v>4260503</v>
          </cell>
          <cell r="C3286" t="str">
            <v>LQX PRO ENCRE ACRYLIQUE 30ML TURQUOISE MUTED COLLECTION</v>
          </cell>
          <cell r="D3286">
            <v>82</v>
          </cell>
          <cell r="E3286"/>
          <cell r="F3286"/>
          <cell r="G3286" t="str">
            <v>LX PRO ENC ACR 30ML TQ MUT COL</v>
          </cell>
          <cell r="H3286" t="str">
            <v>LQX INK! 30ML TURQUOISE MUTED COLLECTION</v>
          </cell>
          <cell r="I3286" t="str">
            <v>LX PAI 30ML TURQ MTD COL       SP</v>
          </cell>
          <cell r="J3286">
            <v>4.3099999999999996</v>
          </cell>
          <cell r="K3286">
            <v>4.3099999999999996</v>
          </cell>
        </row>
        <row r="3287">
          <cell r="A3287" t="str">
            <v>094376975888</v>
          </cell>
          <cell r="B3287" t="str">
            <v>4260315</v>
          </cell>
          <cell r="C3287" t="str">
            <v>LQX PRO ENCRE ACRYLIQUE 30ML VERT DE VESSIE PERMANENT</v>
          </cell>
          <cell r="D3287">
            <v>82</v>
          </cell>
          <cell r="E3287"/>
          <cell r="F3287"/>
          <cell r="G3287" t="str">
            <v>LX PRO ENC AC 30ML VER VESSI P</v>
          </cell>
          <cell r="H3287" t="str">
            <v>LQX PRO ACRYLIC INK 30ML SAP GRN PERM</v>
          </cell>
          <cell r="I3287" t="str">
            <v>LX PAI 30ML SAP GRN PERM</v>
          </cell>
          <cell r="J3287">
            <v>4.3099999999999996</v>
          </cell>
          <cell r="K3287">
            <v>4.3099999999999996</v>
          </cell>
        </row>
        <row r="3288">
          <cell r="A3288" t="str">
            <v>094376975901</v>
          </cell>
          <cell r="B3288" t="str">
            <v>4260317</v>
          </cell>
          <cell r="C3288" t="str">
            <v>LQX PRO ENCRE ACRYLIQUE 30ML VERT PHTALOCYANINE (N. BLEUE)</v>
          </cell>
          <cell r="D3288">
            <v>82</v>
          </cell>
          <cell r="E3288"/>
          <cell r="F3288"/>
          <cell r="G3288" t="str">
            <v>LX PRO ENC AC 30ML VERPHT N BL</v>
          </cell>
          <cell r="H3288" t="str">
            <v>LQX PRO ACRYLIC INK 30ML PTHLO GRN BS</v>
          </cell>
          <cell r="I3288" t="str">
            <v>LX PAI 30ML PTHLO GRN BS</v>
          </cell>
          <cell r="J3288">
            <v>4.3099999999999996</v>
          </cell>
          <cell r="K3288">
            <v>4.3099999999999996</v>
          </cell>
        </row>
        <row r="3289">
          <cell r="A3289" t="str">
            <v>094376975918</v>
          </cell>
          <cell r="B3289" t="str">
            <v>4260319</v>
          </cell>
          <cell r="C3289" t="str">
            <v>LQX PRO ENCRE ACRYLIQUE 30ML VERT PHTALOCYANINE (N. JAUNE)</v>
          </cell>
          <cell r="D3289">
            <v>82</v>
          </cell>
          <cell r="E3289"/>
          <cell r="F3289"/>
          <cell r="G3289" t="str">
            <v>LX PRO ENC AC 30ML VER PHT JN</v>
          </cell>
          <cell r="H3289" t="str">
            <v>LQX PRO ACRYLIC INK 30ML PTHLO GRN YS</v>
          </cell>
          <cell r="I3289" t="str">
            <v>LX PAI 30ML PTHLO GRN YS</v>
          </cell>
          <cell r="J3289">
            <v>4.3099999999999996</v>
          </cell>
          <cell r="K3289">
            <v>4.3099999999999996</v>
          </cell>
        </row>
        <row r="3290">
          <cell r="A3290" t="str">
            <v>094376976052</v>
          </cell>
          <cell r="B3290" t="str">
            <v>4260740</v>
          </cell>
          <cell r="C3290" t="str">
            <v>LQX PRO ENCRE ACRYLIQUE 30ML VERT VIF CITRON</v>
          </cell>
          <cell r="D3290">
            <v>82</v>
          </cell>
          <cell r="E3290"/>
          <cell r="F3290"/>
          <cell r="G3290" t="str">
            <v>LX PRO ENC AC 30ML VERVIF CITR</v>
          </cell>
          <cell r="H3290" t="str">
            <v>LQX PRO ACRYLIC INK 30ML VIV LIME GRN</v>
          </cell>
          <cell r="I3290" t="str">
            <v>LX PAI 30ML VIV LIME GRN</v>
          </cell>
          <cell r="J3290">
            <v>4.3099999999999996</v>
          </cell>
          <cell r="K3290">
            <v>4.3099999999999996</v>
          </cell>
        </row>
        <row r="3291">
          <cell r="A3291" t="str">
            <v>094376975789</v>
          </cell>
          <cell r="B3291" t="str">
            <v>4260115</v>
          </cell>
          <cell r="C3291" t="str">
            <v>LQX PRO ENCRE ACRYLIQUE 30ML VIOLET FONCE</v>
          </cell>
          <cell r="D3291">
            <v>82</v>
          </cell>
          <cell r="E3291"/>
          <cell r="F3291"/>
          <cell r="G3291" t="str">
            <v>LX PRO ENC ACR 30ML VIOLET FCE</v>
          </cell>
          <cell r="H3291" t="str">
            <v>LQX PRO ACRYLIC INK 30ML DEEP VIOLET</v>
          </cell>
          <cell r="I3291" t="str">
            <v>LX PAI 30ML DEEP VIOLET</v>
          </cell>
          <cell r="J3291">
            <v>4.3099999999999996</v>
          </cell>
          <cell r="K3291">
            <v>4.3099999999999996</v>
          </cell>
        </row>
        <row r="3292">
          <cell r="A3292" t="str">
            <v>887452995500</v>
          </cell>
          <cell r="B3292" t="str">
            <v>4260502</v>
          </cell>
          <cell r="C3292" t="str">
            <v>LQX PRO ENCRE ACRYLIQUE 30ML VIOLET FEUTRE COLLECTION</v>
          </cell>
          <cell r="D3292">
            <v>82</v>
          </cell>
          <cell r="E3292"/>
          <cell r="F3292"/>
          <cell r="G3292" t="str">
            <v>LX PRO ENC AC 30ML VIO FEU COL</v>
          </cell>
          <cell r="H3292" t="str">
            <v>LQX INK! 30ML VIOLET MUTED COLLECTION</v>
          </cell>
          <cell r="I3292" t="str">
            <v>LX PAI 30ML VIOLET MTD COL     SP</v>
          </cell>
          <cell r="J3292">
            <v>4.3099999999999996</v>
          </cell>
          <cell r="K3292">
            <v>4.3099999999999996</v>
          </cell>
        </row>
        <row r="3293">
          <cell r="A3293" t="str">
            <v>887452002963</v>
          </cell>
          <cell r="B3293" t="str">
            <v>3699238</v>
          </cell>
          <cell r="C3293" t="str">
            <v>LQX PRO ENCRE ACRYLIQUE SET 3X30ML ESSENTIEL</v>
          </cell>
          <cell r="D3293">
            <v>82</v>
          </cell>
          <cell r="E3293"/>
          <cell r="F3293"/>
          <cell r="G3293" t="str">
            <v>LX PRO ENC ACR 3X30ML ESSENTIE</v>
          </cell>
          <cell r="H3293" t="str">
            <v>LQX INK! SET 3 STUKS</v>
          </cell>
          <cell r="I3293" t="str">
            <v>LX PAI 3 PACK COLOUR           SP</v>
          </cell>
          <cell r="J3293">
            <v>11.65</v>
          </cell>
          <cell r="K3293">
            <v>11.65</v>
          </cell>
        </row>
        <row r="3294">
          <cell r="A3294" t="str">
            <v>887452002956</v>
          </cell>
          <cell r="B3294" t="str">
            <v>3699237</v>
          </cell>
          <cell r="C3294" t="str">
            <v>LQX PRO ENCRE ACRYLIQUE SET 3X30ML IRIDESCENT</v>
          </cell>
          <cell r="D3294">
            <v>82</v>
          </cell>
          <cell r="E3294"/>
          <cell r="F3294"/>
          <cell r="G3294" t="str">
            <v>LX PRO ENC ACR SET 3X30ML IRI</v>
          </cell>
          <cell r="H3294" t="str">
            <v>LQX INK! 3 PACK IRIDESCENT</v>
          </cell>
          <cell r="I3294" t="str">
            <v>LX PAI 3 PACK IRI              SP</v>
          </cell>
          <cell r="J3294">
            <v>11.65</v>
          </cell>
          <cell r="K3294">
            <v>11.65</v>
          </cell>
        </row>
        <row r="3295">
          <cell r="A3295" t="str">
            <v>887452002970</v>
          </cell>
          <cell r="B3295" t="str">
            <v>3699239</v>
          </cell>
          <cell r="C3295" t="str">
            <v>LQX PRO ENCRE ACRYLIQUE SET 3X30ML TRANSPARENT</v>
          </cell>
          <cell r="D3295">
            <v>82</v>
          </cell>
          <cell r="E3295"/>
          <cell r="F3295"/>
          <cell r="G3295" t="str">
            <v>LX PRO ENC ACR 3X30ML TRANSP</v>
          </cell>
          <cell r="H3295" t="str">
            <v>LQX INK! 3 PACK TRANSPARENT</v>
          </cell>
          <cell r="I3295" t="str">
            <v>LX PAI 3 PACK TRANSP           SP</v>
          </cell>
          <cell r="J3295">
            <v>11.65</v>
          </cell>
          <cell r="K3295">
            <v>11.65</v>
          </cell>
        </row>
        <row r="3296">
          <cell r="A3296" t="str">
            <v>887452059073</v>
          </cell>
          <cell r="B3296" t="str">
            <v>3699435</v>
          </cell>
          <cell r="C3296" t="str">
            <v>LQX PRO ENCRE ACRYLIQUE POURING TECHNIQUE DEEP COLORS ROW</v>
          </cell>
          <cell r="D3296">
            <v>82</v>
          </cell>
          <cell r="E3296" t="str">
            <v>887452997399</v>
          </cell>
          <cell r="F3296" t="str">
            <v>3699307</v>
          </cell>
          <cell r="G3296" t="str">
            <v>LX PRO EN AC PUR TEC DP CL ROW</v>
          </cell>
          <cell r="H3296" t="str">
            <v>LQX PROFESSIONAL INK! POURING MEDIUM SET - DEEP COLOURS ROW</v>
          </cell>
          <cell r="I3296" t="str">
            <v>LX PAI EXPLORE DEEP CLR ROW    SP</v>
          </cell>
          <cell r="J3296">
            <v>15.8</v>
          </cell>
          <cell r="K3296">
            <v>15.8</v>
          </cell>
        </row>
        <row r="3297">
          <cell r="A3297" t="str">
            <v>887452059110</v>
          </cell>
          <cell r="B3297" t="str">
            <v>3699438</v>
          </cell>
          <cell r="C3297" t="str">
            <v>LQX PRO ENCRE ACRYLIQUE POURING TECHNIQUE PRIMARY COLORS ROW</v>
          </cell>
          <cell r="D3297">
            <v>82</v>
          </cell>
          <cell r="E3297" t="str">
            <v>887452997382</v>
          </cell>
          <cell r="F3297" t="str">
            <v>3699306</v>
          </cell>
          <cell r="G3297" t="str">
            <v>LX PRO EN AC PUR TEC PR CL ROW</v>
          </cell>
          <cell r="H3297" t="str">
            <v>LQX PROFESSIONAL INK! POURING MEDIUM SET-PRIMARY COLOURS ROW</v>
          </cell>
          <cell r="I3297" t="str">
            <v>LX PAI EXPLORE PRIM CLR ROW    SP</v>
          </cell>
          <cell r="J3297">
            <v>15.8</v>
          </cell>
          <cell r="K3297">
            <v>15.8</v>
          </cell>
        </row>
        <row r="3298">
          <cell r="A3298" t="str">
            <v>887452047742</v>
          </cell>
          <cell r="B3298" t="str">
            <v>3699375</v>
          </cell>
          <cell r="C3298" t="str">
            <v>LQX PRO ENCRE ACRYLIQUE AQUA COULEURS SET 6X30ML</v>
          </cell>
          <cell r="D3298">
            <v>82</v>
          </cell>
          <cell r="E3298"/>
          <cell r="F3298"/>
          <cell r="G3298" t="str">
            <v>LX PAI AQU CLRS 6X30ML</v>
          </cell>
          <cell r="H3298" t="str">
            <v>LQX PRO ACRYLIC INK AQUA COLORS SET 6X30ML</v>
          </cell>
          <cell r="I3298" t="str">
            <v>LX PAI AQU CLRS SET 6X30ML     SP</v>
          </cell>
          <cell r="J3298">
            <v>23.29</v>
          </cell>
          <cell r="K3298">
            <v>23.29</v>
          </cell>
        </row>
        <row r="3299">
          <cell r="A3299" t="str">
            <v>887452997481</v>
          </cell>
          <cell r="B3299" t="str">
            <v>3699314</v>
          </cell>
          <cell r="C3299" t="str">
            <v>LQX PRO ENCRE ACRYLIQUE SET 6X30ML ESSENTIAL</v>
          </cell>
          <cell r="D3299">
            <v>82</v>
          </cell>
          <cell r="E3299"/>
          <cell r="F3299"/>
          <cell r="G3299" t="str">
            <v>LX PRO ENC ACR 6X30ML ESSENTIA</v>
          </cell>
          <cell r="H3299" t="str">
            <v>LQX INK! ESSENTIALS SET 6 X 30ML</v>
          </cell>
          <cell r="I3299" t="str">
            <v>LX PAI 6X30ML ESSENTIAL        SP</v>
          </cell>
          <cell r="J3299">
            <v>23.29</v>
          </cell>
          <cell r="K3299">
            <v>23.29</v>
          </cell>
        </row>
        <row r="3300">
          <cell r="A3300" t="str">
            <v>887452997498</v>
          </cell>
          <cell r="B3300" t="str">
            <v>3699315</v>
          </cell>
          <cell r="C3300" t="str">
            <v>LQX PRO ENCRE ACRYLIQUE SET 6X30ML METALLIC</v>
          </cell>
          <cell r="D3300">
            <v>82</v>
          </cell>
          <cell r="E3300"/>
          <cell r="F3300"/>
          <cell r="G3300" t="str">
            <v>LX PRO ENC ACR 6X30ML METALLIC</v>
          </cell>
          <cell r="H3300" t="str">
            <v>LQX INK! METALLIC SET 6X30ML</v>
          </cell>
          <cell r="I3300" t="str">
            <v>LX PAI 6X30ML METAL            SP</v>
          </cell>
          <cell r="J3300">
            <v>23.29</v>
          </cell>
          <cell r="K3300">
            <v>23.29</v>
          </cell>
        </row>
        <row r="3301">
          <cell r="A3301" t="str">
            <v>887452032083</v>
          </cell>
          <cell r="B3301" t="str">
            <v>3699355</v>
          </cell>
          <cell r="C3301" t="str">
            <v>LQX PRO ENCRE ACRYLIQUE SET MUTED COLLECTION + WHITE</v>
          </cell>
          <cell r="D3301">
            <v>82</v>
          </cell>
          <cell r="E3301"/>
          <cell r="F3301"/>
          <cell r="G3301" t="str">
            <v>LX PRO ENC ACR SET MTD COL+WHI</v>
          </cell>
          <cell r="H3301" t="str">
            <v>LQX PROFESSIONAL INK SET MUTED COLLECTION + WHITE</v>
          </cell>
          <cell r="I3301" t="str">
            <v>LX INK SET MTD COL + WHITE     SP</v>
          </cell>
          <cell r="J3301">
            <v>24.57</v>
          </cell>
          <cell r="K3301">
            <v>24.57</v>
          </cell>
        </row>
        <row r="3302">
          <cell r="A3302" t="str">
            <v>887452998822</v>
          </cell>
          <cell r="B3302" t="str">
            <v>1923432</v>
          </cell>
          <cell r="C3302" t="str">
            <v>LQX PRO ACRYLIQUE SOFT BODY 237ML BTL BLANC DE TITANE</v>
          </cell>
          <cell r="D3302">
            <v>84</v>
          </cell>
          <cell r="E3302"/>
          <cell r="F3302"/>
          <cell r="G3302" t="str">
            <v>LX PAC SB 237ML BLANC TITANE</v>
          </cell>
          <cell r="H3302" t="str">
            <v>LQX PROFESSIONAL SOFT BODY 237ML BTL TITANIUM WHITE</v>
          </cell>
          <cell r="I3302" t="str">
            <v>LX PSB 237ML B TITA WH         SP</v>
          </cell>
          <cell r="J3302">
            <v>12.65</v>
          </cell>
          <cell r="K3302">
            <v>12.9</v>
          </cell>
        </row>
        <row r="3303">
          <cell r="A3303" t="str">
            <v>887452054016</v>
          </cell>
          <cell r="B3303" t="str">
            <v>8870300</v>
          </cell>
          <cell r="C3303" t="str">
            <v>LQX PRO ACRYLIQUE SOFT BODY 237ML BTL BLANC POUR MEL ROW</v>
          </cell>
          <cell r="D3303">
            <v>84</v>
          </cell>
          <cell r="E3303" t="str">
            <v>887452998815</v>
          </cell>
          <cell r="F3303" t="str">
            <v>1923430</v>
          </cell>
          <cell r="G3303" t="str">
            <v>LX PAC SB 237ML BLANC MEL ROW</v>
          </cell>
          <cell r="H3303" t="str">
            <v>LQX PRO SOFT BODY 237ML BTL TRANSPARENT MIXING WHITE ROW</v>
          </cell>
          <cell r="I3303" t="str">
            <v>LX PSB 237ML B TRA MXIG WH ROW SP</v>
          </cell>
          <cell r="J3303">
            <v>12.65</v>
          </cell>
          <cell r="K3303">
            <v>12.9</v>
          </cell>
        </row>
        <row r="3304">
          <cell r="A3304" t="str">
            <v>887452998846</v>
          </cell>
          <cell r="B3304" t="str">
            <v>1923380</v>
          </cell>
          <cell r="C3304" t="str">
            <v>LQX PRO ACRYLIQUE SOFT BODY 237ML BTL BLEU OUTREMER FCE</v>
          </cell>
          <cell r="D3304">
            <v>84</v>
          </cell>
          <cell r="E3304"/>
          <cell r="F3304"/>
          <cell r="G3304" t="str">
            <v>LX PAC SB 237ML BLEU OUTREM FC</v>
          </cell>
          <cell r="H3304" t="str">
            <v>LQX PRO SOFT BODY 237ML BTL ULTRAMARINE BLUE GREEN SHADE</v>
          </cell>
          <cell r="I3304" t="str">
            <v>LX PSB 237ML B ULTRA BL GRE SH SP</v>
          </cell>
          <cell r="J3304">
            <v>12.65</v>
          </cell>
          <cell r="K3304">
            <v>12.9</v>
          </cell>
        </row>
        <row r="3305">
          <cell r="A3305" t="str">
            <v>887452998761</v>
          </cell>
          <cell r="B3305" t="str">
            <v>1923316</v>
          </cell>
          <cell r="C3305" t="str">
            <v>LQX PRO ACRYLIQUE SOFT BODY 237ML BTL BLEU PHTALOCYANINE</v>
          </cell>
          <cell r="D3305">
            <v>84</v>
          </cell>
          <cell r="E3305"/>
          <cell r="F3305"/>
          <cell r="G3305" t="str">
            <v>LX PAC SB 237ML BLEU PHTALO</v>
          </cell>
          <cell r="H3305" t="str">
            <v>LQX PRO SOFT BODY 237ML BTL PHTHALOCYANINE BLUE GREEN SHADE</v>
          </cell>
          <cell r="I3305" t="str">
            <v>LX PSB 237ML B PHTLO BL GRE SH SP</v>
          </cell>
          <cell r="J3305">
            <v>12.65</v>
          </cell>
          <cell r="K3305">
            <v>12.9</v>
          </cell>
        </row>
        <row r="3306">
          <cell r="A3306" t="str">
            <v>887452998709</v>
          </cell>
          <cell r="B3306" t="str">
            <v>1923310</v>
          </cell>
          <cell r="C3306" t="str">
            <v>LQX PRO ACRYLIQUE SOFT BODY 237ML BTL GRIS DE PAYNE</v>
          </cell>
          <cell r="D3306">
            <v>84</v>
          </cell>
          <cell r="E3306"/>
          <cell r="F3306"/>
          <cell r="G3306" t="str">
            <v>LX PAC SB 237ML GRIS DE PAYNE</v>
          </cell>
          <cell r="H3306" t="str">
            <v>LQX PROFESSIONAL SOFT BODY 237ML BTL PAYNE'S GRAY</v>
          </cell>
          <cell r="I3306" t="str">
            <v>LX PSB 237ML B PAY GRY         SP</v>
          </cell>
          <cell r="J3306">
            <v>12.65</v>
          </cell>
          <cell r="K3306">
            <v>12.9</v>
          </cell>
        </row>
        <row r="3307">
          <cell r="A3307" t="str">
            <v>887452998853</v>
          </cell>
          <cell r="B3307" t="str">
            <v>1923416</v>
          </cell>
          <cell r="C3307" t="str">
            <v>LQX PRO ACRYLIQUE SOFT BODY 237ML BTL JAUNE OXYDE</v>
          </cell>
          <cell r="D3307">
            <v>84</v>
          </cell>
          <cell r="E3307"/>
          <cell r="F3307"/>
          <cell r="G3307" t="str">
            <v>LX PAC SB 237ML JNE OXYDE</v>
          </cell>
          <cell r="H3307" t="str">
            <v>LQX PROFESSIONAL SOFT BODY 237ML BTL YELLOW OXIDE</v>
          </cell>
          <cell r="I3307" t="str">
            <v>LX PSB 237ML B YEL OXI         SP</v>
          </cell>
          <cell r="J3307">
            <v>12.65</v>
          </cell>
          <cell r="K3307">
            <v>12.9</v>
          </cell>
        </row>
        <row r="3308">
          <cell r="A3308" t="str">
            <v>887452998747</v>
          </cell>
          <cell r="B3308" t="str">
            <v>1923276</v>
          </cell>
          <cell r="C3308" t="str">
            <v>LQX PRO ACRYLIQUE SOFT BODY 237ML BTL NOIR DE MARS</v>
          </cell>
          <cell r="D3308">
            <v>84</v>
          </cell>
          <cell r="E3308"/>
          <cell r="F3308"/>
          <cell r="G3308" t="str">
            <v>LX PAC SB 237ML NOIR DE MARS</v>
          </cell>
          <cell r="H3308" t="str">
            <v>LQX PROFESSIONAL SOFT BODY 237ML BTL MARS BLACK</v>
          </cell>
          <cell r="I3308" t="str">
            <v>LX PSB 237ML B MARS BLK        SP</v>
          </cell>
          <cell r="J3308">
            <v>12.65</v>
          </cell>
          <cell r="K3308">
            <v>12.9</v>
          </cell>
        </row>
        <row r="3309">
          <cell r="A3309" t="str">
            <v>887452998723</v>
          </cell>
          <cell r="B3309" t="str">
            <v>1923244</v>
          </cell>
          <cell r="C3309" t="str">
            <v>LQX PRO ACRYLIQUE SOFT BODY 237ML BTL NOIR D'IVOIRE</v>
          </cell>
          <cell r="D3309">
            <v>84</v>
          </cell>
          <cell r="E3309"/>
          <cell r="F3309"/>
          <cell r="G3309" t="str">
            <v>LX PAC SB 237ML NOIR D'IVOIRE</v>
          </cell>
          <cell r="H3309" t="str">
            <v>LQX PROFESSIONAL SOFT BODY 237ML BTL IVORY BLACK</v>
          </cell>
          <cell r="I3309" t="str">
            <v>LX PSB 237ML B IVO BLK         SP</v>
          </cell>
          <cell r="J3309">
            <v>12.65</v>
          </cell>
          <cell r="K3309">
            <v>12.9</v>
          </cell>
        </row>
        <row r="3310">
          <cell r="A3310" t="str">
            <v>887452998624</v>
          </cell>
          <cell r="B3310" t="str">
            <v>1923127</v>
          </cell>
          <cell r="C3310" t="str">
            <v>LQX PRO ACRYLIQUE SOFT BODY 237ML BTL TERRE SIENNE BRULEE</v>
          </cell>
          <cell r="D3310">
            <v>84</v>
          </cell>
          <cell r="E3310"/>
          <cell r="F3310"/>
          <cell r="G3310" t="str">
            <v>LX PAC SB 237ML BTL T S B</v>
          </cell>
          <cell r="H3310" t="str">
            <v>LQX PROFESSIONAL SOFT BODY 237ML BTL BURNT SIENNA</v>
          </cell>
          <cell r="I3310" t="str">
            <v>LX PSB 237ML B BRT SIEN        SP</v>
          </cell>
          <cell r="J3310">
            <v>12.65</v>
          </cell>
          <cell r="K3310">
            <v>12.9</v>
          </cell>
        </row>
        <row r="3311">
          <cell r="A3311" t="str">
            <v>887452998792</v>
          </cell>
          <cell r="B3311" t="str">
            <v>1923330</v>
          </cell>
          <cell r="C3311" t="str">
            <v>LQX PRO ACRYLIQUE SOFT BODY 237ML BTL TERRE SIENNE NATURELLE</v>
          </cell>
          <cell r="D3311">
            <v>84</v>
          </cell>
          <cell r="E3311"/>
          <cell r="F3311"/>
          <cell r="G3311" t="str">
            <v>LX PAC SB 237ML BTL T S N</v>
          </cell>
          <cell r="H3311" t="str">
            <v>LQX PROFESSIONAL SOFT BODY 237ML BTL RAW SIENNA</v>
          </cell>
          <cell r="I3311" t="str">
            <v>LX PSB 237ML B RAW SIEN        SP</v>
          </cell>
          <cell r="J3311">
            <v>12.65</v>
          </cell>
          <cell r="K3311">
            <v>12.9</v>
          </cell>
        </row>
        <row r="3312">
          <cell r="A3312" t="str">
            <v>887452998839</v>
          </cell>
          <cell r="B3312" t="str">
            <v>1923434</v>
          </cell>
          <cell r="C3312" t="str">
            <v>LQX PRO ACRYLIQUE SOFT BODY 237ML BTL TITANE ECRU</v>
          </cell>
          <cell r="D3312">
            <v>84</v>
          </cell>
          <cell r="E3312"/>
          <cell r="F3312"/>
          <cell r="G3312" t="str">
            <v>LX PAC SB 237ML TITANE ECRU</v>
          </cell>
          <cell r="H3312" t="str">
            <v>LQX PROFESSIONAL SOFT BODY 237ML BTL UNBLEACHED TITANIUM</v>
          </cell>
          <cell r="I3312" t="str">
            <v>LX PSB 237ML B UNBL TITA       SP</v>
          </cell>
          <cell r="J3312">
            <v>12.65</v>
          </cell>
          <cell r="K3312">
            <v>12.9</v>
          </cell>
        </row>
        <row r="3313">
          <cell r="A3313" t="str">
            <v>887452998730</v>
          </cell>
          <cell r="B3313" t="str">
            <v>1923224</v>
          </cell>
          <cell r="C3313" t="str">
            <v>LQX PRO ACRYLIQUE SOFT BODY 237ML BTL VERT HOOKER IMIT</v>
          </cell>
          <cell r="D3313">
            <v>84</v>
          </cell>
          <cell r="E3313"/>
          <cell r="F3313"/>
          <cell r="G3313" t="str">
            <v>LX PAC SB 237ML VERT HOOKER IM</v>
          </cell>
          <cell r="H3313" t="str">
            <v>LQX PRO SOFT BODY 237ML BTL HOOKERS GREEN HUE PERMANENT</v>
          </cell>
          <cell r="I3313" t="str">
            <v>LX PSB 237ML B HKR GRE H PER   SP</v>
          </cell>
          <cell r="J3313">
            <v>12.65</v>
          </cell>
          <cell r="K3313">
            <v>12.9</v>
          </cell>
        </row>
        <row r="3314">
          <cell r="A3314" t="str">
            <v>887452998693</v>
          </cell>
          <cell r="B3314" t="str">
            <v>1923317</v>
          </cell>
          <cell r="C3314" t="str">
            <v>LQX PRO ACRYLIQUE SOFT BODY 237ML BTL VERT PHTALOCYANINE</v>
          </cell>
          <cell r="D3314">
            <v>84</v>
          </cell>
          <cell r="E3314"/>
          <cell r="F3314"/>
          <cell r="G3314" t="str">
            <v>LX PAC SB 237ML VERT PHTALO</v>
          </cell>
          <cell r="H3314" t="str">
            <v>LQX PRO SOFT BODY 237ML BTL PHTHALOCYANINE GREEN BLUE SHADE</v>
          </cell>
          <cell r="I3314" t="str">
            <v>LX PSB 237ML B PHTLO GRE BL SH SP</v>
          </cell>
          <cell r="J3314">
            <v>12.65</v>
          </cell>
          <cell r="K3314">
            <v>12.9</v>
          </cell>
        </row>
        <row r="3315">
          <cell r="A3315" t="str">
            <v>887452054009</v>
          </cell>
          <cell r="B3315" t="str">
            <v>8870299</v>
          </cell>
          <cell r="C3315" t="str">
            <v>LQX PRO ACRYLIQUE SOFT BODY 237ML BTL ALIZARINE CRAMOISIE PERM IMIT IMIT ROW</v>
          </cell>
          <cell r="D3315">
            <v>84</v>
          </cell>
          <cell r="E3315" t="str">
            <v>887452998617</v>
          </cell>
          <cell r="F3315" t="str">
            <v>1923116</v>
          </cell>
          <cell r="G3315" t="str">
            <v>LX PAC SB 237ML AL CRA P I ROW</v>
          </cell>
          <cell r="H3315" t="str">
            <v>LQX PRO SOFT BODY 237ML BTL ALIZARIN CRIM HUE PERMANENT ROW</v>
          </cell>
          <cell r="I3315" t="str">
            <v>LX PSB 237ML B ALZ CRM H P ROW SP</v>
          </cell>
          <cell r="J3315">
            <v>16.02</v>
          </cell>
          <cell r="K3315">
            <v>16.34</v>
          </cell>
        </row>
        <row r="3316">
          <cell r="A3316" t="str">
            <v>887452998785</v>
          </cell>
          <cell r="B3316" t="str">
            <v>1923239</v>
          </cell>
          <cell r="C3316" t="str">
            <v>LQX PRO ACRYLIQUE SOFT BODY 237ML BTL ARGENT RICHE</v>
          </cell>
          <cell r="D3316">
            <v>84</v>
          </cell>
          <cell r="E3316"/>
          <cell r="F3316"/>
          <cell r="G3316" t="str">
            <v>LX PAC SB 237ML ARGENT RICHE</v>
          </cell>
          <cell r="H3316" t="str">
            <v>LQX PROFESSIONAL SOFT BODY 237ML BTL IRIDESCENT RICH SILVER</v>
          </cell>
          <cell r="I3316" t="str">
            <v>LX PSB 237ML B IRI RICH SLVR   SP</v>
          </cell>
          <cell r="J3316">
            <v>16.02</v>
          </cell>
          <cell r="K3316">
            <v>16.34</v>
          </cell>
        </row>
        <row r="3317">
          <cell r="A3317" t="str">
            <v>887452998778</v>
          </cell>
          <cell r="B3317" t="str">
            <v>1923234</v>
          </cell>
          <cell r="C3317" t="str">
            <v>LQX PRO ACRYLIQUE SOFT BODY 237ML BTL OR IRIDESCENT</v>
          </cell>
          <cell r="D3317">
            <v>84</v>
          </cell>
          <cell r="E3317"/>
          <cell r="F3317"/>
          <cell r="G3317" t="str">
            <v>LX PAC SB 237ML BTL OR IRI</v>
          </cell>
          <cell r="H3317" t="str">
            <v>LQX PROFESSIONAL SOFT BODY 237ML BTL IRIDESCENT BRIGHT GOLD</v>
          </cell>
          <cell r="I3317" t="str">
            <v>LX PSB 237ML B IRI BGT GLD     SP</v>
          </cell>
          <cell r="J3317">
            <v>16.02</v>
          </cell>
          <cell r="K3317">
            <v>16.34</v>
          </cell>
        </row>
        <row r="3318">
          <cell r="A3318" t="str">
            <v>887452998716</v>
          </cell>
          <cell r="B3318" t="str">
            <v>1923186</v>
          </cell>
          <cell r="C3318" t="str">
            <v>LQX PRO ACRYLIQUE SOFT BODY 237ML BTL POURPRE</v>
          </cell>
          <cell r="D3318">
            <v>84</v>
          </cell>
          <cell r="E3318"/>
          <cell r="F3318"/>
          <cell r="G3318" t="str">
            <v>LX PAC SB 237ML BTL POURPRE</v>
          </cell>
          <cell r="H3318" t="str">
            <v>LQX PROFESSIONAL SOFT BODY 237ML BTL DIOXAZINE PURPLE</v>
          </cell>
          <cell r="I3318" t="str">
            <v>LX PSB 237ML B DIOX PUR        SP</v>
          </cell>
          <cell r="J3318">
            <v>16.02</v>
          </cell>
          <cell r="K3318">
            <v>16.34</v>
          </cell>
        </row>
        <row r="3319">
          <cell r="A3319" t="str">
            <v>887452998754</v>
          </cell>
          <cell r="B3319" t="str">
            <v>1923292</v>
          </cell>
          <cell r="C3319" t="str">
            <v>LQX PRO ACRYLIQUE SOFT BODY 237ML BTL NAPHTOL CARMINE</v>
          </cell>
          <cell r="D3319">
            <v>84</v>
          </cell>
          <cell r="E3319"/>
          <cell r="F3319"/>
          <cell r="G3319" t="str">
            <v>LX PAC SB 237ML NAPH CARMIN</v>
          </cell>
          <cell r="H3319" t="str">
            <v>LQX PROFESSIONAL SOFT BODY 237ML BTL NAPHTHOL CRIMSON</v>
          </cell>
          <cell r="I3319" t="str">
            <v>LX PSB 237ML B NAPHT CRIM      SP</v>
          </cell>
          <cell r="J3319">
            <v>16.02</v>
          </cell>
          <cell r="K3319">
            <v>16.34</v>
          </cell>
        </row>
        <row r="3320">
          <cell r="A3320" t="str">
            <v>887452998648</v>
          </cell>
          <cell r="B3320" t="str">
            <v>1923889</v>
          </cell>
          <cell r="C3320" t="str">
            <v>LQX PRO ACRYLIQUE SOFT BODY 237ML BTL SS CADMIUM JAUNE CL</v>
          </cell>
          <cell r="D3320">
            <v>84</v>
          </cell>
          <cell r="E3320"/>
          <cell r="F3320"/>
          <cell r="G3320" t="str">
            <v>LX PAC SB 237ML SS CAD JNE CL</v>
          </cell>
          <cell r="H3320" t="str">
            <v>LQX PRO SOFT BODY 237ML BTL CADMIUM-FREE YELLOW LIGHT</v>
          </cell>
          <cell r="I3320" t="str">
            <v>LX PSB 237ML B CAD F YEL LT    SP</v>
          </cell>
          <cell r="J3320">
            <v>21.77</v>
          </cell>
          <cell r="K3320">
            <v>22.21</v>
          </cell>
        </row>
        <row r="3321">
          <cell r="A3321" t="str">
            <v>887452998686</v>
          </cell>
          <cell r="B3321" t="str">
            <v>1923890</v>
          </cell>
          <cell r="C3321" t="str">
            <v>LQX PRO ACRYLIQUE SOFT BODY 237ML BTL SS CADMIUM JAUNE MOYEN</v>
          </cell>
          <cell r="D3321">
            <v>84</v>
          </cell>
          <cell r="E3321"/>
          <cell r="F3321"/>
          <cell r="G3321" t="str">
            <v>LX PAC SB 237ML SS CAD JNE MOY</v>
          </cell>
          <cell r="H3321" t="str">
            <v>LQX PRO SOFT BODY 237ML BTL CADMIUM-FREE YELLOW MEDIUM</v>
          </cell>
          <cell r="I3321" t="str">
            <v>LX PSB 237ML B CAD F YEL MED   SP</v>
          </cell>
          <cell r="J3321">
            <v>21.77</v>
          </cell>
          <cell r="K3321">
            <v>22.21</v>
          </cell>
        </row>
        <row r="3322">
          <cell r="A3322" t="str">
            <v>887452998655</v>
          </cell>
          <cell r="B3322" t="str">
            <v>1923892</v>
          </cell>
          <cell r="C3322" t="str">
            <v>LQX PRO ACRYLIQUE SOFT BODY 237ML BTL SS CADMIUM ORANGE</v>
          </cell>
          <cell r="D3322">
            <v>84</v>
          </cell>
          <cell r="E3322"/>
          <cell r="F3322"/>
          <cell r="G3322" t="str">
            <v>LX PAC SB 237ML SS CAD ORANGE</v>
          </cell>
          <cell r="H3322" t="str">
            <v>LQX PROFESSIONAL SOFT BODY 237ML BTL CADMIUM-FREE ORANGE</v>
          </cell>
          <cell r="I3322" t="str">
            <v>LX PSB 237ML B CAD F ORA       SP</v>
          </cell>
          <cell r="J3322">
            <v>26.74</v>
          </cell>
          <cell r="K3322">
            <v>27.27</v>
          </cell>
        </row>
        <row r="3323">
          <cell r="A3323" t="str">
            <v>887452998662</v>
          </cell>
          <cell r="B3323" t="str">
            <v>1923893</v>
          </cell>
          <cell r="C3323" t="str">
            <v>LQX PRO ACRYLIQUE SOFT BODY 237ML BTL ROUGE CLAIR SANS CADM</v>
          </cell>
          <cell r="D3323">
            <v>84</v>
          </cell>
          <cell r="E3323"/>
          <cell r="F3323"/>
          <cell r="G3323" t="str">
            <v>LX PAC SB 237ML RGE CL SS CAD</v>
          </cell>
          <cell r="H3323" t="str">
            <v>LQX PROFESSIONAL SOFT BODY 237ML BTL CADMIUM-FREE RED LIGHT</v>
          </cell>
          <cell r="I3323" t="str">
            <v>LX PSB 237ML B CAD F RED LT    SP</v>
          </cell>
          <cell r="J3323">
            <v>29.41</v>
          </cell>
          <cell r="K3323">
            <v>30</v>
          </cell>
        </row>
        <row r="3324">
          <cell r="A3324" t="str">
            <v>887452998679</v>
          </cell>
          <cell r="B3324" t="str">
            <v>1923894</v>
          </cell>
          <cell r="C3324" t="str">
            <v>LQX PRO ACRYLIQUE SOFT BODY 237ML BTLROUGE MOYEN SANS CADM</v>
          </cell>
          <cell r="D3324">
            <v>84</v>
          </cell>
          <cell r="E3324"/>
          <cell r="F3324"/>
          <cell r="G3324" t="str">
            <v>LX PAC SB 237ML RGE MOY SS CAD</v>
          </cell>
          <cell r="H3324" t="str">
            <v>LQX PROFESSIONAL SOFT BODY 237ML BTL CADMIUM-FREE RED MEDIUM</v>
          </cell>
          <cell r="I3324" t="str">
            <v>LX PSB 237ML B CAD F RED MED   SP</v>
          </cell>
          <cell r="J3324">
            <v>29.41</v>
          </cell>
          <cell r="K3324">
            <v>30</v>
          </cell>
        </row>
        <row r="3325">
          <cell r="A3325" t="str">
            <v>887452999126</v>
          </cell>
          <cell r="B3325" t="str">
            <v>1378432</v>
          </cell>
          <cell r="C3325" t="str">
            <v>LQX PRO ACRYLIQUE SOFT BODY 3,78L BTL BLANC DE TITANE</v>
          </cell>
          <cell r="D3325">
            <v>84</v>
          </cell>
          <cell r="E3325"/>
          <cell r="F3325"/>
          <cell r="G3325" t="str">
            <v>LX PAC SB 3,78L BLANC TITANE</v>
          </cell>
          <cell r="H3325" t="str">
            <v>LQX PROFESSIONAL SOFT BODY 3.78L TITANIUM WHITE</v>
          </cell>
          <cell r="I3325" t="str">
            <v>LX PSB 3.78L TITA WH           SP</v>
          </cell>
          <cell r="J3325">
            <v>116.4</v>
          </cell>
          <cell r="K3325">
            <v>118.73</v>
          </cell>
        </row>
        <row r="3326">
          <cell r="A3326" t="str">
            <v>887452999119</v>
          </cell>
          <cell r="B3326" t="str">
            <v>1378276</v>
          </cell>
          <cell r="C3326" t="str">
            <v>LQX PRO ACRYLIQUE SOFT BODY 3,78L BTL NOIR DE MARS</v>
          </cell>
          <cell r="D3326">
            <v>84</v>
          </cell>
          <cell r="E3326"/>
          <cell r="F3326"/>
          <cell r="G3326" t="str">
            <v>LX PAC SB 3,78L NOIR DE MARS</v>
          </cell>
          <cell r="H3326" t="str">
            <v>LQX PROFESSIONAL SOFT BODY 3.78L MARS BLACK</v>
          </cell>
          <cell r="I3326" t="str">
            <v>LX PSB 3.78L MARS BLK          SP</v>
          </cell>
          <cell r="J3326">
            <v>116.4</v>
          </cell>
          <cell r="K3326">
            <v>118.73</v>
          </cell>
        </row>
        <row r="3327">
          <cell r="A3327" t="str">
            <v>887452998433</v>
          </cell>
          <cell r="B3327" t="str">
            <v>1959432</v>
          </cell>
          <cell r="C3327" t="str">
            <v>LQX PRO ACRYLIQUE SOFT BODY 59ML BTL BLANC DE TITANE</v>
          </cell>
          <cell r="D3327">
            <v>84</v>
          </cell>
          <cell r="E3327"/>
          <cell r="F3327"/>
          <cell r="G3327" t="str">
            <v>LX PAC SB 59ML BLANC DE TITANE</v>
          </cell>
          <cell r="H3327" t="str">
            <v>LQX PROFESSIONAL SOFT BODY 59ML BTL TITANIUM WHITE</v>
          </cell>
          <cell r="I3327" t="str">
            <v>LX PSB 59ML B TITA WH          SP</v>
          </cell>
          <cell r="J3327">
            <v>6.18</v>
          </cell>
          <cell r="K3327">
            <v>6.3</v>
          </cell>
        </row>
        <row r="3328">
          <cell r="A3328" t="str">
            <v>887452054504</v>
          </cell>
          <cell r="B3328" t="str">
            <v>8870349</v>
          </cell>
          <cell r="C3328" t="str">
            <v>LQX PRO ACRYLIQUE SOFT BODY 59ML BTL BLANC POUR MEL ROW</v>
          </cell>
          <cell r="D3328">
            <v>84</v>
          </cell>
          <cell r="E3328" t="str">
            <v>887452998464</v>
          </cell>
          <cell r="F3328" t="str">
            <v>1959430</v>
          </cell>
          <cell r="G3328" t="str">
            <v>LX PAC SB 59ML BLANC P MEL ROW</v>
          </cell>
          <cell r="H3328" t="str">
            <v>LQX PROFESSIONAL SOFT BODY 59ML BTL TRANSP MIXING WHITE ROW</v>
          </cell>
          <cell r="I3328" t="str">
            <v>LX PSB 59ML B TRA MXIG WH ROW  SP</v>
          </cell>
          <cell r="J3328">
            <v>6.18</v>
          </cell>
          <cell r="K3328">
            <v>6.3</v>
          </cell>
        </row>
        <row r="3329">
          <cell r="A3329" t="str">
            <v>887452997689</v>
          </cell>
          <cell r="B3329" t="str">
            <v>1959570</v>
          </cell>
          <cell r="C3329" t="str">
            <v>LQX PRO ACRYLIQUE SOFT BODY 59ML BTL BLEU BRILLANT</v>
          </cell>
          <cell r="D3329">
            <v>84</v>
          </cell>
          <cell r="E3329"/>
          <cell r="F3329"/>
          <cell r="G3329" t="str">
            <v>LX PAC SB 59ML BTL BLEU BRILL</v>
          </cell>
          <cell r="H3329" t="str">
            <v>LQX PROFESSIONAL SOFT BODY 59ML BTL BRILLIANT BLUE</v>
          </cell>
          <cell r="I3329" t="str">
            <v>LX PSB 59ML B BRIL BL          SP</v>
          </cell>
          <cell r="J3329">
            <v>6.18</v>
          </cell>
          <cell r="K3329">
            <v>6.3</v>
          </cell>
        </row>
        <row r="3330">
          <cell r="A3330" t="str">
            <v>887452998129</v>
          </cell>
          <cell r="B3330" t="str">
            <v>1959770</v>
          </cell>
          <cell r="C3330" t="str">
            <v>LQX PRO ACRYLIQUE SOFT BODY 59ML BTL BLEU CLAIR PERMANENT</v>
          </cell>
          <cell r="D3330">
            <v>84</v>
          </cell>
          <cell r="E3330"/>
          <cell r="F3330"/>
          <cell r="G3330" t="str">
            <v>LX PAC SB 59ML BLEU CLAIR PERM</v>
          </cell>
          <cell r="H3330" t="str">
            <v>LQX PROFESSIONAL SOFT BODY 59ML BTL LIGHT BLUE PERM</v>
          </cell>
          <cell r="I3330" t="str">
            <v>LX PSB 59ML B LT BL PER        SP</v>
          </cell>
          <cell r="J3330">
            <v>6.18</v>
          </cell>
          <cell r="K3330">
            <v>6.3</v>
          </cell>
        </row>
        <row r="3331">
          <cell r="A3331" t="str">
            <v>887452998525</v>
          </cell>
          <cell r="B3331" t="str">
            <v>1959382</v>
          </cell>
          <cell r="C3331" t="str">
            <v>LQX PRO ACRYLIQUE SOFT BODY 59ML BTL BLEU OUT FRANCAIS</v>
          </cell>
          <cell r="D3331">
            <v>84</v>
          </cell>
          <cell r="E3331"/>
          <cell r="F3331"/>
          <cell r="G3331" t="str">
            <v>LX PAC SB 59ML BLEU OUT FRANC</v>
          </cell>
          <cell r="H3331" t="str">
            <v>LQX PRO SOFT BODY 59ML BTL ULTRAMARINE BLUE RED SHADE</v>
          </cell>
          <cell r="I3331" t="str">
            <v>LX PSB 59ML B ULTRA BL RED SH  SP</v>
          </cell>
          <cell r="J3331">
            <v>6.18</v>
          </cell>
          <cell r="K3331">
            <v>6.3</v>
          </cell>
        </row>
        <row r="3332">
          <cell r="A3332" t="str">
            <v>887452998518</v>
          </cell>
          <cell r="B3332" t="str">
            <v>1959380</v>
          </cell>
          <cell r="C3332" t="str">
            <v>LQX PRO ACRYLIQUE SOFT BODY 59ML BTL BLEU OUTREMER FCE</v>
          </cell>
          <cell r="D3332">
            <v>84</v>
          </cell>
          <cell r="E3332"/>
          <cell r="F3332"/>
          <cell r="G3332" t="str">
            <v>LX PAC SB 59ML BLEU OUTREM FC</v>
          </cell>
          <cell r="H3332" t="str">
            <v>LQX PRO SOFT BODY 59ML BTL ULTRAMARINE BLUE GREEN SHADE</v>
          </cell>
          <cell r="I3332" t="str">
            <v>LX PSB 59ML B ULTRA BL GRE SH  SP</v>
          </cell>
          <cell r="J3332">
            <v>6.18</v>
          </cell>
          <cell r="K3332">
            <v>6.3</v>
          </cell>
        </row>
        <row r="3333">
          <cell r="A3333" t="str">
            <v>887452998242</v>
          </cell>
          <cell r="B3333" t="str">
            <v>1959316</v>
          </cell>
          <cell r="C3333" t="str">
            <v>LQX PRO ACRYLIQUE SOFT BODY 59ML BTL BLEU PHTALOCYANINE</v>
          </cell>
          <cell r="D3333">
            <v>84</v>
          </cell>
          <cell r="E3333"/>
          <cell r="F3333"/>
          <cell r="G3333" t="str">
            <v>LX PAC SB 59ML BTL BLEU PHTALO</v>
          </cell>
          <cell r="H3333" t="str">
            <v>LQX PRO SOFT BODY 59ML BTL PHTHALOCYANINE BLUE GREEN SHADE</v>
          </cell>
          <cell r="I3333" t="str">
            <v>LX PSB 59ML B PHTLO BL GRE SH  SP</v>
          </cell>
          <cell r="J3333">
            <v>6.18</v>
          </cell>
          <cell r="K3333">
            <v>6.3</v>
          </cell>
        </row>
        <row r="3334">
          <cell r="A3334" t="str">
            <v>887452997856</v>
          </cell>
          <cell r="B3334" t="str">
            <v>1959381</v>
          </cell>
          <cell r="C3334" t="str">
            <v>LQX PRO ACRYLIQUE SOFT BODY 59ML BTL BLEU COBALT IMIT</v>
          </cell>
          <cell r="D3334">
            <v>84</v>
          </cell>
          <cell r="E3334"/>
          <cell r="F3334"/>
          <cell r="G3334" t="str">
            <v>LX PAC SB 59ML BLEU COBALT IMI</v>
          </cell>
          <cell r="H3334" t="str">
            <v>LQX PROFESSIONAL SOFT BODY 59ML BTL COBALT BLUE HUE</v>
          </cell>
          <cell r="I3334" t="str">
            <v>LX PSB 59ML B COB BL H         SP</v>
          </cell>
          <cell r="J3334">
            <v>6.18</v>
          </cell>
          <cell r="K3334">
            <v>6.3</v>
          </cell>
        </row>
        <row r="3335">
          <cell r="A3335" t="str">
            <v>887452998235</v>
          </cell>
          <cell r="B3335" t="str">
            <v>1959310</v>
          </cell>
          <cell r="C3335" t="str">
            <v>LQX PRO ACRYLIQUE SOFT BODY 59ML BTL GRIS DE PAYNE</v>
          </cell>
          <cell r="D3335">
            <v>84</v>
          </cell>
          <cell r="E3335"/>
          <cell r="F3335"/>
          <cell r="G3335" t="str">
            <v>LX PAC SB 59ML GRIS DE PAYNE</v>
          </cell>
          <cell r="H3335" t="str">
            <v>LQX PROFESSIONAL SOFT BODY 59ML BTL PAYNE'S GRAY</v>
          </cell>
          <cell r="I3335" t="str">
            <v>LX PSB 59ML B PAY GRY          SP</v>
          </cell>
          <cell r="J3335">
            <v>6.18</v>
          </cell>
          <cell r="K3335">
            <v>6.3</v>
          </cell>
        </row>
        <row r="3336">
          <cell r="A3336" t="str">
            <v>887452998211</v>
          </cell>
          <cell r="B3336" t="str">
            <v>1959599</v>
          </cell>
          <cell r="C3336" t="str">
            <v>LQX PRO ACRYLIQUE SOFT BODY 59ML BTL GRIS NEUTRE</v>
          </cell>
          <cell r="D3336">
            <v>84</v>
          </cell>
          <cell r="E3336"/>
          <cell r="F3336"/>
          <cell r="G3336" t="str">
            <v>LX PAC SB 59ML BTL GRIS NEUTRE</v>
          </cell>
          <cell r="H3336" t="str">
            <v>LQX PROFESSIONAL SOFT BODY 59ML BTL NEUTRAL GRAY 5</v>
          </cell>
          <cell r="I3336" t="str">
            <v>LX PSB 59ML B NEUTR GRY 5      SP</v>
          </cell>
          <cell r="J3336">
            <v>6.18</v>
          </cell>
          <cell r="K3336">
            <v>6.3</v>
          </cell>
        </row>
        <row r="3337">
          <cell r="A3337" t="str">
            <v>887452997719</v>
          </cell>
          <cell r="B3337" t="str">
            <v>1959530</v>
          </cell>
          <cell r="C3337" t="str">
            <v>LQX PRO ACRYLIQUE SOFT BODY 59ML BTL JAUNE BRONZE</v>
          </cell>
          <cell r="D3337">
            <v>84</v>
          </cell>
          <cell r="E3337"/>
          <cell r="F3337"/>
          <cell r="G3337" t="str">
            <v>LX PAC SB 59ML BTL JNE BRONZE</v>
          </cell>
          <cell r="H3337" t="str">
            <v>LQX PROFESSIONAL SOFT BODY 59ML BTL BRONZE YELLOW</v>
          </cell>
          <cell r="I3337" t="str">
            <v>LX PSB 59ML B BZE YEL          SP</v>
          </cell>
          <cell r="J3337">
            <v>6.18</v>
          </cell>
          <cell r="K3337">
            <v>6.3</v>
          </cell>
        </row>
        <row r="3338">
          <cell r="A3338" t="str">
            <v>887452998600</v>
          </cell>
          <cell r="B3338" t="str">
            <v>1959416</v>
          </cell>
          <cell r="C3338" t="str">
            <v>LQX PRO ACRYLIQUE SOFT BODY 59ML BTL JAUNE OXYDE</v>
          </cell>
          <cell r="D3338">
            <v>84</v>
          </cell>
          <cell r="E3338"/>
          <cell r="F3338"/>
          <cell r="G3338" t="str">
            <v>LX PAC SB 59ML BTL JNE OXYDE</v>
          </cell>
          <cell r="H3338" t="str">
            <v>LQX PROFESSIONAL SOFT BODY 59ML BTL YELLOW OXIDE</v>
          </cell>
          <cell r="I3338" t="str">
            <v>LX PSB 59ML B YEL OXI          SP</v>
          </cell>
          <cell r="J3338">
            <v>6.18</v>
          </cell>
          <cell r="K3338">
            <v>6.3</v>
          </cell>
        </row>
        <row r="3339">
          <cell r="A3339" t="str">
            <v>887452998570</v>
          </cell>
          <cell r="B3339" t="str">
            <v>1959411</v>
          </cell>
          <cell r="C3339" t="str">
            <v>LQX PRO ACRYLIQUE SOFT BODY 59ML BTL JAUNE HANSA CLAIR</v>
          </cell>
          <cell r="D3339">
            <v>84</v>
          </cell>
          <cell r="E3339"/>
          <cell r="F3339"/>
          <cell r="G3339" t="str">
            <v>LX PAC SB 59ML JNE HANSA CLAIR</v>
          </cell>
          <cell r="H3339" t="str">
            <v>LQX PROFESSIONAL SOFT BODY 59ML BTL YELLOW LIGHT HANSA</v>
          </cell>
          <cell r="I3339" t="str">
            <v>LX PSB 59ML B YEL LT HANSA     SP</v>
          </cell>
          <cell r="J3339">
            <v>6.18</v>
          </cell>
          <cell r="K3339">
            <v>6.3</v>
          </cell>
        </row>
        <row r="3340">
          <cell r="A3340" t="str">
            <v>887452998174</v>
          </cell>
          <cell r="B3340" t="str">
            <v>1959500</v>
          </cell>
          <cell r="C3340" t="str">
            <v>LQX PRO ACRYLIQUE SOFT BODY 59ML BTL MAGENTA MOYEN</v>
          </cell>
          <cell r="D3340">
            <v>84</v>
          </cell>
          <cell r="E3340"/>
          <cell r="F3340"/>
          <cell r="G3340" t="str">
            <v>LX PAC SB 59ML BTL MAGENTA MOY</v>
          </cell>
          <cell r="H3340" t="str">
            <v>LQX PROFESSIONAL SOFT BODY 59ML BTL MEDIUM MAGENTA</v>
          </cell>
          <cell r="I3340" t="str">
            <v>LX PSB 59ML B MED MAG          SP</v>
          </cell>
          <cell r="J3340">
            <v>6.18</v>
          </cell>
          <cell r="K3340">
            <v>6.3</v>
          </cell>
        </row>
        <row r="3341">
          <cell r="A3341" t="str">
            <v>887452998167</v>
          </cell>
          <cell r="B3341" t="str">
            <v>1959276</v>
          </cell>
          <cell r="C3341" t="str">
            <v>LQX PRO ACRYLIQUE SOFT BODY 59ML BTL NOIR DE MARS</v>
          </cell>
          <cell r="D3341">
            <v>84</v>
          </cell>
          <cell r="E3341"/>
          <cell r="F3341"/>
          <cell r="G3341" t="str">
            <v>LX PAC SB 59ML NOIR DE MARS</v>
          </cell>
          <cell r="H3341" t="str">
            <v>LQX PROFESSIONAL SOFT BODY 59ML BTL MARS BLACK</v>
          </cell>
          <cell r="I3341" t="str">
            <v>LX PSB 59ML B MARS BLK         SP</v>
          </cell>
          <cell r="J3341">
            <v>6.18</v>
          </cell>
          <cell r="K3341">
            <v>6.3</v>
          </cell>
        </row>
        <row r="3342">
          <cell r="A3342" t="str">
            <v>887452998112</v>
          </cell>
          <cell r="B3342" t="str">
            <v>1959244</v>
          </cell>
          <cell r="C3342" t="str">
            <v>LQX PRO ACRYLIQUE SOFT BODY 59ML BTL NOIR D'IVOIRE</v>
          </cell>
          <cell r="D3342">
            <v>84</v>
          </cell>
          <cell r="E3342"/>
          <cell r="F3342"/>
          <cell r="G3342" t="str">
            <v>LX PAC SB 59ML NOIR D'IVOIRE</v>
          </cell>
          <cell r="H3342" t="str">
            <v>LQX PROFESSIONAL SOFT BODY 59ML BTL IVORY BLACK</v>
          </cell>
          <cell r="I3342" t="str">
            <v>LX PSB 59ML B IVO BLK          SP</v>
          </cell>
          <cell r="J3342">
            <v>6.18</v>
          </cell>
          <cell r="K3342">
            <v>6.3</v>
          </cell>
        </row>
        <row r="3343">
          <cell r="A3343" t="str">
            <v>887452998228</v>
          </cell>
          <cell r="B3343" t="str">
            <v>1959436</v>
          </cell>
          <cell r="C3343" t="str">
            <v>LQX PRO ACRYLIQUE SOFT BODY 59ML BTL PARCHEMIN</v>
          </cell>
          <cell r="D3343">
            <v>84</v>
          </cell>
          <cell r="E3343"/>
          <cell r="F3343"/>
          <cell r="G3343" t="str">
            <v>LX PAC SB 59ML BTL PARCHEMIN</v>
          </cell>
          <cell r="H3343" t="str">
            <v>LQX PROFESSIONAL SOFT BODY 59ML BTL PARCHMENT</v>
          </cell>
          <cell r="I3343" t="str">
            <v>LX PSB 59ML B PARCH            SP</v>
          </cell>
          <cell r="J3343">
            <v>6.18</v>
          </cell>
          <cell r="K3343">
            <v>6.3</v>
          </cell>
        </row>
        <row r="3344">
          <cell r="A3344" t="str">
            <v>887452997696</v>
          </cell>
          <cell r="B3344" t="str">
            <v>1959590</v>
          </cell>
          <cell r="C3344" t="str">
            <v>LQX PRO ACRYLIQUE SOFT BODY 59ML BTL POURPRE ECLATANT</v>
          </cell>
          <cell r="D3344">
            <v>84</v>
          </cell>
          <cell r="E3344"/>
          <cell r="F3344"/>
          <cell r="G3344" t="str">
            <v>LX PAC SB 59ML POURPRE ECLAT</v>
          </cell>
          <cell r="H3344" t="str">
            <v>LQX PROFESSIONAL SOFT BODY 59ML BTL BRILLIANT PURPLE</v>
          </cell>
          <cell r="I3344" t="str">
            <v>LX PSB 59ML B BRIL PUR         SP</v>
          </cell>
          <cell r="J3344">
            <v>6.18</v>
          </cell>
          <cell r="K3344">
            <v>6.3</v>
          </cell>
        </row>
        <row r="3345">
          <cell r="A3345" t="str">
            <v>887452998150</v>
          </cell>
          <cell r="B3345" t="str">
            <v>1959810</v>
          </cell>
          <cell r="C3345" t="str">
            <v>LQX PRO ACRYLIQUE SOFT BODY 59ML BTL ROSE CLAIR</v>
          </cell>
          <cell r="D3345">
            <v>84</v>
          </cell>
          <cell r="E3345"/>
          <cell r="F3345"/>
          <cell r="G3345" t="str">
            <v>LX PAC SB 59ML BTL ROSE CLAIR</v>
          </cell>
          <cell r="H3345" t="str">
            <v>LQX PROFESSIONAL SOFT BODY 59ML BTL LIGHT PINK</v>
          </cell>
          <cell r="I3345" t="str">
            <v>LX PSB 59ML B LT PINK          SP</v>
          </cell>
          <cell r="J3345">
            <v>6.18</v>
          </cell>
          <cell r="K3345">
            <v>6.3</v>
          </cell>
        </row>
        <row r="3346">
          <cell r="A3346" t="str">
            <v>887452998419</v>
          </cell>
          <cell r="B3346" t="str">
            <v>1959335</v>
          </cell>
          <cell r="C3346" t="str">
            <v>LQX PRO ACRYLIQUE SOFT BODY 59ML BTL ROUGE DE MARS</v>
          </cell>
          <cell r="D3346">
            <v>84</v>
          </cell>
          <cell r="E3346"/>
          <cell r="F3346"/>
          <cell r="G3346" t="str">
            <v>LX PAC SB 59ML BTL RGE DE MARS</v>
          </cell>
          <cell r="H3346" t="str">
            <v>LQX PROFESSIONAL SOFT BODY 59ML BTL RED OXIDE</v>
          </cell>
          <cell r="I3346" t="str">
            <v>LX PSB 59ML B RED OXI          SP</v>
          </cell>
          <cell r="J3346">
            <v>6.18</v>
          </cell>
          <cell r="K3346">
            <v>6.3</v>
          </cell>
        </row>
        <row r="3347">
          <cell r="A3347" t="str">
            <v>887452998396</v>
          </cell>
          <cell r="B3347" t="str">
            <v>1959330</v>
          </cell>
          <cell r="C3347" t="str">
            <v>LQX PRO ACRYLIQUE SOFT BODY 59ML BTL TERRE SIENNE NATURELLE</v>
          </cell>
          <cell r="D3347">
            <v>84</v>
          </cell>
          <cell r="E3347"/>
          <cell r="F3347"/>
          <cell r="G3347" t="str">
            <v>LX PAC SB 59ML BTL T S N</v>
          </cell>
          <cell r="H3347" t="str">
            <v>LQX PROFESSIONAL SOFT BODY 59ML BTL RAW SIENNA</v>
          </cell>
          <cell r="I3347" t="str">
            <v>LX PSB 59ML B RAW SIEN         SP</v>
          </cell>
          <cell r="J3347">
            <v>6.18</v>
          </cell>
          <cell r="K3347">
            <v>6.3</v>
          </cell>
        </row>
        <row r="3348">
          <cell r="A3348" t="str">
            <v>887452997726</v>
          </cell>
          <cell r="B3348" t="str">
            <v>1959127</v>
          </cell>
          <cell r="C3348" t="str">
            <v>LQX PRO ACRYLIQUE SOFT BODY 59ML BTL TERRE SIENNE BRULEE</v>
          </cell>
          <cell r="D3348">
            <v>84</v>
          </cell>
          <cell r="E3348"/>
          <cell r="F3348"/>
          <cell r="G3348" t="str">
            <v>LX PAC SB 59ML BTL T S B</v>
          </cell>
          <cell r="H3348" t="str">
            <v>LQX PROFESSIONAL SOFT BODY 59ML BTL BURNT SIENNA</v>
          </cell>
          <cell r="I3348" t="str">
            <v>LX PSB 59ML B BRT SIEN         SP</v>
          </cell>
          <cell r="J3348">
            <v>6.18</v>
          </cell>
          <cell r="K3348">
            <v>6.3</v>
          </cell>
        </row>
        <row r="3349">
          <cell r="A3349" t="str">
            <v>887452998532</v>
          </cell>
          <cell r="B3349" t="str">
            <v>1959434</v>
          </cell>
          <cell r="C3349" t="str">
            <v>LQX PRO ACRYLIQUE SOFT BODY 59ML BTL TITANE ECRU</v>
          </cell>
          <cell r="D3349">
            <v>84</v>
          </cell>
          <cell r="E3349"/>
          <cell r="F3349"/>
          <cell r="G3349" t="str">
            <v>LX PAC SB 59ML BTL TITANE ECRU</v>
          </cell>
          <cell r="H3349" t="str">
            <v>LQX PROFESSIONAL SOFT BODY 59ML BTL UNBLEACHED TITANIUM</v>
          </cell>
          <cell r="I3349" t="str">
            <v>LX PSB 59ML B UNBL TITA        SP</v>
          </cell>
          <cell r="J3349">
            <v>6.18</v>
          </cell>
          <cell r="K3349">
            <v>6.3</v>
          </cell>
        </row>
        <row r="3350">
          <cell r="A3350" t="str">
            <v>887452997672</v>
          </cell>
          <cell r="B3350" t="str">
            <v>1959660</v>
          </cell>
          <cell r="C3350" t="str">
            <v>LQX PRO ACRYLIQUE SOFT BODY 59ML BTL VERT EAU ECLATANT</v>
          </cell>
          <cell r="D3350">
            <v>84</v>
          </cell>
          <cell r="E3350"/>
          <cell r="F3350"/>
          <cell r="G3350" t="str">
            <v>LX PAC SB 59ML VERT EAU ECLAT</v>
          </cell>
          <cell r="H3350" t="str">
            <v>LQX PROFESSIONAL SOFT BODY 59ML BTL BRIGHT AQUA GREEN</v>
          </cell>
          <cell r="I3350" t="str">
            <v>LX PSB 59ML B BGT AQU GRE      SP</v>
          </cell>
          <cell r="J3350">
            <v>6.18</v>
          </cell>
          <cell r="K3350">
            <v>6.3</v>
          </cell>
        </row>
        <row r="3351">
          <cell r="A3351" t="str">
            <v>887452997993</v>
          </cell>
          <cell r="B3351" t="str">
            <v>1959225</v>
          </cell>
          <cell r="C3351" t="str">
            <v>LQX PRO ACRYLIQUE SOFT BODY 59ML BTL VERT HOOKER FCE IM</v>
          </cell>
          <cell r="D3351">
            <v>84</v>
          </cell>
          <cell r="E3351"/>
          <cell r="F3351"/>
          <cell r="G3351" t="str">
            <v>LX PAC SB 59ML VERT HKER FC IM</v>
          </cell>
          <cell r="H3351" t="str">
            <v>LQX PRO SOFT BODY 59ML BTL HOOKER'S GREEN DEEP HUE PERM</v>
          </cell>
          <cell r="I3351" t="str">
            <v>LX PSB 59ML B HKR GRE DP H PER SP</v>
          </cell>
          <cell r="J3351">
            <v>6.18</v>
          </cell>
          <cell r="K3351">
            <v>6.3</v>
          </cell>
        </row>
        <row r="3352">
          <cell r="A3352" t="str">
            <v>887452998006</v>
          </cell>
          <cell r="B3352" t="str">
            <v>1959224</v>
          </cell>
          <cell r="C3352" t="str">
            <v>LQX PRO ACRYLIQUE SOFT BODY 59ML BTL VERT HOOKER IMIT</v>
          </cell>
          <cell r="D3352">
            <v>84</v>
          </cell>
          <cell r="E3352"/>
          <cell r="F3352"/>
          <cell r="G3352" t="str">
            <v>LX PAC SB 59ML VERT HOOKER IMI</v>
          </cell>
          <cell r="H3352" t="str">
            <v>LQX PROFESSIONAL SOFT BODY 59ML BTL HOOKER'S GREEN HUE PERM</v>
          </cell>
          <cell r="I3352" t="str">
            <v>LX PSB 59ML B HKR GRE H PER    SP</v>
          </cell>
          <cell r="J3352">
            <v>6.18</v>
          </cell>
          <cell r="K3352">
            <v>6.3</v>
          </cell>
        </row>
        <row r="3353">
          <cell r="A3353" t="str">
            <v>887452997702</v>
          </cell>
          <cell r="B3353" t="str">
            <v>1959840</v>
          </cell>
          <cell r="C3353" t="str">
            <v>LQX PRO ACRYLIQUE SOFT BODY 59ML BTL VERT JAUNE ECLATANT</v>
          </cell>
          <cell r="D3353">
            <v>84</v>
          </cell>
          <cell r="E3353"/>
          <cell r="F3353"/>
          <cell r="G3353" t="str">
            <v>LX PAC SB 59ML VER JNE ECLAT</v>
          </cell>
          <cell r="H3353" t="str">
            <v>LQX PROFESSIONAL SOFT BODY 59ML BTL BRILLIANT YELLOW GREEN</v>
          </cell>
          <cell r="I3353" t="str">
            <v>LX PSB 59ML B BRIL YEL GRE     SP</v>
          </cell>
          <cell r="J3353">
            <v>6.18</v>
          </cell>
          <cell r="K3353">
            <v>6.3</v>
          </cell>
        </row>
        <row r="3354">
          <cell r="A3354" t="str">
            <v>887452998273</v>
          </cell>
          <cell r="B3354" t="str">
            <v>1959319</v>
          </cell>
          <cell r="C3354" t="str">
            <v>LQX PRO ACRYLIQUE SOFT BODY 59ML BTL VERT JAUNE PHTALO</v>
          </cell>
          <cell r="D3354">
            <v>84</v>
          </cell>
          <cell r="E3354"/>
          <cell r="F3354"/>
          <cell r="G3354" t="str">
            <v>LX PAC SB 59ML VERT JNE PHTALO</v>
          </cell>
          <cell r="H3354" t="str">
            <v>LQX PRO SOFT BODY 59ML BTL PHTHALOCYANINE GREEN YELLOW SHADE</v>
          </cell>
          <cell r="I3354" t="str">
            <v>LX PSB 59ML B PHTLO GRE YEL SH SP</v>
          </cell>
          <cell r="J3354">
            <v>6.18</v>
          </cell>
          <cell r="K3354">
            <v>6.3</v>
          </cell>
        </row>
        <row r="3355">
          <cell r="A3355" t="str">
            <v>887452998266</v>
          </cell>
          <cell r="B3355" t="str">
            <v>1959317</v>
          </cell>
          <cell r="C3355" t="str">
            <v>LQX PRO ACRYLIQUE SOFT BODY 59ML BTL VERT PHTALOCYANINE</v>
          </cell>
          <cell r="D3355">
            <v>84</v>
          </cell>
          <cell r="E3355"/>
          <cell r="F3355"/>
          <cell r="G3355" t="str">
            <v>LX PAC SB 59ML BTL VERT PHTALO</v>
          </cell>
          <cell r="H3355" t="str">
            <v>LQX PRO SOFT BODY 59ML BTL PHTHALOCYANINE GREEN BLUE SHADE</v>
          </cell>
          <cell r="I3355" t="str">
            <v>LX PSB 59ML B PHTLO GRE BL SH  SP</v>
          </cell>
          <cell r="J3355">
            <v>6.18</v>
          </cell>
          <cell r="K3355">
            <v>6.3</v>
          </cell>
        </row>
        <row r="3356">
          <cell r="A3356" t="str">
            <v>887452998556</v>
          </cell>
          <cell r="B3356" t="str">
            <v>1959740</v>
          </cell>
          <cell r="C3356" t="str">
            <v>LQX PRO ACRYLIQUE SOFT BODY 59ML BTL VERT VIF CITRON</v>
          </cell>
          <cell r="D3356">
            <v>84</v>
          </cell>
          <cell r="E3356"/>
          <cell r="F3356"/>
          <cell r="G3356" t="str">
            <v>LX PAC SB 59ML VERT VIF CITRON</v>
          </cell>
          <cell r="H3356" t="str">
            <v>LQX PROFESSIONAL SOFT BODY 59ML BTL VIVID LIME GREEN</v>
          </cell>
          <cell r="I3356" t="str">
            <v>LX PSB 59ML B VIVID LIME GRE   SP</v>
          </cell>
          <cell r="J3356">
            <v>6.18</v>
          </cell>
          <cell r="K3356">
            <v>6.3</v>
          </cell>
        </row>
        <row r="3357">
          <cell r="A3357" t="str">
            <v>887452998136</v>
          </cell>
          <cell r="B3357" t="str">
            <v>1959680</v>
          </cell>
          <cell r="C3357" t="str">
            <v>LQX PRO ACRYLIQUE SOFT BODY 59ML BTL VIOLET POURPRE CLAIR</v>
          </cell>
          <cell r="D3357">
            <v>84</v>
          </cell>
          <cell r="E3357"/>
          <cell r="F3357"/>
          <cell r="G3357" t="str">
            <v>LX PAC SB 59ML VIOLET POURP CL</v>
          </cell>
          <cell r="H3357" t="str">
            <v>LQX PROFESSIONAL SOFT BODY 59ML BTL LIGHT BLUE VIOLET</v>
          </cell>
          <cell r="I3357" t="str">
            <v>LX PSB 59ML B LT BL VLT        SP</v>
          </cell>
          <cell r="J3357">
            <v>6.18</v>
          </cell>
          <cell r="K3357">
            <v>6.3</v>
          </cell>
        </row>
        <row r="3358">
          <cell r="A3358" t="str">
            <v>887452062912</v>
          </cell>
          <cell r="B3358" t="str">
            <v>8870532</v>
          </cell>
          <cell r="C3358" t="str">
            <v>LQX PRO ACRYLIQUE SOFT BODY 59ML BTL TERRE OMBRE BRULEE ROW</v>
          </cell>
          <cell r="D3358">
            <v>84</v>
          </cell>
          <cell r="E3358" t="str">
            <v>887452997733</v>
          </cell>
          <cell r="F3358" t="str">
            <v>1959128</v>
          </cell>
          <cell r="G3358" t="str">
            <v>LX PAC SB 59ML BTL T O B ROW</v>
          </cell>
          <cell r="H3358" t="str">
            <v>LQX PROFESSIONAL SOFT BODY 59ML BTL BURNT UMBER ROW</v>
          </cell>
          <cell r="I3358" t="str">
            <v>LX PSB 59ML B BRT UMB ROW      SP</v>
          </cell>
          <cell r="J3358">
            <v>6.18</v>
          </cell>
          <cell r="K3358">
            <v>6.3</v>
          </cell>
        </row>
        <row r="3359">
          <cell r="A3359" t="str">
            <v>887452062929</v>
          </cell>
          <cell r="B3359" t="str">
            <v>8870533</v>
          </cell>
          <cell r="C3359" t="str">
            <v>LQX PRO ACRYLIQUE SOFT BODY 59ML BTL TERRE OMBRE NATUREL ROW</v>
          </cell>
          <cell r="D3359">
            <v>84</v>
          </cell>
          <cell r="E3359" t="str">
            <v>887452998402</v>
          </cell>
          <cell r="F3359" t="str">
            <v>1959331</v>
          </cell>
          <cell r="G3359" t="str">
            <v>LX PAC SB 59ML BTL T O N ROW</v>
          </cell>
          <cell r="H3359" t="str">
            <v>LQX PROFESSIONAL SOFT BODY 59ML BTL RAW UMBER ROW</v>
          </cell>
          <cell r="I3359" t="str">
            <v>LX PSB 59ML B RAW UMB ROW      SP</v>
          </cell>
          <cell r="J3359">
            <v>6.18</v>
          </cell>
          <cell r="K3359">
            <v>6.3</v>
          </cell>
        </row>
        <row r="3360">
          <cell r="A3360" t="str">
            <v>887452054467</v>
          </cell>
          <cell r="B3360" t="str">
            <v>8870345</v>
          </cell>
          <cell r="C3360" t="str">
            <v>LQX PRO ACRYLIQUE SOFT BODY 59ML BTL ALIZARINE CRAMOISIE PERM IMIT IMIT ROW</v>
          </cell>
          <cell r="D3360">
            <v>84</v>
          </cell>
          <cell r="E3360" t="str">
            <v>887452997665</v>
          </cell>
          <cell r="F3360" t="str">
            <v>1959116</v>
          </cell>
          <cell r="G3360" t="str">
            <v>LX PAC SB 59ML AL CRAM P I ROW</v>
          </cell>
          <cell r="H3360" t="str">
            <v>LQX PRO SOFT BODY 59ML BTL ALIZARIN CRIM HUE PERMANENT ROW</v>
          </cell>
          <cell r="I3360" t="str">
            <v>LX PSB 59ML B ALZ CRM H P ROW  SP</v>
          </cell>
          <cell r="J3360">
            <v>7.97</v>
          </cell>
          <cell r="K3360">
            <v>8.1300000000000008</v>
          </cell>
        </row>
        <row r="3361">
          <cell r="A3361" t="str">
            <v>887452998051</v>
          </cell>
          <cell r="B3361" t="str">
            <v>1959236</v>
          </cell>
          <cell r="C3361" t="str">
            <v>LQX PRO ACRYLIQUE SOFT BODY 59ML BTL ARGENT IRIDESCENT</v>
          </cell>
          <cell r="D3361">
            <v>84</v>
          </cell>
          <cell r="E3361"/>
          <cell r="F3361"/>
          <cell r="G3361" t="str">
            <v>LX PAC SB 59ML BTL ARGENT IRI</v>
          </cell>
          <cell r="H3361" t="str">
            <v>LQX PROFESSIONAL SOFT BODY 59ML BTL IRIDESCENT BRIGHT SILVER</v>
          </cell>
          <cell r="I3361" t="str">
            <v>LX PSB 59ML B IRI BGT SLVR     SP</v>
          </cell>
          <cell r="J3361">
            <v>7.97</v>
          </cell>
          <cell r="K3361">
            <v>8.1300000000000008</v>
          </cell>
        </row>
        <row r="3362">
          <cell r="A3362" t="str">
            <v>887452998099</v>
          </cell>
          <cell r="B3362" t="str">
            <v>1959239</v>
          </cell>
          <cell r="C3362" t="str">
            <v>LQX PRO ACRYLIQUE SOFT BODY 59ML BTL ARGENT RICHE</v>
          </cell>
          <cell r="D3362">
            <v>84</v>
          </cell>
          <cell r="E3362"/>
          <cell r="F3362"/>
          <cell r="G3362" t="str">
            <v>LX PAC SB 59ML ARGENT RICHE</v>
          </cell>
          <cell r="H3362" t="str">
            <v>LQX PROFESSIONAL SOFT BODY 59ML BTL IRIDESCENT RICH SILVER</v>
          </cell>
          <cell r="I3362" t="str">
            <v>LX PSB 59ML B IRI RICH SLVR    SP</v>
          </cell>
          <cell r="J3362">
            <v>7.97</v>
          </cell>
          <cell r="K3362">
            <v>8.1300000000000008</v>
          </cell>
        </row>
        <row r="3363">
          <cell r="A3363" t="str">
            <v>887452998105</v>
          </cell>
          <cell r="B3363" t="str">
            <v>1959238</v>
          </cell>
          <cell r="C3363" t="str">
            <v>LQX PRO ACRYLIQUE SOFT BODY 59ML BTL BLANC IRIDESCENT</v>
          </cell>
          <cell r="D3363">
            <v>84</v>
          </cell>
          <cell r="E3363"/>
          <cell r="F3363"/>
          <cell r="G3363" t="str">
            <v>LX PAC SB 59ML BTL BLANC IRI</v>
          </cell>
          <cell r="H3363" t="str">
            <v>LQX PROFESSIONAL SOFT BODY 59ML BTL IRIDESCENT WHITE</v>
          </cell>
          <cell r="I3363" t="str">
            <v>LX PSB 59ML B IRI WH           SP</v>
          </cell>
          <cell r="J3363">
            <v>7.97</v>
          </cell>
          <cell r="K3363">
            <v>8.1300000000000008</v>
          </cell>
        </row>
        <row r="3364">
          <cell r="A3364" t="str">
            <v>887452997825</v>
          </cell>
          <cell r="B3364" t="str">
            <v>1959470</v>
          </cell>
          <cell r="C3364" t="str">
            <v>LQX PRO ACRYLIQUE SOFT BODY 59ML BTL BLEU CERULEUM IMIT</v>
          </cell>
          <cell r="D3364">
            <v>84</v>
          </cell>
          <cell r="E3364"/>
          <cell r="F3364"/>
          <cell r="G3364" t="str">
            <v>LX PAC SB 59ML BLEU CERUL IMI</v>
          </cell>
          <cell r="H3364" t="str">
            <v>LQX PROFESSIONAL SOFT BODY 59ML BTL CERULEAN BLUE HUE</v>
          </cell>
          <cell r="I3364" t="str">
            <v>LX PSB 59ML B CERU BL H        SP</v>
          </cell>
          <cell r="J3364">
            <v>7.97</v>
          </cell>
          <cell r="K3364">
            <v>8.1300000000000008</v>
          </cell>
        </row>
        <row r="3365">
          <cell r="A3365" t="str">
            <v>887452998297</v>
          </cell>
          <cell r="B3365" t="str">
            <v>1959320</v>
          </cell>
          <cell r="C3365" t="str">
            <v>LQX PRO ACRYLIQUE SOFT BODY 59ML BTL BLEU DE PRUSSE IMIT</v>
          </cell>
          <cell r="D3365">
            <v>84</v>
          </cell>
          <cell r="E3365"/>
          <cell r="F3365"/>
          <cell r="G3365" t="str">
            <v>LX PAC SB 59ML BLEU PRUSSE IMI</v>
          </cell>
          <cell r="H3365" t="str">
            <v>LQX PROFESSIONAL SOFT BODY 59ML BTL PRUSSIAN BLUE HUE</v>
          </cell>
          <cell r="I3365" t="str">
            <v>LX PSB 59ML B PRUS BL H        SP</v>
          </cell>
          <cell r="J3365">
            <v>7.97</v>
          </cell>
          <cell r="K3365">
            <v>8.1300000000000008</v>
          </cell>
        </row>
        <row r="3366">
          <cell r="A3366" t="str">
            <v>887452997924</v>
          </cell>
          <cell r="B3366" t="str">
            <v>1959984</v>
          </cell>
          <cell r="C3366" t="str">
            <v>LQX PRO ACRYLIQUE SOFT BODY 59ML BTL BLEU FLUORESCENT</v>
          </cell>
          <cell r="D3366">
            <v>84</v>
          </cell>
          <cell r="E3366"/>
          <cell r="F3366"/>
          <cell r="G3366" t="str">
            <v>LX PAC SB 59ML BTL BLEU FLUO</v>
          </cell>
          <cell r="H3366" t="str">
            <v>LQX PROFESSIONAL SOFT BODY 59ML BTL FLUORESCENT BLUE</v>
          </cell>
          <cell r="I3366" t="str">
            <v>LX PSB 59ML B FLUO BL          SP</v>
          </cell>
          <cell r="J3366">
            <v>7.97</v>
          </cell>
          <cell r="K3366">
            <v>8.1300000000000008</v>
          </cell>
        </row>
        <row r="3367">
          <cell r="A3367" t="str">
            <v>887452998259</v>
          </cell>
          <cell r="B3367" t="str">
            <v>1959314</v>
          </cell>
          <cell r="C3367" t="str">
            <v>LQX PRO ACRYLIQUE SOFT BODY 59ML BTL BLEU PHTALO NUA ROUGE</v>
          </cell>
          <cell r="D3367">
            <v>84</v>
          </cell>
          <cell r="E3367"/>
          <cell r="F3367"/>
          <cell r="G3367" t="str">
            <v>LX PAC SB 59ML BLE PHTAL N RGE</v>
          </cell>
          <cell r="H3367" t="str">
            <v>LQX PRO SOFT BODY 59ML BTL PHTHALOCYANINE BLUE RED SHADE</v>
          </cell>
          <cell r="I3367" t="str">
            <v>LX PSB 59ML B PHTLO BL RED SH  SP</v>
          </cell>
          <cell r="J3367">
            <v>7.97</v>
          </cell>
          <cell r="K3367">
            <v>8.1300000000000008</v>
          </cell>
        </row>
        <row r="3368">
          <cell r="A3368" t="str">
            <v>887452998068</v>
          </cell>
          <cell r="B3368" t="str">
            <v>1959229</v>
          </cell>
          <cell r="C3368" t="str">
            <v>LQX PRO ACRYLIQUE SOFT BODY 59ML BTL BRONZE RICHE</v>
          </cell>
          <cell r="D3368">
            <v>84</v>
          </cell>
          <cell r="E3368"/>
          <cell r="F3368"/>
          <cell r="G3368" t="str">
            <v>LX PAC SB 59ML BRONZE RICHE</v>
          </cell>
          <cell r="H3368" t="str">
            <v>LQX PROFESSIONAL SOFT BODY 59ML BTL IRIDESCENT RICH BRONZE</v>
          </cell>
          <cell r="I3368" t="str">
            <v>LX PSB 59ML B IRI RICH BZE     SP</v>
          </cell>
          <cell r="J3368">
            <v>7.97</v>
          </cell>
          <cell r="K3368">
            <v>8.1300000000000008</v>
          </cell>
        </row>
        <row r="3369">
          <cell r="A3369" t="str">
            <v>887452998075</v>
          </cell>
          <cell r="B3369" t="str">
            <v>1959230</v>
          </cell>
          <cell r="C3369" t="str">
            <v>LQX PRO ACRYLIQUE SOFT BODY 59ML BTL CUIVRE RICHE</v>
          </cell>
          <cell r="D3369">
            <v>84</v>
          </cell>
          <cell r="E3369"/>
          <cell r="F3369"/>
          <cell r="G3369" t="str">
            <v>LX PAC SB 59ML CUIVRE RICHE</v>
          </cell>
          <cell r="H3369" t="str">
            <v>LQX PROFESSIONAL SOFT BODY 59ML BTL IRIDESCENT RICH COPPER</v>
          </cell>
          <cell r="I3369" t="str">
            <v>LX PSB 59ML B IRI RICH COP     SP</v>
          </cell>
          <cell r="J3369">
            <v>7.97</v>
          </cell>
          <cell r="K3369">
            <v>8.1300000000000008</v>
          </cell>
        </row>
        <row r="3370">
          <cell r="A3370" t="str">
            <v>887452998594</v>
          </cell>
          <cell r="B3370" t="str">
            <v>1959414</v>
          </cell>
          <cell r="C3370" t="str">
            <v>LQX PRO ACRYLIQUE SOFT BODY 59ML BTL JAUNE ORANGE AZO</v>
          </cell>
          <cell r="D3370">
            <v>84</v>
          </cell>
          <cell r="E3370"/>
          <cell r="F3370"/>
          <cell r="G3370" t="str">
            <v>LX PAC SB 59ML JNE ORANGE AZO</v>
          </cell>
          <cell r="H3370" t="str">
            <v>LQX PROFESSIONAL SOFT BODY 59ML BTL YELLOW ORANGE AZO</v>
          </cell>
          <cell r="I3370" t="str">
            <v>LX PSB 59ML B YEL ORA AZO      SP</v>
          </cell>
          <cell r="J3370">
            <v>7.97</v>
          </cell>
          <cell r="K3370">
            <v>8.1300000000000008</v>
          </cell>
        </row>
        <row r="3371">
          <cell r="A3371" t="str">
            <v>887452997979</v>
          </cell>
          <cell r="B3371" t="str">
            <v>1959981</v>
          </cell>
          <cell r="C3371" t="str">
            <v>LQX PRO ACRYLIQUE SOFT BODY 59ML BTL JAUNE FLUORESCENT</v>
          </cell>
          <cell r="D3371">
            <v>84</v>
          </cell>
          <cell r="E3371"/>
          <cell r="F3371"/>
          <cell r="G3371" t="str">
            <v>LX PAC SB 59ML BTL JNE FLUO</v>
          </cell>
          <cell r="H3371" t="str">
            <v>LQX PROFESSIONAL SOFT BODY 59ML BTL FLUORESCENT YELLOW</v>
          </cell>
          <cell r="I3371" t="str">
            <v>LX PSB 59ML B FLUO YEL         SP</v>
          </cell>
          <cell r="J3371">
            <v>7.97</v>
          </cell>
          <cell r="K3371">
            <v>8.1300000000000008</v>
          </cell>
        </row>
        <row r="3372">
          <cell r="A3372" t="str">
            <v>887452998020</v>
          </cell>
          <cell r="B3372" t="str">
            <v>1959324</v>
          </cell>
          <cell r="C3372" t="str">
            <v>LQX PRO ACRYLIQUE SOFT BODY 59ML BTL JAUNE INDIEN</v>
          </cell>
          <cell r="D3372">
            <v>84</v>
          </cell>
          <cell r="E3372"/>
          <cell r="F3372"/>
          <cell r="G3372" t="str">
            <v>LX PAC SB 59ML BTL JNE INDIEN</v>
          </cell>
          <cell r="H3372" t="str">
            <v>LQX PROFESSIONAL SOFT BODY 59ML BTL INDIAN YELLOW</v>
          </cell>
          <cell r="I3372" t="str">
            <v>LX PSB 59ML B INDI YEL         SP</v>
          </cell>
          <cell r="J3372">
            <v>7.97</v>
          </cell>
          <cell r="K3372">
            <v>8.1300000000000008</v>
          </cell>
        </row>
        <row r="3373">
          <cell r="A3373" t="str">
            <v>887452998587</v>
          </cell>
          <cell r="B3373" t="str">
            <v>1959412</v>
          </cell>
          <cell r="C3373" t="str">
            <v>LQX PRO ACRYLIQUE SOFT BODY 59ML BTL JAUNE MOYEN</v>
          </cell>
          <cell r="D3373">
            <v>84</v>
          </cell>
          <cell r="E3373"/>
          <cell r="F3373"/>
          <cell r="G3373" t="str">
            <v>LX PAC SB 59ML BTL JNE MOYEN</v>
          </cell>
          <cell r="H3373" t="str">
            <v>LQX PROFESSIONAL SOFT BODY 59ML BTL YELLOW MEDIUM AZO</v>
          </cell>
          <cell r="I3373" t="str">
            <v>LX PSB 59ML B YEL MED AZO      SP</v>
          </cell>
          <cell r="J3373">
            <v>7.97</v>
          </cell>
          <cell r="K3373">
            <v>8.1300000000000008</v>
          </cell>
        </row>
        <row r="3374">
          <cell r="A3374" t="str">
            <v>887452998204</v>
          </cell>
          <cell r="B3374" t="str">
            <v>1959601</v>
          </cell>
          <cell r="C3374" t="str">
            <v>LQX PRO ACRYLIQUE SOFT BODY 59ML BTL JAUNE NAPLES IMIT</v>
          </cell>
          <cell r="D3374">
            <v>84</v>
          </cell>
          <cell r="E3374"/>
          <cell r="F3374"/>
          <cell r="G3374" t="str">
            <v>LX PAC SB 59ML JNE NAPLES IMIT</v>
          </cell>
          <cell r="H3374" t="str">
            <v>LQX PROFESSIONAL SOFT BODY 59ML BTL NAPLES YELLOW HUE</v>
          </cell>
          <cell r="I3374" t="str">
            <v>LX PSB 59ML B NAPLES YEL H     SP</v>
          </cell>
          <cell r="J3374">
            <v>7.97</v>
          </cell>
          <cell r="K3374">
            <v>8.1300000000000008</v>
          </cell>
        </row>
        <row r="3375">
          <cell r="A3375" t="str">
            <v>887452998501</v>
          </cell>
          <cell r="B3375" t="str">
            <v>1959730</v>
          </cell>
          <cell r="C3375" t="str">
            <v>LQX PRO ACRYLIQUE SOFT BODY 59ML BTL JAUNE TURNER</v>
          </cell>
          <cell r="D3375">
            <v>84</v>
          </cell>
          <cell r="E3375"/>
          <cell r="F3375"/>
          <cell r="G3375" t="str">
            <v>LX PAC SB 59ML BTL JNE TURNER</v>
          </cell>
          <cell r="H3375" t="str">
            <v>LQX PROFESSIONAL SOFT BODY 59ML BTL TURNER'S YELLOW</v>
          </cell>
          <cell r="I3375" t="str">
            <v>LX PSB 59ML B TURNER?S YEL     SP</v>
          </cell>
          <cell r="J3375">
            <v>7.97</v>
          </cell>
          <cell r="K3375">
            <v>8.1300000000000008</v>
          </cell>
        </row>
        <row r="3376">
          <cell r="A3376" t="str">
            <v>887452998037</v>
          </cell>
          <cell r="B3376" t="str">
            <v>1959237</v>
          </cell>
          <cell r="C3376" t="str">
            <v>LQX PRO ACRYLIQUE SOFT BODY 59ML BTL OR ANTIQUE</v>
          </cell>
          <cell r="D3376">
            <v>84</v>
          </cell>
          <cell r="E3376"/>
          <cell r="F3376"/>
          <cell r="G3376" t="str">
            <v>LX PAC SB 59ML BTL OR ANTIQUE</v>
          </cell>
          <cell r="H3376" t="str">
            <v>LQX PROFESSIONAL SOFT BODY 59ML BTL IRIDESCENT ANTIQUE GOLD</v>
          </cell>
          <cell r="I3376" t="str">
            <v>LX PSB 59ML B IRI ANT GLD      SP</v>
          </cell>
          <cell r="J3376">
            <v>7.97</v>
          </cell>
          <cell r="K3376">
            <v>8.1300000000000008</v>
          </cell>
        </row>
        <row r="3377">
          <cell r="A3377" t="str">
            <v>887452998044</v>
          </cell>
          <cell r="B3377" t="str">
            <v>1959234</v>
          </cell>
          <cell r="C3377" t="str">
            <v>LQX PRO ACRYLIQUE SOFT BODY 59ML BTL OR IRIDESCENT</v>
          </cell>
          <cell r="D3377">
            <v>84</v>
          </cell>
          <cell r="E3377"/>
          <cell r="F3377"/>
          <cell r="G3377" t="str">
            <v>LX PAC SB 59ML BTL OR IRI</v>
          </cell>
          <cell r="H3377" t="str">
            <v>LQX PROFESSIONAL SOFT BODY 59ML BTL IRIDESCENT BRIGHT GOLD</v>
          </cell>
          <cell r="I3377" t="str">
            <v>LX PSB 59ML B IRI BGT GLD      SP</v>
          </cell>
          <cell r="J3377">
            <v>7.97</v>
          </cell>
          <cell r="K3377">
            <v>8.1300000000000008</v>
          </cell>
        </row>
        <row r="3378">
          <cell r="A3378" t="str">
            <v>887452998082</v>
          </cell>
          <cell r="B3378" t="str">
            <v>1959235</v>
          </cell>
          <cell r="C3378" t="str">
            <v>LQX PRO ACRYLIQUE SOFT BODY 59ML BTL OR RICHE IRIDESC</v>
          </cell>
          <cell r="D3378">
            <v>84</v>
          </cell>
          <cell r="E3378"/>
          <cell r="F3378"/>
          <cell r="G3378" t="str">
            <v>LX PAC SB 59ML OR RICHE IRI</v>
          </cell>
          <cell r="H3378" t="str">
            <v>LQX PROFESSIONAL SOFT BODY 59ML BTL IRIDESCENT RICH GOLD</v>
          </cell>
          <cell r="I3378" t="str">
            <v>LX PSB 59ML B IRI RICH GLD     SP</v>
          </cell>
          <cell r="J3378">
            <v>7.97</v>
          </cell>
          <cell r="K3378">
            <v>8.1300000000000008</v>
          </cell>
        </row>
        <row r="3379">
          <cell r="A3379" t="str">
            <v>887452997948</v>
          </cell>
          <cell r="B3379" t="str">
            <v>1959982</v>
          </cell>
          <cell r="C3379" t="str">
            <v>LQX PRO ACRYLIQUE SOFT BODY 59ML BTL ORANGE FLUORESCENT</v>
          </cell>
          <cell r="D3379">
            <v>84</v>
          </cell>
          <cell r="E3379"/>
          <cell r="F3379"/>
          <cell r="G3379" t="str">
            <v>LX PAC SB 59ML BTL ORANGE FLUO</v>
          </cell>
          <cell r="H3379" t="str">
            <v>LQX PROFESSIONAL SOFT BODY 59ML BTL FLUORESCENT ORANGE</v>
          </cell>
          <cell r="I3379" t="str">
            <v>LX PSB 59ML B FLUO ORA         SP</v>
          </cell>
          <cell r="J3379">
            <v>7.97</v>
          </cell>
          <cell r="K3379">
            <v>8.1300000000000008</v>
          </cell>
        </row>
        <row r="3380">
          <cell r="A3380" t="str">
            <v>887452997900</v>
          </cell>
          <cell r="B3380" t="str">
            <v>1959186</v>
          </cell>
          <cell r="C3380" t="str">
            <v>LQX PRO ACRYLIQUE SOFT BODY 59ML BTL POURPRE</v>
          </cell>
          <cell r="D3380">
            <v>84</v>
          </cell>
          <cell r="E3380"/>
          <cell r="F3380"/>
          <cell r="G3380" t="str">
            <v>LX PAC SB 59ML BTL POURPRE</v>
          </cell>
          <cell r="H3380" t="str">
            <v>LQX PROFESSIONAL SOFT BODY 59ML BTL DIOXAZINE PURPLE</v>
          </cell>
          <cell r="I3380" t="str">
            <v>LX PSB 59ML B DIOX PUR         SP</v>
          </cell>
          <cell r="J3380">
            <v>7.97</v>
          </cell>
          <cell r="K3380">
            <v>8.1300000000000008</v>
          </cell>
        </row>
        <row r="3381">
          <cell r="A3381" t="str">
            <v>887452997955</v>
          </cell>
          <cell r="B3381" t="str">
            <v>1959987</v>
          </cell>
          <cell r="C3381" t="str">
            <v>LQX PRO ACRYLIQUE SOFT BODY 59ML BTL ROSE FLUORESCENT</v>
          </cell>
          <cell r="D3381">
            <v>84</v>
          </cell>
          <cell r="E3381"/>
          <cell r="F3381"/>
          <cell r="G3381" t="str">
            <v>LX PAC SB 59ML BTL ROSE FLUO</v>
          </cell>
          <cell r="H3381" t="str">
            <v>LQX PROFESSIONAL SOFT BODY 59ML BTL FLUORESCENT PINK</v>
          </cell>
          <cell r="I3381" t="str">
            <v>LX PSB 59ML B FLUO PINK        SP</v>
          </cell>
          <cell r="J3381">
            <v>7.97</v>
          </cell>
          <cell r="K3381">
            <v>8.1300000000000008</v>
          </cell>
        </row>
        <row r="3382">
          <cell r="A3382" t="str">
            <v>887452997962</v>
          </cell>
          <cell r="B3382" t="str">
            <v>1959983</v>
          </cell>
          <cell r="C3382" t="str">
            <v>LQX PRO ACRYLIQUE SOFT BODY 59ML BTL ROUGE FLUORESCENT</v>
          </cell>
          <cell r="D3382">
            <v>84</v>
          </cell>
          <cell r="E3382"/>
          <cell r="F3382"/>
          <cell r="G3382" t="str">
            <v>LX PAC SB 59ML BTL RGE FLUO</v>
          </cell>
          <cell r="H3382" t="str">
            <v>LQX PROFESSIONAL SOFT BODY 59ML BTL FLUORESCENT RED</v>
          </cell>
          <cell r="I3382" t="str">
            <v>LX PSB 59ML B FLUO RED         SP</v>
          </cell>
          <cell r="J3382">
            <v>7.97</v>
          </cell>
          <cell r="K3382">
            <v>8.1300000000000008</v>
          </cell>
        </row>
        <row r="3383">
          <cell r="A3383" t="str">
            <v>887452998181</v>
          </cell>
          <cell r="B3383" t="str">
            <v>1959292</v>
          </cell>
          <cell r="C3383" t="str">
            <v>LQX PRO ACRYLIQUE SOFT BODY 59ML BTL NAPHTOL CARMINE</v>
          </cell>
          <cell r="D3383">
            <v>84</v>
          </cell>
          <cell r="E3383"/>
          <cell r="F3383"/>
          <cell r="G3383" t="str">
            <v>LX PAC SB 59ML NAPH CARMIN</v>
          </cell>
          <cell r="H3383" t="str">
            <v>LQX PROFESSIONAL SOFT BODY 59ML BTL NAPHTHOL CRIMSON</v>
          </cell>
          <cell r="I3383" t="str">
            <v>LX PSB 59ML B NAPHT CRIM       SP</v>
          </cell>
          <cell r="J3383">
            <v>7.97</v>
          </cell>
          <cell r="K3383">
            <v>8.1300000000000008</v>
          </cell>
        </row>
        <row r="3384">
          <cell r="A3384" t="str">
            <v>887452998198</v>
          </cell>
          <cell r="B3384" t="str">
            <v>1959294</v>
          </cell>
          <cell r="C3384" t="str">
            <v>LQX PRO ACRYLIQUE SOFT BODY 59ML BTL ROUGE NAPHTOL CLAIR</v>
          </cell>
          <cell r="D3384">
            <v>84</v>
          </cell>
          <cell r="E3384"/>
          <cell r="F3384"/>
          <cell r="G3384" t="str">
            <v>LX PAC SB 59ML RGE NAPHTOL CL</v>
          </cell>
          <cell r="H3384" t="str">
            <v>LQX PROFESSIONAL SOFT BODY 59ML BTL NAPHTHOL RED LIGHT</v>
          </cell>
          <cell r="I3384" t="str">
            <v>LX PSB 59ML B NAPHT RED LT     SP</v>
          </cell>
          <cell r="J3384">
            <v>7.97</v>
          </cell>
          <cell r="K3384">
            <v>8.1300000000000008</v>
          </cell>
        </row>
        <row r="3385">
          <cell r="A3385" t="str">
            <v>887452998457</v>
          </cell>
          <cell r="B3385" t="str">
            <v>1959130</v>
          </cell>
          <cell r="C3385" t="str">
            <v>LQX PRO ACRYLIQUE SOFT BODY 59ML BTL TERRE OMBRE BRULEE TRA</v>
          </cell>
          <cell r="D3385">
            <v>84</v>
          </cell>
          <cell r="E3385"/>
          <cell r="F3385"/>
          <cell r="G3385" t="str">
            <v>LX PAC SB 59ML BTL T O B TRA</v>
          </cell>
          <cell r="H3385" t="str">
            <v>LQX PROFESSIONAL SOFT BODY 59ML BTL TRANSPARENT BURNT UMBER</v>
          </cell>
          <cell r="I3385" t="str">
            <v>LX PSB 59ML B TRA BRT UMB      SP</v>
          </cell>
          <cell r="J3385">
            <v>7.97</v>
          </cell>
          <cell r="K3385">
            <v>8.1300000000000008</v>
          </cell>
        </row>
        <row r="3386">
          <cell r="A3386" t="str">
            <v>887452998488</v>
          </cell>
          <cell r="B3386" t="str">
            <v>1959333</v>
          </cell>
          <cell r="C3386" t="str">
            <v>LQX PRO ACRYLIQUE SOFT BODY 59ML BTL TERRE OMBRE NATUREL TRA</v>
          </cell>
          <cell r="D3386">
            <v>84</v>
          </cell>
          <cell r="E3386"/>
          <cell r="F3386"/>
          <cell r="G3386" t="str">
            <v>LX PAC SB 59ML BTL T O N TRA</v>
          </cell>
          <cell r="H3386" t="str">
            <v>LQX PROFESSIONAL SOFT BODY 59ML BTL TRANSPARENT RAW UMBER</v>
          </cell>
          <cell r="I3386" t="str">
            <v>LX PSB 59ML B TRA RAW UMB      SP</v>
          </cell>
          <cell r="J3386">
            <v>7.97</v>
          </cell>
          <cell r="K3386">
            <v>8.1300000000000008</v>
          </cell>
        </row>
        <row r="3387">
          <cell r="A3387" t="str">
            <v>887452998426</v>
          </cell>
          <cell r="B3387" t="str">
            <v>1959315</v>
          </cell>
          <cell r="C3387" t="str">
            <v>LQX PRO ACRYLIQUE SOFT BODY 59ML BTL VERT DE VESSIE</v>
          </cell>
          <cell r="D3387">
            <v>84</v>
          </cell>
          <cell r="E3387"/>
          <cell r="F3387"/>
          <cell r="G3387" t="str">
            <v>LX PAC SB 59ML VERT DE VESSIE</v>
          </cell>
          <cell r="H3387" t="str">
            <v>LQX PROFESSIONAL SOFT BODY 59ML BTL SAP GREEN PERM</v>
          </cell>
          <cell r="I3387" t="str">
            <v>LX PSB 59ML B SAP GRE PER      SP</v>
          </cell>
          <cell r="J3387">
            <v>7.97</v>
          </cell>
          <cell r="K3387">
            <v>8.1300000000000008</v>
          </cell>
        </row>
        <row r="3388">
          <cell r="A3388" t="str">
            <v>887452997917</v>
          </cell>
          <cell r="B3388" t="str">
            <v>1959450</v>
          </cell>
          <cell r="C3388" t="str">
            <v>LQX PRO ACRYLIQUE SOFT BODY 59ML BTL VERT EMERAUDE</v>
          </cell>
          <cell r="D3388">
            <v>84</v>
          </cell>
          <cell r="E3388"/>
          <cell r="F3388"/>
          <cell r="G3388" t="str">
            <v>LX PAC SB 59ML VERT EMERAUDE</v>
          </cell>
          <cell r="H3388" t="str">
            <v>LQX PROFESSIONAL SOFT BODY 59ML BTL EMERALD GREEN</v>
          </cell>
          <cell r="I3388" t="str">
            <v>LX PSB 59ML B EMLD GRE         SP</v>
          </cell>
          <cell r="J3388">
            <v>7.97</v>
          </cell>
          <cell r="K3388">
            <v>8.1300000000000008</v>
          </cell>
        </row>
        <row r="3389">
          <cell r="A3389" t="str">
            <v>887452998495</v>
          </cell>
          <cell r="B3389" t="str">
            <v>1959327</v>
          </cell>
          <cell r="C3389" t="str">
            <v>LQX PRO ACRYLIQUE SOFT BODY 59ML BTL VERT EMERAUDE TRA IMIT</v>
          </cell>
          <cell r="D3389">
            <v>84</v>
          </cell>
          <cell r="E3389"/>
          <cell r="F3389"/>
          <cell r="G3389" t="str">
            <v>LX PAC SB 59ML VERT EMER TRA I</v>
          </cell>
          <cell r="H3389" t="str">
            <v>LQX PROFESSIONAL SOFT BODY 59ML BTL TRANSPARENT VIRIDIAN HUE</v>
          </cell>
          <cell r="I3389" t="str">
            <v>LX PSB 59ML B TRA VIR H        SP</v>
          </cell>
          <cell r="J3389">
            <v>7.97</v>
          </cell>
          <cell r="K3389">
            <v>8.1300000000000008</v>
          </cell>
        </row>
        <row r="3390">
          <cell r="A3390" t="str">
            <v>887452998143</v>
          </cell>
          <cell r="B3390" t="str">
            <v>1959312</v>
          </cell>
          <cell r="C3390" t="str">
            <v>LQX PRO ACRYLIQUE SOFT BODY 59ML BTL VERT FIXE CLAIR</v>
          </cell>
          <cell r="D3390">
            <v>84</v>
          </cell>
          <cell r="E3390"/>
          <cell r="F3390"/>
          <cell r="G3390" t="str">
            <v>LX PAC SB 59ML VERT FIXE CLAIR</v>
          </cell>
          <cell r="H3390" t="str">
            <v>LQX PROFESSIONAL SOFT BODY 59ML BTL LIGHT GREEN PERM</v>
          </cell>
          <cell r="I3390" t="str">
            <v>LX PSB 59ML B LT GRE PER       SP</v>
          </cell>
          <cell r="J3390">
            <v>7.97</v>
          </cell>
          <cell r="K3390">
            <v>8.1300000000000008</v>
          </cell>
        </row>
        <row r="3391">
          <cell r="A3391" t="str">
            <v>887452997931</v>
          </cell>
          <cell r="B3391" t="str">
            <v>1959985</v>
          </cell>
          <cell r="C3391" t="str">
            <v>LQX PRO ACRYLIQUE SOFT BODY 59ML BTL VERT FLUORESCENT</v>
          </cell>
          <cell r="D3391">
            <v>84</v>
          </cell>
          <cell r="E3391"/>
          <cell r="F3391"/>
          <cell r="G3391" t="str">
            <v>LX PAC SB 59ML BTL VERT FLUO</v>
          </cell>
          <cell r="H3391" t="str">
            <v>LQX PROFESSIONAL SOFT BODY 59ML BTL FLUORESCENT GREEN</v>
          </cell>
          <cell r="I3391" t="str">
            <v>LX PSB 59ML B FLUO GRE         SP</v>
          </cell>
          <cell r="J3391">
            <v>7.97</v>
          </cell>
          <cell r="K3391">
            <v>8.1300000000000008</v>
          </cell>
        </row>
        <row r="3392">
          <cell r="A3392" t="str">
            <v>887452997887</v>
          </cell>
          <cell r="B3392" t="str">
            <v>1959350</v>
          </cell>
          <cell r="C3392" t="str">
            <v>LQX PRO ACRYLIQUE SOFT BODY 59ML BTL VERT FONCE PERMANENT</v>
          </cell>
          <cell r="D3392">
            <v>84</v>
          </cell>
          <cell r="E3392"/>
          <cell r="F3392"/>
          <cell r="G3392" t="str">
            <v>LX PAC SB 59ML BT VERT FC PERM</v>
          </cell>
          <cell r="H3392" t="str">
            <v>LQX PROFESSIONAL SOFT BODY 59ML BTL DEEP GREEN PERM</v>
          </cell>
          <cell r="I3392" t="str">
            <v>LX PSB 59ML B DP GRE PER       SP</v>
          </cell>
          <cell r="J3392">
            <v>7.97</v>
          </cell>
          <cell r="K3392">
            <v>8.1300000000000008</v>
          </cell>
        </row>
        <row r="3393">
          <cell r="A3393" t="str">
            <v>887452997832</v>
          </cell>
          <cell r="B3393" t="str">
            <v>1959166</v>
          </cell>
          <cell r="C3393" t="str">
            <v>LQX PRO ACRYLIQUE SOFT BODY 59ML BTL VERT OXYDE CHROME</v>
          </cell>
          <cell r="D3393">
            <v>84</v>
          </cell>
          <cell r="E3393"/>
          <cell r="F3393"/>
          <cell r="G3393" t="str">
            <v>LX PAC SB 59ML VERT OXYDE CHRO</v>
          </cell>
          <cell r="H3393" t="str">
            <v>LQX PROFESSIONAL SOFT BODY 59ML BTL CHROMIUM OXIDE GREEN</v>
          </cell>
          <cell r="I3393" t="str">
            <v>LX PSB 59ML B CHRO OXI GRE     SP</v>
          </cell>
          <cell r="J3393">
            <v>7.97</v>
          </cell>
          <cell r="K3393">
            <v>8.1300000000000008</v>
          </cell>
        </row>
        <row r="3394">
          <cell r="A3394" t="str">
            <v>887452998280</v>
          </cell>
          <cell r="B3394" t="str">
            <v>1959391</v>
          </cell>
          <cell r="C3394" t="str">
            <v>LQX PRO ACRYLIQUE SOFT BODY 59ML BTL VIOLET PRISMATIQUE</v>
          </cell>
          <cell r="D3394">
            <v>84</v>
          </cell>
          <cell r="E3394"/>
          <cell r="F3394"/>
          <cell r="G3394" t="str">
            <v>LX PAC SB 59ML VIOLET PRISMATI</v>
          </cell>
          <cell r="H3394" t="str">
            <v>LQX PROFESSIONAL SOFT BODY 59ML BTL PRISM VIOLET</v>
          </cell>
          <cell r="I3394" t="str">
            <v>LX PSB 59ML B PRISM VLT        SP</v>
          </cell>
          <cell r="J3394">
            <v>7.97</v>
          </cell>
          <cell r="K3394">
            <v>8.1300000000000008</v>
          </cell>
        </row>
        <row r="3395">
          <cell r="A3395" t="str">
            <v>887452998358</v>
          </cell>
          <cell r="B3395" t="str">
            <v>1959110</v>
          </cell>
          <cell r="C3395" t="str">
            <v>LQX PRO ACRYLIQUE SOFT BODY 59ML BTL ACRA CRAMOISI</v>
          </cell>
          <cell r="D3395">
            <v>84</v>
          </cell>
          <cell r="E3395"/>
          <cell r="F3395"/>
          <cell r="G3395" t="str">
            <v>LX PAC SB 59ML ACRA CRAMOISI</v>
          </cell>
          <cell r="H3395" t="str">
            <v>LQX PROFESSIONAL SOFT BODY 59ML BTL QUINACRIDONE CRIMSON</v>
          </cell>
          <cell r="I3395" t="str">
            <v>LX PSB 59ML B QUINA CRIM       SP</v>
          </cell>
          <cell r="J3395">
            <v>9.61</v>
          </cell>
          <cell r="K3395">
            <v>9.8000000000000007</v>
          </cell>
        </row>
        <row r="3396">
          <cell r="A3396" t="str">
            <v>887452998365</v>
          </cell>
          <cell r="B3396" t="str">
            <v>1959114</v>
          </cell>
          <cell r="C3396" t="str">
            <v>LQX PRO ACRYLIQUE SOFT BODY 59ML BTL ACRA MAGENTA</v>
          </cell>
          <cell r="D3396">
            <v>84</v>
          </cell>
          <cell r="E3396"/>
          <cell r="F3396"/>
          <cell r="G3396" t="str">
            <v>LX PAC SB 59ML ACRA MAGENTA</v>
          </cell>
          <cell r="H3396" t="str">
            <v>LQX PROFESSIONAL SOFT BODY 59ML BTL QUINACRIDONE MAGENTA</v>
          </cell>
          <cell r="I3396" t="str">
            <v>LX PSB 59ML B QUINA MAG        SP</v>
          </cell>
          <cell r="J3396">
            <v>9.61</v>
          </cell>
          <cell r="K3396">
            <v>9.8000000000000007</v>
          </cell>
        </row>
        <row r="3397">
          <cell r="A3397" t="str">
            <v>887452997818</v>
          </cell>
          <cell r="B3397" t="str">
            <v>1959164</v>
          </cell>
          <cell r="C3397" t="str">
            <v>LQX PRO ACRYLIQUE SOFT BODY 59ML BTL BLEU CERULEUM</v>
          </cell>
          <cell r="D3397">
            <v>84</v>
          </cell>
          <cell r="E3397"/>
          <cell r="F3397"/>
          <cell r="G3397" t="str">
            <v>LX PAC SB 59ML BLEU CERULEUM</v>
          </cell>
          <cell r="H3397" t="str">
            <v>LQX PROFESSIONAL SOFT BODY 59ML BTL CERULEAN BLUE</v>
          </cell>
          <cell r="I3397" t="str">
            <v>LX PSB 59ML B CERU BL          SP</v>
          </cell>
          <cell r="J3397">
            <v>9.61</v>
          </cell>
          <cell r="K3397">
            <v>9.8000000000000007</v>
          </cell>
        </row>
        <row r="3398">
          <cell r="A3398" t="str">
            <v>887452998013</v>
          </cell>
          <cell r="B3398" t="str">
            <v>1959322</v>
          </cell>
          <cell r="C3398" t="str">
            <v>LQX PRO ACRYLIQUE SOFT BODY 59ML BTL BLEU INDANTHRENE</v>
          </cell>
          <cell r="D3398">
            <v>84</v>
          </cell>
          <cell r="E3398"/>
          <cell r="F3398"/>
          <cell r="G3398" t="str">
            <v>LX PAC SB 59ML BLEU INDANTH</v>
          </cell>
          <cell r="H3398" t="str">
            <v>LQX PROFESSIONAL SOFT BODY 59ML BTL INDANTHRENE BLUE</v>
          </cell>
          <cell r="I3398" t="str">
            <v>LX PSB 59ML B INDAN BL         SP</v>
          </cell>
          <cell r="J3398">
            <v>9.61</v>
          </cell>
          <cell r="K3398">
            <v>9.8000000000000007</v>
          </cell>
        </row>
        <row r="3399">
          <cell r="A3399" t="str">
            <v>887452028505</v>
          </cell>
          <cell r="B3399" t="str">
            <v>1959505</v>
          </cell>
          <cell r="C3399" t="str">
            <v>LQX PRO ACRYLIQUE SOFT BODY 59ML BTL GRIS FEUTRE</v>
          </cell>
          <cell r="D3399">
            <v>84</v>
          </cell>
          <cell r="E3399"/>
          <cell r="F3399"/>
          <cell r="G3399" t="str">
            <v>LX PAC SB 59ML BTL GRIS FEUTR</v>
          </cell>
          <cell r="H3399" t="str">
            <v>LQX PROFESSIONAL SOFT BODY 59ML BTL MUTED GREY</v>
          </cell>
          <cell r="I3399" t="str">
            <v>LX PSB 59ML B MTD GRY          SP</v>
          </cell>
          <cell r="J3399">
            <v>9.61</v>
          </cell>
          <cell r="K3399">
            <v>9.8000000000000007</v>
          </cell>
        </row>
        <row r="3400">
          <cell r="A3400" t="str">
            <v>887452997740</v>
          </cell>
          <cell r="B3400" t="str">
            <v>1959889</v>
          </cell>
          <cell r="C3400" t="str">
            <v>LQX PRO ACRYLIQUE SOFT BODY 59ML BTL JAUNE CLAIR SS CADMIUM</v>
          </cell>
          <cell r="D3400">
            <v>84</v>
          </cell>
          <cell r="E3400"/>
          <cell r="F3400"/>
          <cell r="G3400" t="str">
            <v>LX PAC SB 59ML JNE CL SS CAD</v>
          </cell>
          <cell r="H3400" t="str">
            <v>LQX PRO SOFT BODY 59ML BTL CADMIUM-FREE YELLOW LIGHT</v>
          </cell>
          <cell r="I3400" t="str">
            <v>LX PSB 59ML B CAD F YEL LT     SP</v>
          </cell>
          <cell r="J3400">
            <v>9.61</v>
          </cell>
          <cell r="K3400">
            <v>9.8000000000000007</v>
          </cell>
        </row>
        <row r="3401">
          <cell r="A3401" t="str">
            <v>887452997764</v>
          </cell>
          <cell r="B3401" t="str">
            <v>1959891</v>
          </cell>
          <cell r="C3401" t="str">
            <v>LQX PRO ACRYLIQUE SOFT BODY 59ML BTL JAUNE FONCE SS CADMIUM</v>
          </cell>
          <cell r="D3401">
            <v>84</v>
          </cell>
          <cell r="E3401"/>
          <cell r="F3401"/>
          <cell r="G3401" t="str">
            <v>LX PAC SB 59ML JNE FCE SS CAD</v>
          </cell>
          <cell r="H3401" t="str">
            <v>LQX PROFESSIONAL SOFT BODY 59ML BTL CADMIUM-FREE YELLOW DEEP</v>
          </cell>
          <cell r="I3401" t="str">
            <v>LX PSB 59ML B CAD F YEL DP     SP</v>
          </cell>
          <cell r="J3401">
            <v>9.61</v>
          </cell>
          <cell r="K3401">
            <v>9.8000000000000007</v>
          </cell>
        </row>
        <row r="3402">
          <cell r="A3402" t="str">
            <v>887452997757</v>
          </cell>
          <cell r="B3402" t="str">
            <v>1959890</v>
          </cell>
          <cell r="C3402" t="str">
            <v>LQX PRO ACRYLIQUE SOFT BODY 59ML BTL JAUNE MOYEN SS CADMIUM</v>
          </cell>
          <cell r="D3402">
            <v>84</v>
          </cell>
          <cell r="E3402"/>
          <cell r="F3402"/>
          <cell r="G3402" t="str">
            <v>LX PAC SB 59ML JNE MOY SS CAD</v>
          </cell>
          <cell r="H3402" t="str">
            <v>LQX PRO SOFT BODY 59ML BTL CADMIUM-FREE YELLOW MEDIUM</v>
          </cell>
          <cell r="I3402" t="str">
            <v>LX PSB 59ML B CAD F YEL MED    SP</v>
          </cell>
          <cell r="J3402">
            <v>9.61</v>
          </cell>
          <cell r="K3402">
            <v>9.8000000000000007</v>
          </cell>
        </row>
        <row r="3403">
          <cell r="A3403" t="str">
            <v>887452997894</v>
          </cell>
          <cell r="B3403" t="str">
            <v>1959300</v>
          </cell>
          <cell r="C3403" t="str">
            <v>LQX PRO ACRYLIQUE SOFT BODY 59ML BTL MAGENTA FONCE</v>
          </cell>
          <cell r="D3403">
            <v>84</v>
          </cell>
          <cell r="E3403"/>
          <cell r="F3403"/>
          <cell r="G3403" t="str">
            <v>LX PAC SB 59ML BTL MAGENTA FCE</v>
          </cell>
          <cell r="H3403" t="str">
            <v>LQX PROFESSIONAL SOFT BODY 59ML BTL DEEP MAGENTA</v>
          </cell>
          <cell r="I3403" t="str">
            <v>LX PSB 59ML B DP MAG           SP</v>
          </cell>
          <cell r="J3403">
            <v>9.61</v>
          </cell>
          <cell r="K3403">
            <v>9.8000000000000007</v>
          </cell>
        </row>
        <row r="3404">
          <cell r="A3404" t="str">
            <v>887452028468</v>
          </cell>
          <cell r="B3404" t="str">
            <v>1959504</v>
          </cell>
          <cell r="C3404" t="str">
            <v>LQX PRO ACRYLIQUE SOFT BODY 59ML BTL ROSE FEUTRE</v>
          </cell>
          <cell r="D3404">
            <v>84</v>
          </cell>
          <cell r="E3404"/>
          <cell r="F3404"/>
          <cell r="G3404" t="str">
            <v>LX PAC SB 59ML BTL ROSE FEUTR</v>
          </cell>
          <cell r="H3404" t="str">
            <v>LQX PROFESSIONAL SOFT BODY 59ML BTL MUTED PINK</v>
          </cell>
          <cell r="I3404" t="str">
            <v>LX PSB 59ML B MTD PNK          SP</v>
          </cell>
          <cell r="J3404">
            <v>9.61</v>
          </cell>
          <cell r="K3404">
            <v>9.8000000000000007</v>
          </cell>
        </row>
        <row r="3405">
          <cell r="A3405" t="str">
            <v>887452998372</v>
          </cell>
          <cell r="B3405" t="str">
            <v>1959112</v>
          </cell>
          <cell r="C3405" t="str">
            <v>LQX PRO ACRYLIQUE SOFT BODY 59ML BTL ROUGE ACRA</v>
          </cell>
          <cell r="D3405">
            <v>84</v>
          </cell>
          <cell r="E3405"/>
          <cell r="F3405"/>
          <cell r="G3405" t="str">
            <v>LX PAC SB 59ML BTL RGE ACRA</v>
          </cell>
          <cell r="H3405" t="str">
            <v>LQX PROFESSIONAL SOFT BODY 59ML BTL QUINACRIDONE RED</v>
          </cell>
          <cell r="I3405" t="str">
            <v>LX PSB 59ML B QUINA RED        SP</v>
          </cell>
          <cell r="J3405">
            <v>9.61</v>
          </cell>
          <cell r="K3405">
            <v>9.8000000000000007</v>
          </cell>
        </row>
        <row r="3406">
          <cell r="A3406" t="str">
            <v>887452998389</v>
          </cell>
          <cell r="B3406" t="str">
            <v>1959109</v>
          </cell>
          <cell r="C3406" t="str">
            <v>LQX PRO ACRYLIQUE SOFT BODY 59ML BTL ROUGE ORANGE ACRA</v>
          </cell>
          <cell r="D3406">
            <v>84</v>
          </cell>
          <cell r="E3406"/>
          <cell r="F3406"/>
          <cell r="G3406" t="str">
            <v>LX PAC SB 59ML RGE ORANGE ACRA</v>
          </cell>
          <cell r="H3406" t="str">
            <v>LQX PROFESSIONAL SOFT BODY 59ML BTL QUINACRIDONE RED-ORANGE</v>
          </cell>
          <cell r="I3406" t="str">
            <v>LX PSB 59ML B QUINA RED ORA    SP</v>
          </cell>
          <cell r="J3406">
            <v>9.61</v>
          </cell>
          <cell r="K3406">
            <v>9.8000000000000007</v>
          </cell>
        </row>
        <row r="3407">
          <cell r="A3407" t="str">
            <v>887452998563</v>
          </cell>
          <cell r="B3407" t="str">
            <v>1959620</v>
          </cell>
          <cell r="C3407" t="str">
            <v>LQX PRO ACRYLIQUE SOFT BODY 59ML BTL ROUGE ORANGE VIF</v>
          </cell>
          <cell r="D3407">
            <v>84</v>
          </cell>
          <cell r="E3407"/>
          <cell r="F3407"/>
          <cell r="G3407" t="str">
            <v>LX PAC SB 59ML RGE ORANGE VIF</v>
          </cell>
          <cell r="H3407" t="str">
            <v>LQX PROFESSIONAL SOFT BODY 59ML BTL VIVID RED ORANGE</v>
          </cell>
          <cell r="I3407" t="str">
            <v>LX PSB 59ML B VIVID RED ORA    SP</v>
          </cell>
          <cell r="J3407">
            <v>9.61</v>
          </cell>
          <cell r="K3407">
            <v>9.8000000000000007</v>
          </cell>
        </row>
        <row r="3408">
          <cell r="A3408" t="str">
            <v>887452998440</v>
          </cell>
          <cell r="B3408" t="str">
            <v>1959129</v>
          </cell>
          <cell r="C3408" t="str">
            <v>LQX PRO ACRYLIQUE SOFT BODY 59ML BTL TERRE SIENNE BRULEE TRA</v>
          </cell>
          <cell r="D3408">
            <v>84</v>
          </cell>
          <cell r="E3408"/>
          <cell r="F3408"/>
          <cell r="G3408" t="str">
            <v>LX PAC SB 59ML BTL T S B TRA</v>
          </cell>
          <cell r="H3408" t="str">
            <v>LQX PROFESSIONAL SOFT BODY 59ML BTL TRANSPARENT BURNT SIENNA</v>
          </cell>
          <cell r="I3408" t="str">
            <v>LX PSB 59ML B TRA BRT SIEN     SP</v>
          </cell>
          <cell r="J3408">
            <v>9.61</v>
          </cell>
          <cell r="K3408">
            <v>9.8000000000000007</v>
          </cell>
        </row>
        <row r="3409">
          <cell r="A3409" t="str">
            <v>887452998471</v>
          </cell>
          <cell r="B3409" t="str">
            <v>1959332</v>
          </cell>
          <cell r="C3409" t="str">
            <v>LQX PRO ACRYLIQUE SOFT BODY 59ML BTL TERRE SIENNE NATUREL TR</v>
          </cell>
          <cell r="D3409">
            <v>84</v>
          </cell>
          <cell r="E3409"/>
          <cell r="F3409"/>
          <cell r="G3409" t="str">
            <v>LX PAC SB 59ML BTL T S N TR</v>
          </cell>
          <cell r="H3409" t="str">
            <v>LQX PROFESSIONAL SOFT BODY 59ML BTL TRANSPARENT RAW SIENNA</v>
          </cell>
          <cell r="I3409" t="str">
            <v>LX PSB 59ML B TRA RAW SIEN     SP</v>
          </cell>
          <cell r="J3409">
            <v>9.61</v>
          </cell>
          <cell r="K3409">
            <v>9.8000000000000007</v>
          </cell>
        </row>
        <row r="3410">
          <cell r="A3410" t="str">
            <v>887452028499</v>
          </cell>
          <cell r="B3410" t="str">
            <v>1959503</v>
          </cell>
          <cell r="C3410" t="str">
            <v>LQX PRO ACRYLIQUE SOFT BODY 59ML BTL TURQUOISE FEUTRE</v>
          </cell>
          <cell r="D3410">
            <v>84</v>
          </cell>
          <cell r="E3410"/>
          <cell r="F3410"/>
          <cell r="G3410" t="str">
            <v>LX PAC SB 59ML TURQ FEUTR</v>
          </cell>
          <cell r="H3410" t="str">
            <v>LQX PROFESSIONAL SOFT BODY 59ML BTL MUTED TURQUOISE</v>
          </cell>
          <cell r="I3410" t="str">
            <v>LX PSB 59ML B MTD TURQ         SP</v>
          </cell>
          <cell r="J3410">
            <v>9.61</v>
          </cell>
          <cell r="K3410">
            <v>9.8000000000000007</v>
          </cell>
        </row>
        <row r="3411">
          <cell r="A3411" t="str">
            <v>887452028482</v>
          </cell>
          <cell r="B3411" t="str">
            <v>1959501</v>
          </cell>
          <cell r="C3411" t="str">
            <v>LQX PRO ACRYLIQUE SOFT BODY 59ML BTL VERT FEUTRE</v>
          </cell>
          <cell r="D3411">
            <v>84</v>
          </cell>
          <cell r="E3411"/>
          <cell r="F3411"/>
          <cell r="G3411" t="str">
            <v>LX PAC SB 59ML BTL VERT FEUTR</v>
          </cell>
          <cell r="H3411" t="str">
            <v>LQX PROFESSIONAL SOFT BODY 59ML BTL MUTED GREEN</v>
          </cell>
          <cell r="I3411" t="str">
            <v>LX PSB 59ML B MTD GRE          SP</v>
          </cell>
          <cell r="J3411">
            <v>9.61</v>
          </cell>
          <cell r="K3411">
            <v>9.8000000000000007</v>
          </cell>
        </row>
        <row r="3412">
          <cell r="A3412" t="str">
            <v>887452998334</v>
          </cell>
          <cell r="B3412" t="str">
            <v>1959118</v>
          </cell>
          <cell r="C3412" t="str">
            <v>LQX PRO ACRYLIQUE SOFT BODY 59ML BTL VIOLET BLEU ACRA</v>
          </cell>
          <cell r="D3412">
            <v>84</v>
          </cell>
          <cell r="E3412"/>
          <cell r="F3412"/>
          <cell r="G3412" t="str">
            <v>LX PAC SB 59ML VIOLET BLEU ACR</v>
          </cell>
          <cell r="H3412" t="str">
            <v>LQX PROFESSIONAL SOFT BODY 59ML BTL QUINACRIDONE BLUE VIOLET</v>
          </cell>
          <cell r="I3412" t="str">
            <v>LX PSB 59ML B QUINA BL VLT     SP</v>
          </cell>
          <cell r="J3412">
            <v>9.61</v>
          </cell>
          <cell r="K3412">
            <v>9.8000000000000007</v>
          </cell>
        </row>
        <row r="3413">
          <cell r="A3413" t="str">
            <v>887452028475</v>
          </cell>
          <cell r="B3413" t="str">
            <v>1959502</v>
          </cell>
          <cell r="C3413" t="str">
            <v>LQX PRO ACRYLIQUE SOFT BODY 59ML BTL VIOLET FEUTRE</v>
          </cell>
          <cell r="D3413">
            <v>84</v>
          </cell>
          <cell r="E3413"/>
          <cell r="F3413"/>
          <cell r="G3413" t="str">
            <v>LX PAC SB 59ML VIOLET FEUTR</v>
          </cell>
          <cell r="H3413" t="str">
            <v>LQX PROFESSIONAL SOFT BODY 59ML BTL MUTED VIOLET</v>
          </cell>
          <cell r="I3413" t="str">
            <v>LX PSB 59ML B MTD VLT          SP</v>
          </cell>
          <cell r="J3413">
            <v>9.61</v>
          </cell>
          <cell r="K3413">
            <v>9.8000000000000007</v>
          </cell>
        </row>
        <row r="3414">
          <cell r="A3414" t="str">
            <v>887452054474</v>
          </cell>
          <cell r="B3414" t="str">
            <v>8870346</v>
          </cell>
          <cell r="C3414" t="str">
            <v>LQX PRO ACRYLIQUE SOFT BODY 59ML BTL BLEU COBALT ROW</v>
          </cell>
          <cell r="D3414">
            <v>84</v>
          </cell>
          <cell r="E3414" t="str">
            <v>887452997849</v>
          </cell>
          <cell r="F3414" t="str">
            <v>1959170</v>
          </cell>
          <cell r="G3414" t="str">
            <v>LX PAC SB 59ML BLEU COBALT ROW</v>
          </cell>
          <cell r="H3414" t="str">
            <v>LQX PROFESSIONAL SOFT BODY 59ML BTL COBALT BLUE ROW</v>
          </cell>
          <cell r="I3414" t="str">
            <v>LX PSB 59ML B COB BL ROW       SP</v>
          </cell>
          <cell r="J3414">
            <v>11.78</v>
          </cell>
          <cell r="K3414">
            <v>12.02</v>
          </cell>
        </row>
        <row r="3415">
          <cell r="A3415" t="str">
            <v>887452998303</v>
          </cell>
          <cell r="B3415" t="str">
            <v>1959326</v>
          </cell>
          <cell r="C3415" t="str">
            <v>LQX PRO ACRYLIQUE SOFT BODY 59ML BTL CARMIN PYRROLE</v>
          </cell>
          <cell r="D3415">
            <v>84</v>
          </cell>
          <cell r="E3415"/>
          <cell r="F3415"/>
          <cell r="G3415" t="str">
            <v>LX PAC SB 59ML CARMIN PYRROLE</v>
          </cell>
          <cell r="H3415" t="str">
            <v>LQX PROFESSIONAL SOFT BODY 59ML BTL PYRROLE CRIMSON</v>
          </cell>
          <cell r="I3415" t="str">
            <v>LX PSB 59ML B PYR CRIM         SP</v>
          </cell>
          <cell r="J3415">
            <v>11.78</v>
          </cell>
          <cell r="K3415">
            <v>12.02</v>
          </cell>
        </row>
        <row r="3416">
          <cell r="A3416" t="str">
            <v>887452054498</v>
          </cell>
          <cell r="B3416" t="str">
            <v>8870348</v>
          </cell>
          <cell r="C3416" t="str">
            <v>LQX PRO ACRYLIQUE SOFT BODY 59ML BTL COBALT TURQUOISE ROW</v>
          </cell>
          <cell r="D3416">
            <v>84</v>
          </cell>
          <cell r="E3416" t="str">
            <v>887452997870</v>
          </cell>
          <cell r="F3416" t="str">
            <v>1959169</v>
          </cell>
          <cell r="G3416" t="str">
            <v>LX PAC SB 59ML COBALT TURQ ROW</v>
          </cell>
          <cell r="H3416" t="str">
            <v>LQX PROFESSIONAL SOFT BODY 59ML BTL COBALT TURQUOISE ROW</v>
          </cell>
          <cell r="I3416" t="str">
            <v>LX PSB 59ML B COB TURQ ROW     SP</v>
          </cell>
          <cell r="J3416">
            <v>11.78</v>
          </cell>
          <cell r="K3416">
            <v>12.02</v>
          </cell>
        </row>
        <row r="3417">
          <cell r="A3417" t="str">
            <v>887452997986</v>
          </cell>
          <cell r="B3417" t="str">
            <v>1959325</v>
          </cell>
          <cell r="C3417" t="str">
            <v>LQX PRO ACRYLIQUE SOFT BODY 59ML BTL OR VERT</v>
          </cell>
          <cell r="D3417">
            <v>84</v>
          </cell>
          <cell r="E3417"/>
          <cell r="F3417"/>
          <cell r="G3417" t="str">
            <v>LX PAC SB 59ML BTL OR VERT</v>
          </cell>
          <cell r="H3417" t="str">
            <v>LQX PROFESSIONAL SOFT BODY 59ML BTL GREEN GOLD</v>
          </cell>
          <cell r="I3417" t="str">
            <v>LX PSB 59ML B GRE GLD          SP</v>
          </cell>
          <cell r="J3417">
            <v>11.78</v>
          </cell>
          <cell r="K3417">
            <v>12.02</v>
          </cell>
        </row>
        <row r="3418">
          <cell r="A3418" t="str">
            <v>887452998310</v>
          </cell>
          <cell r="B3418" t="str">
            <v>1959323</v>
          </cell>
          <cell r="C3418" t="str">
            <v>LQX PRO ACRYLIQUE SOFT BODY 59ML BTL ORANGE PYRROLE</v>
          </cell>
          <cell r="D3418">
            <v>84</v>
          </cell>
          <cell r="E3418"/>
          <cell r="F3418"/>
          <cell r="G3418" t="str">
            <v>LX PAC SB 59ML ORANGE PYRROLE</v>
          </cell>
          <cell r="H3418" t="str">
            <v>LQX PROFESSIONAL SOFT BODY 59ML BTL PYRROLE ORANGE</v>
          </cell>
          <cell r="I3418" t="str">
            <v>LX PSB 59ML B PYR ORA          SP</v>
          </cell>
          <cell r="J3418">
            <v>11.78</v>
          </cell>
          <cell r="K3418">
            <v>12.02</v>
          </cell>
        </row>
        <row r="3419">
          <cell r="A3419" t="str">
            <v>887452997771</v>
          </cell>
          <cell r="B3419" t="str">
            <v>1959892</v>
          </cell>
          <cell r="C3419" t="str">
            <v>LQX PRO ACRYLIQUE SOFT BODY 59ML BTL ORANGE SANS CADMIUM</v>
          </cell>
          <cell r="D3419">
            <v>84</v>
          </cell>
          <cell r="E3419"/>
          <cell r="F3419"/>
          <cell r="G3419" t="str">
            <v>LX PAC SB 59ML ORANGE SANS CAD</v>
          </cell>
          <cell r="H3419" t="str">
            <v>LQX PROFESSIONAL SOFT BODY 59ML BTL CADMIUM-FREE ORANGE</v>
          </cell>
          <cell r="I3419" t="str">
            <v>LX PSB 59ML B CAD F ORA        SP</v>
          </cell>
          <cell r="J3419">
            <v>11.78</v>
          </cell>
          <cell r="K3419">
            <v>12.02</v>
          </cell>
        </row>
        <row r="3420">
          <cell r="A3420" t="str">
            <v>887452997801</v>
          </cell>
          <cell r="B3420" t="str">
            <v>1959895</v>
          </cell>
          <cell r="C3420" t="str">
            <v>LQX PRO ACRYLIQUE SOFT BODY 59ML BTL ROUGE FONCE SS CADMIUM</v>
          </cell>
          <cell r="D3420">
            <v>84</v>
          </cell>
          <cell r="E3420"/>
          <cell r="F3420"/>
          <cell r="G3420" t="str">
            <v>LX PAC SB 59ML RGE FCE SS CAD</v>
          </cell>
          <cell r="H3420" t="str">
            <v>LQX PROFESSIONAL SOFT BODY 59ML BTL CADMIUM-FREE RED DEEP</v>
          </cell>
          <cell r="I3420" t="str">
            <v>LX PSB 59ML B CAD F RED DP     SP</v>
          </cell>
          <cell r="J3420">
            <v>11.78</v>
          </cell>
          <cell r="K3420">
            <v>12.02</v>
          </cell>
        </row>
        <row r="3421">
          <cell r="A3421" t="str">
            <v>887452998327</v>
          </cell>
          <cell r="B3421" t="str">
            <v>1959321</v>
          </cell>
          <cell r="C3421" t="str">
            <v>LQX PRO ACRYLIQUE SOFT BODY 59ML BTL ROUGE PYRROLE</v>
          </cell>
          <cell r="D3421">
            <v>84</v>
          </cell>
          <cell r="E3421"/>
          <cell r="F3421"/>
          <cell r="G3421" t="str">
            <v>LX PAC SB 59ML BTL RGE PYRROLE</v>
          </cell>
          <cell r="H3421" t="str">
            <v>LQX PROFESSIONAL SOFT BODY 59ML BTL PYRROLE RED</v>
          </cell>
          <cell r="I3421" t="str">
            <v>LX PSB 59ML B PYR RED          SP</v>
          </cell>
          <cell r="J3421">
            <v>11.78</v>
          </cell>
          <cell r="K3421">
            <v>12.02</v>
          </cell>
        </row>
        <row r="3422">
          <cell r="A3422" t="str">
            <v>887452054481</v>
          </cell>
          <cell r="B3422" t="str">
            <v>8870347</v>
          </cell>
          <cell r="C3422" t="str">
            <v>LQX PRO ACRYLIQUE SOFT BODY 59ML BTL VERT COBALT PALE ROW</v>
          </cell>
          <cell r="D3422">
            <v>84</v>
          </cell>
          <cell r="E3422" t="str">
            <v>887452997863</v>
          </cell>
          <cell r="F3422" t="str">
            <v>1959172</v>
          </cell>
          <cell r="G3422" t="str">
            <v>LX PAC SB 59ML VERT COB PL ROW</v>
          </cell>
          <cell r="H3422" t="str">
            <v>LQX PROFESSIONAL SOFT BODY 59ML BTL COBALT TEAL ROW</v>
          </cell>
          <cell r="I3422" t="str">
            <v>LX PSB 59ML B COB TEAL ROW     SP</v>
          </cell>
          <cell r="J3422">
            <v>11.78</v>
          </cell>
          <cell r="K3422">
            <v>12.02</v>
          </cell>
        </row>
        <row r="3423">
          <cell r="A3423" t="str">
            <v>887452997788</v>
          </cell>
          <cell r="B3423" t="str">
            <v>1959893</v>
          </cell>
          <cell r="C3423" t="str">
            <v>LQX PRO ACRYLIQUE SOFT BODY 59ML BTL ROUGE CLAIR SS CADMIUM</v>
          </cell>
          <cell r="D3423">
            <v>84</v>
          </cell>
          <cell r="E3423"/>
          <cell r="F3423"/>
          <cell r="G3423" t="str">
            <v>LX PAC SB 59ML RGE CL SS CAD</v>
          </cell>
          <cell r="H3423" t="str">
            <v>LQX PROFESSIONAL SOFT BODY 59ML BTL CADMIUM-FREE RED LIGHT</v>
          </cell>
          <cell r="I3423" t="str">
            <v>LX PSB 59ML B CAD F RED LT     SP</v>
          </cell>
          <cell r="J3423">
            <v>12.96</v>
          </cell>
          <cell r="K3423">
            <v>13.22</v>
          </cell>
        </row>
        <row r="3424">
          <cell r="A3424" t="str">
            <v>887452997795</v>
          </cell>
          <cell r="B3424" t="str">
            <v>1959894</v>
          </cell>
          <cell r="C3424" t="str">
            <v>LQX PRO ACRYLIQUE SOFT BODY 59ML BTL ROUGE MOYEN SS CADMIUM</v>
          </cell>
          <cell r="D3424">
            <v>84</v>
          </cell>
          <cell r="E3424"/>
          <cell r="F3424"/>
          <cell r="G3424" t="str">
            <v>LX PAC SB 59ML RGE MOY SS CAD</v>
          </cell>
          <cell r="H3424" t="str">
            <v>LQX PROFESSIONAL SOFT BODY 59ML BTL CADMIUM-FREE RED MEDIUM</v>
          </cell>
          <cell r="I3424" t="str">
            <v>LX PSB 59ML B CAD F RED MED    SP</v>
          </cell>
          <cell r="J3424">
            <v>12.96</v>
          </cell>
          <cell r="K3424">
            <v>13.22</v>
          </cell>
        </row>
        <row r="3425">
          <cell r="A3425" t="str">
            <v>887452999072</v>
          </cell>
          <cell r="B3425" t="str">
            <v>1946432</v>
          </cell>
          <cell r="C3425" t="str">
            <v>LQX PRO ACRYLIQUE SOFT BODY 946ML BTL BLANC DE TITANE</v>
          </cell>
          <cell r="D3425">
            <v>84</v>
          </cell>
          <cell r="E3425"/>
          <cell r="F3425"/>
          <cell r="G3425" t="str">
            <v>LX PAC SB 946ML BLANC TITANE</v>
          </cell>
          <cell r="H3425" t="str">
            <v>LQX PROFESSIONAL SOFT BODY 946ML BTL TITANIUM WHITE</v>
          </cell>
          <cell r="I3425" t="str">
            <v>LX PSB 946ML B TITA WH         SP</v>
          </cell>
          <cell r="J3425">
            <v>42.08</v>
          </cell>
          <cell r="K3425">
            <v>42.92</v>
          </cell>
        </row>
        <row r="3426">
          <cell r="A3426" t="str">
            <v>887452054528</v>
          </cell>
          <cell r="B3426" t="str">
            <v>8870351</v>
          </cell>
          <cell r="C3426" t="str">
            <v>LQX PRO ACRYLIQUE SOFT BODY 946ML BTL BLANC POUR MEL ROW</v>
          </cell>
          <cell r="D3426">
            <v>84</v>
          </cell>
          <cell r="E3426" t="str">
            <v>887452999065</v>
          </cell>
          <cell r="F3426" t="str">
            <v>1946430</v>
          </cell>
          <cell r="G3426" t="str">
            <v>LX PAC SB 946ML BLAN P MEL ROW</v>
          </cell>
          <cell r="H3426" t="str">
            <v>LQX PRO SOFT BODY 946ML BTL TRANSPARENT MIXING WHITE ROW</v>
          </cell>
          <cell r="I3426" t="str">
            <v>LX PSB 946ML B TRA MXIG WH ROW SP</v>
          </cell>
          <cell r="J3426">
            <v>42.08</v>
          </cell>
          <cell r="K3426">
            <v>42.92</v>
          </cell>
        </row>
        <row r="3427">
          <cell r="A3427" t="str">
            <v>887452999096</v>
          </cell>
          <cell r="B3427" t="str">
            <v>1946380</v>
          </cell>
          <cell r="C3427" t="str">
            <v>LQX PRO ACRYLIQUE SOFT BODY 946ML BTL BLEU OUTREMER FCE</v>
          </cell>
          <cell r="D3427">
            <v>84</v>
          </cell>
          <cell r="E3427"/>
          <cell r="F3427"/>
          <cell r="G3427" t="str">
            <v>LX PAC SB 946ML BLEU OUTREM FC</v>
          </cell>
          <cell r="H3427" t="str">
            <v>LQX PRO SOFT BODY 946ML BTL ULTRAMARINE BLUE GREEN SHADE</v>
          </cell>
          <cell r="I3427" t="str">
            <v>LX PSB 946ML B ULTRA BL GRE SH SP</v>
          </cell>
          <cell r="J3427">
            <v>42.08</v>
          </cell>
          <cell r="K3427">
            <v>42.92</v>
          </cell>
        </row>
        <row r="3428">
          <cell r="A3428" t="str">
            <v>887452999010</v>
          </cell>
          <cell r="B3428" t="str">
            <v>1946316</v>
          </cell>
          <cell r="C3428" t="str">
            <v>LQX PRO ACRYLIQUE SOFT BODY 946ML BTL BLEU PHTALOCYANINE</v>
          </cell>
          <cell r="D3428">
            <v>84</v>
          </cell>
          <cell r="E3428"/>
          <cell r="F3428"/>
          <cell r="G3428" t="str">
            <v>LX PAC SB 946ML BLEU PHTALO</v>
          </cell>
          <cell r="H3428" t="str">
            <v>LQX PRO SOFT BODY 946ML BTL PHTHALOCYANINE BLUE GREEN SHADE</v>
          </cell>
          <cell r="I3428" t="str">
            <v>LX PSB 946ML B PHTLO BL GRE SH SP</v>
          </cell>
          <cell r="J3428">
            <v>42.08</v>
          </cell>
          <cell r="K3428">
            <v>42.92</v>
          </cell>
        </row>
        <row r="3429">
          <cell r="A3429" t="str">
            <v>887452998952</v>
          </cell>
          <cell r="B3429" t="str">
            <v>1946310</v>
          </cell>
          <cell r="C3429" t="str">
            <v>LQX PRO ACRYLIQUE SOFT BODY 946ML BTL GRIS DE PAYNE</v>
          </cell>
          <cell r="D3429">
            <v>84</v>
          </cell>
          <cell r="E3429"/>
          <cell r="F3429"/>
          <cell r="G3429" t="str">
            <v>LX PAC SB 946ML GRIS DE PAYNE</v>
          </cell>
          <cell r="H3429" t="str">
            <v>LQX PROFESSIONAL SOFT BODY 946ML BTL PAYNE GREY</v>
          </cell>
          <cell r="I3429" t="str">
            <v>LX PSB 946ML B PAY GRY         SP</v>
          </cell>
          <cell r="J3429">
            <v>42.08</v>
          </cell>
          <cell r="K3429">
            <v>42.92</v>
          </cell>
        </row>
        <row r="3430">
          <cell r="A3430" t="str">
            <v>887452999102</v>
          </cell>
          <cell r="B3430" t="str">
            <v>1946416</v>
          </cell>
          <cell r="C3430" t="str">
            <v>LQX PRO ACRYLIQUE SOFT BODY 946ML BTL JAUNE OXYDE</v>
          </cell>
          <cell r="D3430">
            <v>84</v>
          </cell>
          <cell r="E3430"/>
          <cell r="F3430"/>
          <cell r="G3430" t="str">
            <v>LX PAC SB 946ML JNE OXYDE</v>
          </cell>
          <cell r="H3430" t="str">
            <v>LQX PROFESSIONAL SOFT BODY 946ML BTL YELLOW OXIDE</v>
          </cell>
          <cell r="I3430" t="str">
            <v>LX PSB 946ML B YEL OXI         SP</v>
          </cell>
          <cell r="J3430">
            <v>42.08</v>
          </cell>
          <cell r="K3430">
            <v>42.92</v>
          </cell>
        </row>
        <row r="3431">
          <cell r="A3431" t="str">
            <v>887452998983</v>
          </cell>
          <cell r="B3431" t="str">
            <v>1946276</v>
          </cell>
          <cell r="C3431" t="str">
            <v>LQX PRO ACRYLIQUE SOFT BODY 946ML BTL NOIR DE MARS</v>
          </cell>
          <cell r="D3431">
            <v>84</v>
          </cell>
          <cell r="E3431"/>
          <cell r="F3431"/>
          <cell r="G3431" t="str">
            <v>LX PAC SB 946ML NOIR DE MARS</v>
          </cell>
          <cell r="H3431" t="str">
            <v>LQX PROFESSIONAL SOFT BODY 946ML BTL MARS BLACK</v>
          </cell>
          <cell r="I3431" t="str">
            <v>LX PSB 946ML B MARS BLK        SP</v>
          </cell>
          <cell r="J3431">
            <v>42.08</v>
          </cell>
          <cell r="K3431">
            <v>42.92</v>
          </cell>
        </row>
        <row r="3432">
          <cell r="A3432" t="str">
            <v>887452998976</v>
          </cell>
          <cell r="B3432" t="str">
            <v>1946244</v>
          </cell>
          <cell r="C3432" t="str">
            <v>LQX PRO ACRYLIQUE SOFT BODY 946ML BTL NOIR D'IVOIRE</v>
          </cell>
          <cell r="D3432">
            <v>84</v>
          </cell>
          <cell r="E3432"/>
          <cell r="F3432"/>
          <cell r="G3432" t="str">
            <v>LX PAC SB 946ML NOIR D'IVOIRE</v>
          </cell>
          <cell r="H3432" t="str">
            <v>LQX PROFESSIONAL SOFT BODY 946ML BTL IVORY BLACK</v>
          </cell>
          <cell r="I3432" t="str">
            <v>LX PSB 946ML B IVO BLK         SP</v>
          </cell>
          <cell r="J3432">
            <v>42.08</v>
          </cell>
          <cell r="K3432">
            <v>42.92</v>
          </cell>
        </row>
        <row r="3433">
          <cell r="A3433" t="str">
            <v>887452998877</v>
          </cell>
          <cell r="B3433" t="str">
            <v>1946127</v>
          </cell>
          <cell r="C3433" t="str">
            <v>LQX PRO ACRYLIQUE SOFT BODY 946ML BTL TERRE SIENNE BRULEE</v>
          </cell>
          <cell r="D3433">
            <v>84</v>
          </cell>
          <cell r="E3433"/>
          <cell r="F3433"/>
          <cell r="G3433" t="str">
            <v>LX PAC SB 946ML BTL T S B</v>
          </cell>
          <cell r="H3433" t="str">
            <v>LQX PROFESSIONAL SOFT BODY 946ML BTL BURNT SIENNA</v>
          </cell>
          <cell r="I3433" t="str">
            <v>LX PSB 946ML B BRT SIEN        SP</v>
          </cell>
          <cell r="J3433">
            <v>42.08</v>
          </cell>
          <cell r="K3433">
            <v>42.92</v>
          </cell>
        </row>
        <row r="3434">
          <cell r="A3434" t="str">
            <v>887452999041</v>
          </cell>
          <cell r="B3434" t="str">
            <v>1946330</v>
          </cell>
          <cell r="C3434" t="str">
            <v>LQX PRO ACRYLIQUE SOFT BODY 946ML BTL TERRE SIENNE NATURELLE</v>
          </cell>
          <cell r="D3434">
            <v>84</v>
          </cell>
          <cell r="E3434"/>
          <cell r="F3434"/>
          <cell r="G3434" t="str">
            <v>LX PAC SB 946ML BTL T S N</v>
          </cell>
          <cell r="H3434" t="str">
            <v>LQX PROFESSIONAL SOFT BODY 946ML BTL RAW SIENNA</v>
          </cell>
          <cell r="I3434" t="str">
            <v>LX PSB 946ML B RAW SIEN        SP</v>
          </cell>
          <cell r="J3434">
            <v>42.08</v>
          </cell>
          <cell r="K3434">
            <v>42.92</v>
          </cell>
        </row>
        <row r="3435">
          <cell r="A3435" t="str">
            <v>887452999089</v>
          </cell>
          <cell r="B3435" t="str">
            <v>1946434</v>
          </cell>
          <cell r="C3435" t="str">
            <v>LQX PRO ACRYLIQUE SOFT BODY 946ML BTL TITANE ECRU</v>
          </cell>
          <cell r="D3435">
            <v>84</v>
          </cell>
          <cell r="E3435"/>
          <cell r="F3435"/>
          <cell r="G3435" t="str">
            <v>LX PAC SB 946ML TITANE ECRU</v>
          </cell>
          <cell r="H3435" t="str">
            <v>LQX PROFESSIONAL SOFT BODY 946ML BTL UNBLEACHED TITANIUM</v>
          </cell>
          <cell r="I3435" t="str">
            <v>LX PSB 946ML B UNBL TITA       SP</v>
          </cell>
          <cell r="J3435">
            <v>42.08</v>
          </cell>
          <cell r="K3435">
            <v>42.92</v>
          </cell>
        </row>
        <row r="3436">
          <cell r="A3436" t="str">
            <v>887452999003</v>
          </cell>
          <cell r="B3436" t="str">
            <v>1946224</v>
          </cell>
          <cell r="C3436" t="str">
            <v>LQX PRO ACRYLIQUE SOFT BODY 946ML BTL VERT HOOKER IMIT</v>
          </cell>
          <cell r="D3436">
            <v>84</v>
          </cell>
          <cell r="E3436"/>
          <cell r="F3436"/>
          <cell r="G3436" t="str">
            <v>LX PAC SB 946ML VERT HOOKER IM</v>
          </cell>
          <cell r="H3436" t="str">
            <v>LQX PRO SOFT BODY 946ML BTL HOOKER'S GREEN HUE PERMANENT</v>
          </cell>
          <cell r="I3436" t="str">
            <v>LX PSB 946ML B HKR GRE H PER   SP</v>
          </cell>
          <cell r="J3436">
            <v>42.08</v>
          </cell>
          <cell r="K3436">
            <v>42.92</v>
          </cell>
        </row>
        <row r="3437">
          <cell r="A3437" t="str">
            <v>887452998945</v>
          </cell>
          <cell r="B3437" t="str">
            <v>1946317</v>
          </cell>
          <cell r="C3437" t="str">
            <v>LQX PRO ACRYLIQUE SOFT BODY 946ML BTL VERT PHTALOCYANINE</v>
          </cell>
          <cell r="D3437">
            <v>84</v>
          </cell>
          <cell r="E3437"/>
          <cell r="F3437"/>
          <cell r="G3437" t="str">
            <v>LX PAC SB 946ML VERT PHTALO</v>
          </cell>
          <cell r="H3437" t="str">
            <v>LQX PRO SOFT BODY 946ML BTL PHTHALOCYANINE GREEN BLUE SHADE</v>
          </cell>
          <cell r="I3437" t="str">
            <v>LX PSB 946ML B PHTLO GRE BL SH SP</v>
          </cell>
          <cell r="J3437">
            <v>42.08</v>
          </cell>
          <cell r="K3437">
            <v>42.92</v>
          </cell>
        </row>
        <row r="3438">
          <cell r="A3438" t="str">
            <v>887452054511</v>
          </cell>
          <cell r="B3438" t="str">
            <v>8870350</v>
          </cell>
          <cell r="C3438" t="str">
            <v>LQX PRO ACRYLIQUE SOFT BODY 946ML BTL ALIZARINE CRAMOISIE PERM IMIT IMIT ROW</v>
          </cell>
          <cell r="D3438">
            <v>84</v>
          </cell>
          <cell r="E3438" t="str">
            <v>887452998860</v>
          </cell>
          <cell r="F3438" t="str">
            <v>1946116</v>
          </cell>
          <cell r="G3438" t="str">
            <v>LX PAC SB 946ML AL CRA P I ROW</v>
          </cell>
          <cell r="H3438" t="str">
            <v>LQX PROFESSIONAL SOFT BODY 946ML BTL ALIZARIN CRIM HUE ROW</v>
          </cell>
          <cell r="I3438" t="str">
            <v>LX PSB 946ML B ALZ CRM H P ROW SP</v>
          </cell>
          <cell r="J3438">
            <v>56.62</v>
          </cell>
          <cell r="K3438">
            <v>57.75</v>
          </cell>
        </row>
        <row r="3439">
          <cell r="A3439" t="str">
            <v>887452999034</v>
          </cell>
          <cell r="B3439" t="str">
            <v>1946239</v>
          </cell>
          <cell r="C3439" t="str">
            <v>LQX PRO ACRYLIQUE SOFT BODY 946ML BTL ARGENT RICHE</v>
          </cell>
          <cell r="D3439">
            <v>84</v>
          </cell>
          <cell r="E3439"/>
          <cell r="F3439"/>
          <cell r="G3439" t="str">
            <v>LX PAC SB 946ML ARGENT RICHE</v>
          </cell>
          <cell r="H3439" t="str">
            <v>LQX PROFESSIONAL SOFT BODY 946ML BTL IRIDESCENT RICH SILVER</v>
          </cell>
          <cell r="I3439" t="str">
            <v>LX PSB 946ML B IRI RICH SLVR   SP</v>
          </cell>
          <cell r="J3439">
            <v>56.62</v>
          </cell>
          <cell r="K3439">
            <v>57.75</v>
          </cell>
        </row>
        <row r="3440">
          <cell r="A3440" t="str">
            <v>887452999027</v>
          </cell>
          <cell r="B3440" t="str">
            <v>1946234</v>
          </cell>
          <cell r="C3440" t="str">
            <v>LQX PRO ACRYLIQUE SOFT BODY 946ML BTL OR IRIDESCENT</v>
          </cell>
          <cell r="D3440">
            <v>84</v>
          </cell>
          <cell r="E3440"/>
          <cell r="F3440"/>
          <cell r="G3440" t="str">
            <v>LX PAC SB 946ML BTL OR IRI</v>
          </cell>
          <cell r="H3440" t="str">
            <v>LQX PROFESSIONAL SOFT BODY 946ML BTL IRIDESCENT GOLD</v>
          </cell>
          <cell r="I3440" t="str">
            <v>LX PSB 946ML B IRI BGT GLD     SP</v>
          </cell>
          <cell r="J3440">
            <v>56.62</v>
          </cell>
          <cell r="K3440">
            <v>57.75</v>
          </cell>
        </row>
        <row r="3441">
          <cell r="A3441" t="str">
            <v>887452998969</v>
          </cell>
          <cell r="B3441" t="str">
            <v>1946186</v>
          </cell>
          <cell r="C3441" t="str">
            <v>LQX PRO ACRYLIQUE SOFT BODY 946ML BTL POURPRE</v>
          </cell>
          <cell r="D3441">
            <v>84</v>
          </cell>
          <cell r="E3441"/>
          <cell r="F3441"/>
          <cell r="G3441" t="str">
            <v>LX PAC SB 946ML BTL POURPRE</v>
          </cell>
          <cell r="H3441" t="str">
            <v>LQX PROFESSIONAL SOFT BODY 946ML BTL DIOXAZINE PURPLE</v>
          </cell>
          <cell r="I3441" t="str">
            <v>LX PSB 946ML B DIOX PUR        SP</v>
          </cell>
          <cell r="J3441">
            <v>56.62</v>
          </cell>
          <cell r="K3441">
            <v>57.75</v>
          </cell>
        </row>
        <row r="3442">
          <cell r="A3442" t="str">
            <v>887452998990</v>
          </cell>
          <cell r="B3442" t="str">
            <v>1946292</v>
          </cell>
          <cell r="C3442" t="str">
            <v>LQX PRO ACRYLIQUE SOFT BODY 946ML BTL NAPHTOL CARMINE</v>
          </cell>
          <cell r="D3442">
            <v>84</v>
          </cell>
          <cell r="E3442"/>
          <cell r="F3442"/>
          <cell r="G3442" t="str">
            <v>LX PAC SB 946ML NAPH CARMIN</v>
          </cell>
          <cell r="H3442" t="str">
            <v>LQX PROFESSIONAL SOFT BODY 946ML BTL NAPHTHOL CRIMSON</v>
          </cell>
          <cell r="I3442" t="str">
            <v>LX PSB 946ML B NAPHT CRIM      SP</v>
          </cell>
          <cell r="J3442">
            <v>56.62</v>
          </cell>
          <cell r="K3442">
            <v>57.75</v>
          </cell>
        </row>
        <row r="3443">
          <cell r="A3443" t="str">
            <v>887452998891</v>
          </cell>
          <cell r="B3443" t="str">
            <v>1946889</v>
          </cell>
          <cell r="C3443" t="str">
            <v>LQX PRO ACRYLIQUE SOFT BODY 946ML BTL SS CADMIUM JAUNE CLAIR</v>
          </cell>
          <cell r="D3443">
            <v>84</v>
          </cell>
          <cell r="E3443"/>
          <cell r="F3443"/>
          <cell r="G3443" t="str">
            <v>LX PAC SB 946ML SS CAD JNE CL</v>
          </cell>
          <cell r="H3443" t="str">
            <v>LQX PRO SOFT BODY 946ML BTL CADMIUM FREE YELLOW LIGHT</v>
          </cell>
          <cell r="I3443" t="str">
            <v>LX PSB 946ML B CAD F YEL LT    SP</v>
          </cell>
          <cell r="J3443">
            <v>67.95</v>
          </cell>
          <cell r="K3443">
            <v>69.31</v>
          </cell>
        </row>
        <row r="3444">
          <cell r="A3444" t="str">
            <v>887452998938</v>
          </cell>
          <cell r="B3444" t="str">
            <v>1946890</v>
          </cell>
          <cell r="C3444" t="str">
            <v>LQX PRO ACRYLIQUE SOFT BODY 946ML BTL SS CADMIUM JAUNE MOYEN</v>
          </cell>
          <cell r="D3444">
            <v>84</v>
          </cell>
          <cell r="E3444"/>
          <cell r="F3444"/>
          <cell r="G3444" t="str">
            <v>LX PAC SB 946ML SS CAD JNE MOY</v>
          </cell>
          <cell r="H3444" t="str">
            <v>LQX PRO SOFT BODY 946ML BTL CADMIUM FREE YELLOW MEDIUM</v>
          </cell>
          <cell r="I3444" t="str">
            <v>LX PSB 946ML B CAD F YEL MED   SP</v>
          </cell>
          <cell r="J3444">
            <v>67.95</v>
          </cell>
          <cell r="K3444">
            <v>69.31</v>
          </cell>
        </row>
        <row r="3445">
          <cell r="A3445" t="str">
            <v>887452998907</v>
          </cell>
          <cell r="B3445" t="str">
            <v>1946892</v>
          </cell>
          <cell r="C3445" t="str">
            <v>LQX PRO ACRYLIQUE SOFT BODY 946ML BTL SS CADMIUM ORANGE</v>
          </cell>
          <cell r="D3445">
            <v>84</v>
          </cell>
          <cell r="E3445"/>
          <cell r="F3445"/>
          <cell r="G3445" t="str">
            <v>LX PAC SB 946ML SS CAD ORANGE</v>
          </cell>
          <cell r="H3445" t="str">
            <v>LQX PROFESSIONAL SOFT BODY 946ML BTL CADMIUM FREE ORANGE</v>
          </cell>
          <cell r="I3445" t="str">
            <v>LX PSB 946ML B CAD F ORA       SP</v>
          </cell>
          <cell r="J3445">
            <v>82.51</v>
          </cell>
          <cell r="K3445">
            <v>84.16</v>
          </cell>
        </row>
        <row r="3446">
          <cell r="A3446" t="str">
            <v>887452998914</v>
          </cell>
          <cell r="B3446" t="str">
            <v>1946893</v>
          </cell>
          <cell r="C3446" t="str">
            <v>LQX PRO ACRYLIQUE SOFT BODY 946ML BTL ROUGE CLAIR SANS CADM</v>
          </cell>
          <cell r="D3446">
            <v>84</v>
          </cell>
          <cell r="E3446"/>
          <cell r="F3446"/>
          <cell r="G3446" t="str">
            <v>LX PAC SB 946ML RGE CL SS CAD</v>
          </cell>
          <cell r="H3446" t="str">
            <v>LQX PROFESSIONAL SOFT BODY 946ML BTL CADMIUM FREE RED LIGHT</v>
          </cell>
          <cell r="I3446" t="str">
            <v>LX PSB 946ML B CAD F RED LT    SP</v>
          </cell>
          <cell r="J3446">
            <v>90.75</v>
          </cell>
          <cell r="K3446">
            <v>92.57</v>
          </cell>
        </row>
        <row r="3447">
          <cell r="A3447" t="str">
            <v>887452998921</v>
          </cell>
          <cell r="B3447" t="str">
            <v>1946894</v>
          </cell>
          <cell r="C3447" t="str">
            <v>LQX PRO ACRYLIQUE SOFT BODY 946ML BTL ROUGE MOYEN SANS CADM</v>
          </cell>
          <cell r="D3447">
            <v>84</v>
          </cell>
          <cell r="E3447"/>
          <cell r="F3447"/>
          <cell r="G3447" t="str">
            <v>LX PAC SB 946ML RGE MOY SS CAD</v>
          </cell>
          <cell r="H3447" t="str">
            <v>LQX PROFESSIONAL SOFT BODY 946ML BTL CADMIUM FREE RED MEDIUM</v>
          </cell>
          <cell r="I3447" t="str">
            <v>LX PSB 946ML B CAD F RED MED   SP</v>
          </cell>
          <cell r="J3447">
            <v>90.75</v>
          </cell>
          <cell r="K3447">
            <v>92.57</v>
          </cell>
        </row>
        <row r="3448">
          <cell r="A3448" t="str">
            <v>887452059097</v>
          </cell>
          <cell r="B3448" t="str">
            <v>3699436</v>
          </cell>
          <cell r="C3448" t="str">
            <v>LQX ADDITIF MEDIUM DE LISSAGE MAT + SET SOFT BODY ROW</v>
          </cell>
          <cell r="D3448">
            <v>85</v>
          </cell>
          <cell r="E3448" t="str">
            <v>887452048695</v>
          </cell>
          <cell r="F3448" t="str">
            <v>3699380</v>
          </cell>
          <cell r="G3448" t="str">
            <v>LX ADD MED LISS MAT+ST SB ROW</v>
          </cell>
          <cell r="H3448" t="str">
            <v>LQX ACRYLIC ADDITIVE MATTE POURING MEDIUM+SOFT BODY SET ROW</v>
          </cell>
          <cell r="I3448" t="str">
            <v>LX ACR ADD MAT PR M+SB SET ROW SP</v>
          </cell>
          <cell r="J3448">
            <v>29.67</v>
          </cell>
          <cell r="K3448">
            <v>30.26</v>
          </cell>
        </row>
        <row r="3449">
          <cell r="A3449" t="str">
            <v>887452059103</v>
          </cell>
          <cell r="B3449" t="str">
            <v>3699437</v>
          </cell>
          <cell r="C3449" t="str">
            <v>LQX ADDITIF MEDIUM DE LISSAGE IRIDESCENT + SET SOFT BODY ROW</v>
          </cell>
          <cell r="D3449">
            <v>85</v>
          </cell>
          <cell r="E3449" t="str">
            <v>887452048701</v>
          </cell>
          <cell r="F3449" t="str">
            <v>3699381</v>
          </cell>
          <cell r="G3449" t="str">
            <v>LX ADD MED LISS IRI+ST SB ROW</v>
          </cell>
          <cell r="H3449" t="str">
            <v>LQX ACRYLIC ADDITIVE IRI POURING MEDIUM+SOFT BODY SET ROW</v>
          </cell>
          <cell r="I3449" t="str">
            <v>LX ACR ADD IRI PR M+SB SET ROW SP</v>
          </cell>
          <cell r="J3449">
            <v>33.340000000000003</v>
          </cell>
          <cell r="K3449">
            <v>34.01</v>
          </cell>
        </row>
        <row r="3450">
          <cell r="A3450" t="str">
            <v>887452054771</v>
          </cell>
          <cell r="B3450" t="str">
            <v>3699422</v>
          </cell>
          <cell r="C3450" t="str">
            <v>LQX PRO ACRYLIQUE SOFT BODY 6X22ML SET MIXING ROW</v>
          </cell>
          <cell r="D3450">
            <v>85</v>
          </cell>
          <cell r="E3450" t="str">
            <v>887452999133</v>
          </cell>
          <cell r="F3450" t="str">
            <v>3699319</v>
          </cell>
          <cell r="G3450" t="str">
            <v>LX PAC SB 6X22ML SET MIX ROW</v>
          </cell>
          <cell r="H3450" t="str">
            <v>LQX PROFESSIONAL SOFT BODY 6X22ML SET MIXING ROW</v>
          </cell>
          <cell r="I3450" t="str">
            <v>LX PSB 6X22ML MXIG SET ROW     SP</v>
          </cell>
          <cell r="J3450">
            <v>21.18</v>
          </cell>
          <cell r="K3450">
            <v>21.6</v>
          </cell>
        </row>
        <row r="3451">
          <cell r="A3451" t="str">
            <v>887452999157</v>
          </cell>
          <cell r="B3451" t="str">
            <v>3699321</v>
          </cell>
          <cell r="C3451" t="str">
            <v>LQX PRO ACRYLIQUE SOFT BODY 12X22ML SET - ESSENTIALS</v>
          </cell>
          <cell r="D3451">
            <v>85</v>
          </cell>
          <cell r="E3451"/>
          <cell r="F3451"/>
          <cell r="G3451" t="str">
            <v>LX PSB ACR12X22ML ESS SET</v>
          </cell>
          <cell r="H3451" t="str">
            <v>LQX PROFESSIONAL SOFT BODY 12X22ML SET - ESSENTIALS</v>
          </cell>
          <cell r="I3451" t="str">
            <v>LX PSB 12X22ML ESS SET         SP</v>
          </cell>
          <cell r="J3451">
            <v>42.37</v>
          </cell>
          <cell r="K3451">
            <v>43.22</v>
          </cell>
        </row>
        <row r="3452">
          <cell r="A3452" t="str">
            <v>887452030577</v>
          </cell>
          <cell r="B3452" t="str">
            <v>3699331</v>
          </cell>
          <cell r="C3452" t="str">
            <v>LQX PRO ACRYLIQUE SOFT BODY 6X59ML SET MUTED COLLECT + WHITE</v>
          </cell>
          <cell r="D3452">
            <v>85</v>
          </cell>
          <cell r="E3452"/>
          <cell r="F3452"/>
          <cell r="G3452" t="str">
            <v>LX PAC SB 6X59ML MTD COL+WHITE</v>
          </cell>
          <cell r="H3452" t="str">
            <v>LQX PRO SOFT BODY 6X59ML SET - MUTED COLLECTION + WHITE</v>
          </cell>
          <cell r="I3452" t="str">
            <v>LX PSB 6X59ML SET MUTED COLL   SP</v>
          </cell>
          <cell r="J3452">
            <v>49.55</v>
          </cell>
          <cell r="K3452">
            <v>50.54</v>
          </cell>
        </row>
        <row r="3453">
          <cell r="A3453" t="str">
            <v>887452999898</v>
          </cell>
          <cell r="B3453" t="str">
            <v>2059236</v>
          </cell>
          <cell r="C3453" t="str">
            <v>LQX PRO ACRYLIQUE GOUACHE 59ML BTL ARGENT IRIDESCENT</v>
          </cell>
          <cell r="D3453">
            <v>86</v>
          </cell>
          <cell r="E3453"/>
          <cell r="F3453"/>
          <cell r="G3453" t="str">
            <v>LX PAC GCH 59ML BTL ARGENT IRI</v>
          </cell>
          <cell r="H3453" t="str">
            <v>LQX PRO ACRYLIC GOUACHE POT 59ML IRIDESCENT BRIGHT SILVER</v>
          </cell>
          <cell r="I3453" t="str">
            <v>LX PGC 59ML IRI BGT SILVER     SP</v>
          </cell>
          <cell r="J3453">
            <v>6.38</v>
          </cell>
          <cell r="K3453">
            <v>6.51</v>
          </cell>
        </row>
        <row r="3454">
          <cell r="A3454" t="str">
            <v>887452999409</v>
          </cell>
          <cell r="B3454" t="str">
            <v>2059432</v>
          </cell>
          <cell r="C3454" t="str">
            <v>LQX PRO ACRYLIQUE GOUACHE 59ML BTL BLANC DE TITANE</v>
          </cell>
          <cell r="D3454">
            <v>86</v>
          </cell>
          <cell r="E3454"/>
          <cell r="F3454"/>
          <cell r="G3454" t="str">
            <v>LX PAC GCH 59ML BLANC TITANE</v>
          </cell>
          <cell r="H3454" t="str">
            <v>LQX PROFESSIONAL ACRYLIC GOUACHE POT 59ML TITANIUM WHITE</v>
          </cell>
          <cell r="I3454" t="str">
            <v>LX PGC 59ML TITA WH            SP</v>
          </cell>
          <cell r="J3454">
            <v>6.38</v>
          </cell>
          <cell r="K3454">
            <v>6.51</v>
          </cell>
        </row>
        <row r="3455">
          <cell r="A3455" t="str">
            <v>887452999669</v>
          </cell>
          <cell r="B3455" t="str">
            <v>2059470</v>
          </cell>
          <cell r="C3455" t="str">
            <v>LQX PRO ACRYLIQUE GOUACHE 59ML BTL BLEU CERULEUM IMIT</v>
          </cell>
          <cell r="D3455">
            <v>86</v>
          </cell>
          <cell r="E3455"/>
          <cell r="F3455"/>
          <cell r="G3455" t="str">
            <v>LX PAC GCH 59ML BLEU CERUL IM</v>
          </cell>
          <cell r="H3455" t="str">
            <v>LQX PROFESSIONAL ACRYLIC GOUACHE POT 59ML CERULEAN BLUE HUE</v>
          </cell>
          <cell r="I3455" t="str">
            <v>LX PGC 59ML CERU BLUE H        SP</v>
          </cell>
          <cell r="J3455">
            <v>6.38</v>
          </cell>
          <cell r="K3455">
            <v>6.51</v>
          </cell>
        </row>
        <row r="3456">
          <cell r="A3456" t="str">
            <v>887452999614</v>
          </cell>
          <cell r="B3456" t="str">
            <v>2059279</v>
          </cell>
          <cell r="C3456" t="str">
            <v>LQX PRO ACRYLIQUE GOUACHE 59ML BTL BLEU CIEL</v>
          </cell>
          <cell r="D3456">
            <v>86</v>
          </cell>
          <cell r="E3456"/>
          <cell r="F3456"/>
          <cell r="G3456" t="str">
            <v>LX PAC GCH 59ML BTL BLEU CIEL</v>
          </cell>
          <cell r="H3456" t="str">
            <v>LQX PROFESSIONAL ACRYLIC GOUACHE POT 59ML SKY BLUE</v>
          </cell>
          <cell r="I3456" t="str">
            <v>LX PGC 59ML SKY BLUE           SP</v>
          </cell>
          <cell r="J3456">
            <v>6.38</v>
          </cell>
          <cell r="K3456">
            <v>6.51</v>
          </cell>
        </row>
        <row r="3457">
          <cell r="A3457" t="str">
            <v>887452999638</v>
          </cell>
          <cell r="B3457" t="str">
            <v>2059770</v>
          </cell>
          <cell r="C3457" t="str">
            <v>LQX PRO ACRYLIQUE GOUACHE 59ML BTL BLEU CLAIR PERMANENT</v>
          </cell>
          <cell r="D3457">
            <v>86</v>
          </cell>
          <cell r="E3457"/>
          <cell r="F3457"/>
          <cell r="G3457" t="str">
            <v>LX PAC GCH 59ML BLEU CL PERM</v>
          </cell>
          <cell r="H3457" t="str">
            <v>LQX PRO ACRYLIC GOUACHE POT 59ML LIGHT BLUE PERMANENT</v>
          </cell>
          <cell r="I3457" t="str">
            <v>LX PGC 59ML LT BLUE PERM       SP</v>
          </cell>
          <cell r="J3457">
            <v>6.38</v>
          </cell>
          <cell r="K3457">
            <v>6.51</v>
          </cell>
        </row>
        <row r="3458">
          <cell r="A3458" t="str">
            <v>887452999652</v>
          </cell>
          <cell r="B3458" t="str">
            <v>2059320</v>
          </cell>
          <cell r="C3458" t="str">
            <v>LQX PRO ACRYLIQUE GOUACHE 59ML BTL BLEU DE PRUSSE IMIT</v>
          </cell>
          <cell r="D3458">
            <v>86</v>
          </cell>
          <cell r="E3458"/>
          <cell r="F3458"/>
          <cell r="G3458" t="str">
            <v>LX PAC GCH 59ML BLEU PRUSSE IM</v>
          </cell>
          <cell r="H3458" t="str">
            <v>LQX PROFESSIONAL ACRYLIC GOUACHE POT 59ML PRUSSIAN BLUE HUE</v>
          </cell>
          <cell r="I3458" t="str">
            <v>LX PGC 59ML PRUS BLUE H        SP</v>
          </cell>
          <cell r="J3458">
            <v>6.38</v>
          </cell>
          <cell r="K3458">
            <v>6.51</v>
          </cell>
        </row>
        <row r="3459">
          <cell r="A3459" t="str">
            <v>887452999621</v>
          </cell>
          <cell r="B3459" t="str">
            <v>2059382</v>
          </cell>
          <cell r="C3459" t="str">
            <v>LQX PRO ACRYLIQUE GOUACHE 59ML BTL BLEU OUT FRANCAIS</v>
          </cell>
          <cell r="D3459">
            <v>86</v>
          </cell>
          <cell r="E3459"/>
          <cell r="F3459"/>
          <cell r="G3459" t="str">
            <v>LX PAC GCH 59ML BLEU OUT FR</v>
          </cell>
          <cell r="H3459" t="str">
            <v>LQX PRO ACRYLIC GOUACHE POT 59ML ULTRAMARINE BLUE RED SHADE</v>
          </cell>
          <cell r="I3459" t="str">
            <v>LX PGC 59ML ULTRA BLUE RED SH  SP</v>
          </cell>
          <cell r="J3459">
            <v>6.38</v>
          </cell>
          <cell r="K3459">
            <v>6.51</v>
          </cell>
        </row>
        <row r="3460">
          <cell r="A3460" t="str">
            <v>887452999645</v>
          </cell>
          <cell r="B3460" t="str">
            <v>2059316</v>
          </cell>
          <cell r="C3460" t="str">
            <v>LQX PRO ACRYLIQUE GOUACHE 59ML BTL BLEU PHTALOCYANINE</v>
          </cell>
          <cell r="D3460">
            <v>86</v>
          </cell>
          <cell r="E3460"/>
          <cell r="F3460"/>
          <cell r="G3460" t="str">
            <v>LX PAC GCH 59ML BLEU PHTALO</v>
          </cell>
          <cell r="H3460" t="str">
            <v>LQX PRO ACRYLIC GOUACHE POT 59ML PHTHALOCY BLUE GREEN SHADE</v>
          </cell>
          <cell r="I3460" t="str">
            <v>LX PGC 59ML PHTHA BLUE GRE SH  SP</v>
          </cell>
          <cell r="J3460">
            <v>6.38</v>
          </cell>
          <cell r="K3460">
            <v>6.51</v>
          </cell>
        </row>
        <row r="3461">
          <cell r="A3461" t="str">
            <v>887452999676</v>
          </cell>
          <cell r="B3461" t="str">
            <v>2059420</v>
          </cell>
          <cell r="C3461" t="str">
            <v>LQX PRO ACRYLIQUE GOUACHE 59ML BTL BLEU PRIMAIRE</v>
          </cell>
          <cell r="D3461">
            <v>86</v>
          </cell>
          <cell r="E3461"/>
          <cell r="F3461"/>
          <cell r="G3461" t="str">
            <v>LX PAC GCH 59ML BTL BLE PR</v>
          </cell>
          <cell r="H3461" t="str">
            <v>LQX PROFESSIONAL ACRYLIC GOUACHE POT 59ML PRIMARY BLUE</v>
          </cell>
          <cell r="I3461" t="str">
            <v>LX PGC 59ML PRIM BLUE          SP</v>
          </cell>
          <cell r="J3461">
            <v>6.38</v>
          </cell>
          <cell r="K3461">
            <v>6.51</v>
          </cell>
        </row>
        <row r="3462">
          <cell r="A3462" t="str">
            <v>887452999867</v>
          </cell>
          <cell r="B3462" t="str">
            <v>2059599</v>
          </cell>
          <cell r="C3462" t="str">
            <v>LQX PRO ACRYLIQUE GOUACHE 59ML BTL GRIS NEUTRE</v>
          </cell>
          <cell r="D3462">
            <v>86</v>
          </cell>
          <cell r="E3462"/>
          <cell r="F3462"/>
          <cell r="G3462" t="str">
            <v>LX PAC GCH 59ML GRIS NEUTRE</v>
          </cell>
          <cell r="H3462" t="str">
            <v>LQX PROFESSIONAL ACRYLIC GOUACHE POT 59ML NEUTRAL GREY 5</v>
          </cell>
          <cell r="I3462" t="str">
            <v>LX PGC 59ML NEUTRAL GRY 5      SP</v>
          </cell>
          <cell r="J3462">
            <v>6.38</v>
          </cell>
          <cell r="K3462">
            <v>6.51</v>
          </cell>
        </row>
        <row r="3463">
          <cell r="A3463" t="str">
            <v>887452999874</v>
          </cell>
          <cell r="B3463" t="str">
            <v>2059600</v>
          </cell>
          <cell r="C3463" t="str">
            <v>LQX PRO ACRYLIQUE GOUACHE 59ML BTL GRIS NEUTRE 7</v>
          </cell>
          <cell r="D3463">
            <v>86</v>
          </cell>
          <cell r="E3463"/>
          <cell r="F3463"/>
          <cell r="G3463" t="str">
            <v>LX PAC GCH 59ML GRIS NEUTRE 7</v>
          </cell>
          <cell r="H3463" t="str">
            <v>LQX PROFESSIONAL ACRYLIC GOUACHE POT 59ML NEUTRAL GREY 7</v>
          </cell>
          <cell r="I3463" t="str">
            <v>LX PGC 59ML NEUTRAL GRY 7      SP</v>
          </cell>
          <cell r="J3463">
            <v>6.38</v>
          </cell>
          <cell r="K3463">
            <v>6.51</v>
          </cell>
        </row>
        <row r="3464">
          <cell r="A3464" t="str">
            <v>887452999751</v>
          </cell>
          <cell r="B3464" t="str">
            <v>2059416</v>
          </cell>
          <cell r="C3464" t="str">
            <v>LQX PRO ACRYLIQUE GOUACHE 59ML BTL JAUNE OXYDE</v>
          </cell>
          <cell r="D3464">
            <v>86</v>
          </cell>
          <cell r="E3464"/>
          <cell r="F3464"/>
          <cell r="G3464" t="str">
            <v>LX PAC GCH 59ML BTL JAUNE OXYD</v>
          </cell>
          <cell r="H3464" t="str">
            <v>LQX PROFESSIONAL ACRYLIC GOUACHE POT 59ML YELLOW OXIDE</v>
          </cell>
          <cell r="I3464" t="str">
            <v>LX PGC 59ML YEL OXIDE          SP</v>
          </cell>
          <cell r="J3464">
            <v>6.38</v>
          </cell>
          <cell r="K3464">
            <v>6.51</v>
          </cell>
        </row>
        <row r="3465">
          <cell r="A3465" t="str">
            <v>887452999478</v>
          </cell>
          <cell r="B3465" t="str">
            <v>2059410</v>
          </cell>
          <cell r="C3465" t="str">
            <v>LQX PRO ACRYLIQUE GOUACHE 59ML BTL JAUNE PRIMAIRE</v>
          </cell>
          <cell r="D3465">
            <v>86</v>
          </cell>
          <cell r="E3465"/>
          <cell r="F3465"/>
          <cell r="G3465" t="str">
            <v>LX PAC GCH 59ML BTL JNE PR</v>
          </cell>
          <cell r="H3465" t="str">
            <v>LQX PROFESSIONAL ACRYLIC GOUACHE POT 59ML PRIMARY YELLOW</v>
          </cell>
          <cell r="I3465" t="str">
            <v>LX PGC 59ML PRIM YEL           SP</v>
          </cell>
          <cell r="J3465">
            <v>6.38</v>
          </cell>
          <cell r="K3465">
            <v>6.51</v>
          </cell>
        </row>
        <row r="3466">
          <cell r="A3466" t="str">
            <v>887452999539</v>
          </cell>
          <cell r="B3466" t="str">
            <v>2059500</v>
          </cell>
          <cell r="C3466" t="str">
            <v>LQX PRO ACRYLIQUE GOUACHE 59ML BTL MAGENTA MOYEN</v>
          </cell>
          <cell r="D3466">
            <v>86</v>
          </cell>
          <cell r="E3466"/>
          <cell r="F3466"/>
          <cell r="G3466" t="str">
            <v>LX PAC GCH 59ML BTL MAGENT MOY</v>
          </cell>
          <cell r="H3466" t="str">
            <v>LQX PROFESSIONAL ACRYLIC GOUACHE POT 59ML MEDIUM MAGENTA</v>
          </cell>
          <cell r="I3466" t="str">
            <v>LX PGC 59ML MED MAG            SP</v>
          </cell>
          <cell r="J3466">
            <v>6.38</v>
          </cell>
          <cell r="K3466">
            <v>6.51</v>
          </cell>
        </row>
        <row r="3467">
          <cell r="A3467" t="str">
            <v>887452030614</v>
          </cell>
          <cell r="B3467" t="str">
            <v>2059276</v>
          </cell>
          <cell r="C3467" t="str">
            <v>LQX PRO ACRYLIQUE GOUACHE 59ML BTL NOIR DE MARS</v>
          </cell>
          <cell r="D3467">
            <v>86</v>
          </cell>
          <cell r="E3467"/>
          <cell r="F3467"/>
          <cell r="G3467" t="str">
            <v>LX PAC GCH 59ML BTL NOIR MARS</v>
          </cell>
          <cell r="H3467" t="str">
            <v>LQX PROFESSIONAL ACRYLIC GOUACHE POT 59ML MARS BLACK</v>
          </cell>
          <cell r="I3467" t="str">
            <v>LX PGC 59ML MARS BLK           SP</v>
          </cell>
          <cell r="J3467">
            <v>6.38</v>
          </cell>
          <cell r="K3467">
            <v>6.51</v>
          </cell>
        </row>
        <row r="3468">
          <cell r="A3468" t="str">
            <v>887452999416</v>
          </cell>
          <cell r="B3468" t="str">
            <v>2059244</v>
          </cell>
          <cell r="C3468" t="str">
            <v>LQX PRO ACRYLIQUE GOUACHE 59ML BTL NOIR D'IVOIRE</v>
          </cell>
          <cell r="D3468">
            <v>86</v>
          </cell>
          <cell r="E3468"/>
          <cell r="F3468"/>
          <cell r="G3468" t="str">
            <v>LX PAC GCH 59ML NOIR D'IVOIRE</v>
          </cell>
          <cell r="H3468" t="str">
            <v>LQX PRO ACRYLIC GOUACHE POT 59ML IVORY BLACK</v>
          </cell>
          <cell r="I3468" t="str">
            <v>LX PGC 59ML IVO BLK            SP</v>
          </cell>
          <cell r="J3468">
            <v>6.38</v>
          </cell>
          <cell r="K3468">
            <v>6.51</v>
          </cell>
        </row>
        <row r="3469">
          <cell r="A3469" t="str">
            <v>887452999881</v>
          </cell>
          <cell r="B3469" t="str">
            <v>2059234</v>
          </cell>
          <cell r="C3469" t="str">
            <v>LQX PRO ACRYLIQUE GOUACHE 59ML BTL OR IRIDESCENT</v>
          </cell>
          <cell r="D3469">
            <v>86</v>
          </cell>
          <cell r="E3469"/>
          <cell r="F3469"/>
          <cell r="G3469" t="str">
            <v>LX PAC GCH 59ML BTL OR IRI</v>
          </cell>
          <cell r="H3469" t="str">
            <v>LQX PRO ACRYLIC GOUACHE POT 59ML IRIDESCENT BRIGHT GOLD</v>
          </cell>
          <cell r="I3469" t="str">
            <v>LX PGC 59ML IRI BGT GOLD       SP</v>
          </cell>
          <cell r="J3469">
            <v>6.38</v>
          </cell>
          <cell r="K3469">
            <v>6.51</v>
          </cell>
        </row>
        <row r="3470">
          <cell r="A3470" t="str">
            <v>887452999485</v>
          </cell>
          <cell r="B3470" t="str">
            <v>2059259</v>
          </cell>
          <cell r="C3470" t="str">
            <v>LQX PRO ACRYLIQUE GOUACHE 59ML BTL PECHE</v>
          </cell>
          <cell r="D3470">
            <v>86</v>
          </cell>
          <cell r="E3470"/>
          <cell r="F3470"/>
          <cell r="G3470" t="str">
            <v>LX PRO ACRY GCH 59ML BTL PECHE</v>
          </cell>
          <cell r="H3470" t="str">
            <v>LQX PROFESSIONAL ACRYLIC GOUACHE POT 59ML PEACH</v>
          </cell>
          <cell r="I3470" t="str">
            <v>LX PGC 59ML PEACH              SP</v>
          </cell>
          <cell r="J3470">
            <v>6.38</v>
          </cell>
          <cell r="K3470">
            <v>6.51</v>
          </cell>
        </row>
        <row r="3471">
          <cell r="A3471" t="str">
            <v>887452999591</v>
          </cell>
          <cell r="B3471" t="str">
            <v>2059186</v>
          </cell>
          <cell r="C3471" t="str">
            <v>LQX PRO ACRYLIQUE GOUACHE 59ML BTL POURPRE</v>
          </cell>
          <cell r="D3471">
            <v>86</v>
          </cell>
          <cell r="E3471"/>
          <cell r="F3471"/>
          <cell r="G3471" t="str">
            <v>LX PAC GCH 59ML BTL POURPRE</v>
          </cell>
          <cell r="H3471" t="str">
            <v>LQX PROFESSIONAL ACRYLIC GOUACHE POT 59ML DIOXAZINE PURPLE</v>
          </cell>
          <cell r="I3471" t="str">
            <v>LX PGC 59ML DIOX PURPLE        SP</v>
          </cell>
          <cell r="J3471">
            <v>6.38</v>
          </cell>
          <cell r="K3471">
            <v>6.51</v>
          </cell>
        </row>
        <row r="3472">
          <cell r="A3472" t="str">
            <v>887452999607</v>
          </cell>
          <cell r="B3472" t="str">
            <v>2059590</v>
          </cell>
          <cell r="C3472" t="str">
            <v>LQX PRO ACRYLIQUE GOUACHE 59ML BTL POURPRE ECLATANT</v>
          </cell>
          <cell r="D3472">
            <v>86</v>
          </cell>
          <cell r="E3472"/>
          <cell r="F3472"/>
          <cell r="G3472" t="str">
            <v>LX PAC GCH 59ML POURPRE ECLAT</v>
          </cell>
          <cell r="H3472" t="str">
            <v>LQX PROFESSIONAL ACRYLIC GOUACHE POT 59ML BRILLIANT PURPLE</v>
          </cell>
          <cell r="I3472" t="str">
            <v>LX PGC 59ML BRIL PURPLE        SP</v>
          </cell>
          <cell r="J3472">
            <v>6.38</v>
          </cell>
          <cell r="K3472">
            <v>6.51</v>
          </cell>
        </row>
        <row r="3473">
          <cell r="A3473" t="str">
            <v>887452999522</v>
          </cell>
          <cell r="B3473" t="str">
            <v>2059810</v>
          </cell>
          <cell r="C3473" t="str">
            <v>LQX PRO ACRYLIQUE GOUACHE 59ML BTL ROSE CLAIR</v>
          </cell>
          <cell r="D3473">
            <v>86</v>
          </cell>
          <cell r="E3473"/>
          <cell r="F3473"/>
          <cell r="G3473" t="str">
            <v>LX PAC GCH 59ML BTL ROSE CLAIR</v>
          </cell>
          <cell r="H3473" t="str">
            <v>LQX PRO ACRYLIC GOUACHE POT 59ML LIGHT PINK</v>
          </cell>
          <cell r="I3473" t="str">
            <v>LX PGC 59ML LT PINK            SP</v>
          </cell>
          <cell r="J3473">
            <v>6.38</v>
          </cell>
          <cell r="K3473">
            <v>6.51</v>
          </cell>
        </row>
        <row r="3474">
          <cell r="A3474" t="str">
            <v>887452999799</v>
          </cell>
          <cell r="B3474" t="str">
            <v>2059335</v>
          </cell>
          <cell r="C3474" t="str">
            <v>LQX PRO ACRYLIQUE GOUACHE 59ML BTL ROUGE DE MARS</v>
          </cell>
          <cell r="D3474">
            <v>86</v>
          </cell>
          <cell r="E3474"/>
          <cell r="F3474"/>
          <cell r="G3474" t="str">
            <v>LX PAC GCH 59ML BTL RGE MARS</v>
          </cell>
          <cell r="H3474" t="str">
            <v>LQX PROFESSIONAL ACRYLIC GOUACHE POT 59ML RED OXIDE</v>
          </cell>
          <cell r="I3474" t="str">
            <v>LX PGC 59ML RED OXIDE          SP</v>
          </cell>
          <cell r="J3474">
            <v>6.38</v>
          </cell>
          <cell r="K3474">
            <v>6.51</v>
          </cell>
        </row>
        <row r="3475">
          <cell r="A3475" t="str">
            <v>887452999577</v>
          </cell>
          <cell r="B3475" t="str">
            <v>2059415</v>
          </cell>
          <cell r="C3475" t="str">
            <v>LQX PRO ACRYLIQUE GOUACHE 59ML BTL ROUGE PRIMAIRE</v>
          </cell>
          <cell r="D3475">
            <v>86</v>
          </cell>
          <cell r="E3475"/>
          <cell r="F3475"/>
          <cell r="G3475" t="str">
            <v>LX PAC GCH 59ML BTL RGE PR</v>
          </cell>
          <cell r="H3475" t="str">
            <v>LQX PROFESSIONAL ACRYLIC GOUACHE POT 59ML PRIMARY RED</v>
          </cell>
          <cell r="I3475" t="str">
            <v>LX PGC 59ML PRIM RED           SP</v>
          </cell>
          <cell r="J3475">
            <v>6.38</v>
          </cell>
          <cell r="K3475">
            <v>6.51</v>
          </cell>
        </row>
        <row r="3476">
          <cell r="A3476" t="str">
            <v>887452999782</v>
          </cell>
          <cell r="B3476" t="str">
            <v>2059330</v>
          </cell>
          <cell r="C3476" t="str">
            <v>LQX PRO ACRYLIQUE GOUACHE 59ML BTL TERRE DE SIENNE NATURELLE</v>
          </cell>
          <cell r="D3476">
            <v>86</v>
          </cell>
          <cell r="E3476"/>
          <cell r="F3476"/>
          <cell r="G3476" t="str">
            <v>LX PAC GCH 59ML BTL T S N</v>
          </cell>
          <cell r="H3476" t="str">
            <v>LQX PROFESSIONAL ACRYLIC GOUACHE POT 59ML RAW SIENNA</v>
          </cell>
          <cell r="I3476" t="str">
            <v>LX PGC 59ML RAW SIENNA         SP</v>
          </cell>
          <cell r="J3476">
            <v>6.38</v>
          </cell>
          <cell r="K3476">
            <v>6.51</v>
          </cell>
        </row>
        <row r="3477">
          <cell r="A3477" t="str">
            <v>887452999744</v>
          </cell>
          <cell r="B3477" t="str">
            <v>2059127</v>
          </cell>
          <cell r="C3477" t="str">
            <v>LQX PRO ACRYLIQUE GOUACHE 59ML BTL TERRE SIENNE BRULEE</v>
          </cell>
          <cell r="D3477">
            <v>86</v>
          </cell>
          <cell r="E3477"/>
          <cell r="F3477"/>
          <cell r="G3477" t="str">
            <v>LX PAC GCH 59ML BTL T S B</v>
          </cell>
          <cell r="H3477" t="str">
            <v>LQX PROFESSIONAL ACRYLIC GOUACHE POT 59ML BURNT SIENNA</v>
          </cell>
          <cell r="I3477" t="str">
            <v>LX PGC 59ML BURNT SIENNA       SP</v>
          </cell>
          <cell r="J3477">
            <v>6.38</v>
          </cell>
          <cell r="K3477">
            <v>6.51</v>
          </cell>
        </row>
        <row r="3478">
          <cell r="A3478" t="str">
            <v>887452999423</v>
          </cell>
          <cell r="B3478" t="str">
            <v>2059434</v>
          </cell>
          <cell r="C3478" t="str">
            <v>LQX PRO ACRYLIQUE GOUACHE 59ML BTL TITANE ECRU</v>
          </cell>
          <cell r="D3478">
            <v>86</v>
          </cell>
          <cell r="E3478"/>
          <cell r="F3478"/>
          <cell r="G3478" t="str">
            <v>LX PAC GCH 59ML TITANE ECRU</v>
          </cell>
          <cell r="H3478" t="str">
            <v>LQX PRO ACRYLIC GOUACHE POT 59ML UNBLEACHED TITANIUM</v>
          </cell>
          <cell r="I3478" t="str">
            <v>LX PGC 59ML UNBL TITA          SP</v>
          </cell>
          <cell r="J3478">
            <v>6.38</v>
          </cell>
          <cell r="K3478">
            <v>6.51</v>
          </cell>
        </row>
        <row r="3479">
          <cell r="A3479" t="str">
            <v>887452999720</v>
          </cell>
          <cell r="B3479" t="str">
            <v>2059561</v>
          </cell>
          <cell r="C3479" t="str">
            <v>LQX PRO ACRYLIQUE GOUACHE 59ML BTL TURQUOISE FONCE</v>
          </cell>
          <cell r="D3479">
            <v>86</v>
          </cell>
          <cell r="E3479"/>
          <cell r="F3479"/>
          <cell r="G3479" t="str">
            <v>LX PAC GCH 59ML TURQUOISE FCE</v>
          </cell>
          <cell r="H3479" t="str">
            <v>LQX PROFESSIONAL ACRYLIC GOUACHE POT 59ML TURQUOISE DEEP</v>
          </cell>
          <cell r="I3479" t="str">
            <v>LX PGC 59ML TURQUOISE DP       SP</v>
          </cell>
          <cell r="J3479">
            <v>6.38</v>
          </cell>
          <cell r="K3479">
            <v>6.51</v>
          </cell>
        </row>
        <row r="3480">
          <cell r="A3480" t="str">
            <v>887452999713</v>
          </cell>
          <cell r="B3480" t="str">
            <v>2059660</v>
          </cell>
          <cell r="C3480" t="str">
            <v>LQX PRO ACRYLIQUE GOUACHE 59ML BTL VERT EAU ECLATANT</v>
          </cell>
          <cell r="D3480">
            <v>86</v>
          </cell>
          <cell r="E3480"/>
          <cell r="F3480"/>
          <cell r="G3480" t="str">
            <v>LX PAC GCH 59ML VERT EAU ECLAT</v>
          </cell>
          <cell r="H3480" t="str">
            <v>LQX PROFESSIONAL ACRYLIC GOUACHE POT 59ML BRIGHT AQUA GREEN</v>
          </cell>
          <cell r="I3480" t="str">
            <v>LX PGC 59ML BGT AQUA GREEN     SP</v>
          </cell>
          <cell r="J3480">
            <v>6.38</v>
          </cell>
          <cell r="K3480">
            <v>6.51</v>
          </cell>
        </row>
        <row r="3481">
          <cell r="A3481" t="str">
            <v>887452999737</v>
          </cell>
          <cell r="B3481" t="str">
            <v>2059224</v>
          </cell>
          <cell r="C3481" t="str">
            <v>LQX PRO ACRYLIQUE GOUACHE 59ML BTL VERT HOOKER IMIT</v>
          </cell>
          <cell r="D3481">
            <v>86</v>
          </cell>
          <cell r="E3481"/>
          <cell r="F3481"/>
          <cell r="G3481" t="str">
            <v>LX PAC GCH 59ML VERT HOOKER IM</v>
          </cell>
          <cell r="H3481" t="str">
            <v>LQX PRO ACRYLIC GOUACHE POT 59ML HOOKER'S GREEN HUE PERMANEN</v>
          </cell>
          <cell r="I3481" t="str">
            <v>LX PGC 59ML HKR GRE H PERM     SP</v>
          </cell>
          <cell r="J3481">
            <v>6.38</v>
          </cell>
          <cell r="K3481">
            <v>6.51</v>
          </cell>
        </row>
        <row r="3482">
          <cell r="A3482" t="str">
            <v>887452062899</v>
          </cell>
          <cell r="B3482" t="str">
            <v>8870530</v>
          </cell>
          <cell r="C3482" t="str">
            <v>LQX PRO ACRYLIQUE GOUACHE 59ML BTL TERRE OMBRE BRULEE ROW</v>
          </cell>
          <cell r="D3482">
            <v>86</v>
          </cell>
          <cell r="E3482" t="str">
            <v>887452999775</v>
          </cell>
          <cell r="F3482" t="str">
            <v>2059128</v>
          </cell>
          <cell r="G3482" t="str">
            <v>LX PAC GCH 59ML BTL T O B ROW</v>
          </cell>
          <cell r="H3482" t="str">
            <v>LQX PROFESSIONAL ACRYLIC GOUACHE POT 59ML BURNT UMBER ROW</v>
          </cell>
          <cell r="I3482" t="str">
            <v>LX PGC 59ML BURNT UMBER ROW    SP</v>
          </cell>
          <cell r="J3482">
            <v>6.38</v>
          </cell>
          <cell r="K3482">
            <v>6.51</v>
          </cell>
        </row>
        <row r="3483">
          <cell r="A3483" t="str">
            <v>887452062905</v>
          </cell>
          <cell r="B3483" t="str">
            <v>8870531</v>
          </cell>
          <cell r="C3483" t="str">
            <v>LQX PRO ACRYLIQUE GOUACHE 59ML BTL TERRE OMBRE NATURELLE ROW</v>
          </cell>
          <cell r="D3483">
            <v>86</v>
          </cell>
          <cell r="E3483" t="str">
            <v>887452999768</v>
          </cell>
          <cell r="F3483" t="str">
            <v>2059331</v>
          </cell>
          <cell r="G3483" t="str">
            <v>LX PAC GCH 59ML BTL T O N ROW</v>
          </cell>
          <cell r="H3483" t="str">
            <v>LQX PROFESSIONAL ACRYLIC GOUACHE POT 59ML RAW UMBER ROW</v>
          </cell>
          <cell r="I3483" t="str">
            <v>LX PGC 59ML RAW UMBER ROW      SP</v>
          </cell>
          <cell r="J3483">
            <v>6.38</v>
          </cell>
          <cell r="K3483">
            <v>6.51</v>
          </cell>
        </row>
        <row r="3484">
          <cell r="A3484" t="str">
            <v>887452999546</v>
          </cell>
          <cell r="B3484" t="str">
            <v>2059114</v>
          </cell>
          <cell r="C3484" t="str">
            <v>LQX PRO ACRYLIQUE GOUACHE 59ML BTL ACRA MAGENTA</v>
          </cell>
          <cell r="D3484">
            <v>86</v>
          </cell>
          <cell r="E3484"/>
          <cell r="F3484"/>
          <cell r="G3484" t="str">
            <v>LX PAC GCH 59ML ACRA MAGENTA</v>
          </cell>
          <cell r="H3484" t="str">
            <v>LQX PRO ACRYLIC GOUACHE POT 59ML QUINACRIDONE MAGENTA</v>
          </cell>
          <cell r="I3484" t="str">
            <v>LX PGC 59ML QUINA MAG          SP</v>
          </cell>
          <cell r="J3484">
            <v>8.81</v>
          </cell>
          <cell r="K3484">
            <v>8.99</v>
          </cell>
        </row>
        <row r="3485">
          <cell r="A3485" t="str">
            <v>887452999454</v>
          </cell>
          <cell r="B3485" t="str">
            <v>2059889</v>
          </cell>
          <cell r="C3485" t="str">
            <v>LQX PRO ACRYLIQUE GOUACHE 59ML BTL JAUNE CLAIR SANS CADMIUM</v>
          </cell>
          <cell r="D3485">
            <v>86</v>
          </cell>
          <cell r="E3485"/>
          <cell r="F3485"/>
          <cell r="G3485" t="str">
            <v>LX PAC GCH 59ML JNE CL SS CAD</v>
          </cell>
          <cell r="H3485" t="str">
            <v>LQX PRO ACRYLIC GOUACHE POT 59ML CADMIUM-FREE YELLOW LIGHT</v>
          </cell>
          <cell r="I3485" t="str">
            <v>LX PGC 59ML CAD FR YEL LT      SP</v>
          </cell>
          <cell r="J3485">
            <v>8.81</v>
          </cell>
          <cell r="K3485">
            <v>8.99</v>
          </cell>
        </row>
        <row r="3486">
          <cell r="A3486" t="str">
            <v>887452999812</v>
          </cell>
          <cell r="B3486" t="str">
            <v>2059981</v>
          </cell>
          <cell r="C3486" t="str">
            <v>LQX PRO ACRYLIQUE GOUACHE 59ML BTL JAUNE FLUORESCENT</v>
          </cell>
          <cell r="D3486">
            <v>86</v>
          </cell>
          <cell r="E3486"/>
          <cell r="F3486"/>
          <cell r="G3486" t="str">
            <v>LX PAC GCH 59ML BTL JNE FLUO</v>
          </cell>
          <cell r="H3486" t="str">
            <v>LQX PROFESSIONAL ACRYLIC GOUACHE POT 59ML FLUORESCENT YELLOW</v>
          </cell>
          <cell r="I3486" t="str">
            <v>LX PGC 59ML FLUO YEL           SP</v>
          </cell>
          <cell r="J3486">
            <v>8.81</v>
          </cell>
          <cell r="K3486">
            <v>8.99</v>
          </cell>
        </row>
        <row r="3487">
          <cell r="A3487" t="str">
            <v>887452999447</v>
          </cell>
          <cell r="B3487" t="str">
            <v>2059891</v>
          </cell>
          <cell r="C3487" t="str">
            <v>LQX PRO ACRYLIQUE GOUACHE 59ML BTL JAUNE FONCE SANS CADMIUM</v>
          </cell>
          <cell r="D3487">
            <v>86</v>
          </cell>
          <cell r="E3487"/>
          <cell r="F3487"/>
          <cell r="G3487" t="str">
            <v>LX PAC GCH 59ML JNE FC SS CAD</v>
          </cell>
          <cell r="H3487" t="str">
            <v>LQX PRO ACRYLIC GOUACHE POT 59ML CADMIUM-FREE YELLOW DEEP</v>
          </cell>
          <cell r="I3487" t="str">
            <v>LX PGC 59ML CAD FR YEL DP      SP</v>
          </cell>
          <cell r="J3487">
            <v>8.81</v>
          </cell>
          <cell r="K3487">
            <v>8.99</v>
          </cell>
        </row>
        <row r="3488">
          <cell r="A3488" t="str">
            <v>887452999461</v>
          </cell>
          <cell r="B3488" t="str">
            <v>2059890</v>
          </cell>
          <cell r="C3488" t="str">
            <v>LQX PRO ACRYLIQUE GOUACHE 59ML BTL JAUNE MOYEN SANS CADMIUM</v>
          </cell>
          <cell r="D3488">
            <v>86</v>
          </cell>
          <cell r="E3488"/>
          <cell r="F3488"/>
          <cell r="G3488" t="str">
            <v>LX PAC GCH 59ML JNE MOY SS CAD</v>
          </cell>
          <cell r="H3488" t="str">
            <v>LQX PRO ACRYLIC GOUACHE POT 59ML CADMIUM-FREE YELLOW MEDIUM</v>
          </cell>
          <cell r="I3488" t="str">
            <v>LX PGC 59ML CAD FR YEL MED     SP</v>
          </cell>
          <cell r="J3488">
            <v>8.81</v>
          </cell>
          <cell r="K3488">
            <v>8.99</v>
          </cell>
        </row>
        <row r="3489">
          <cell r="A3489" t="str">
            <v>887452999836</v>
          </cell>
          <cell r="B3489" t="str">
            <v>2059982</v>
          </cell>
          <cell r="C3489" t="str">
            <v>LQX PRO ACRYLIQUE GOUACHE 59ML BTL ORANGE FLUORESCENT</v>
          </cell>
          <cell r="D3489">
            <v>86</v>
          </cell>
          <cell r="E3489"/>
          <cell r="F3489"/>
          <cell r="G3489" t="str">
            <v>LX PAC GCH 59ML ORANGE FLUO</v>
          </cell>
          <cell r="H3489" t="str">
            <v>LQX PROFESSIONAL ACRYLIC GOUACHE POT 59ML FLUORESCENT ORANGE</v>
          </cell>
          <cell r="I3489" t="str">
            <v>LX PGC 59ML FLUO ORA           SP</v>
          </cell>
          <cell r="J3489">
            <v>8.81</v>
          </cell>
          <cell r="K3489">
            <v>8.99</v>
          </cell>
        </row>
        <row r="3490">
          <cell r="A3490" t="str">
            <v>887452999492</v>
          </cell>
          <cell r="B3490" t="str">
            <v>2059892</v>
          </cell>
          <cell r="C3490" t="str">
            <v>LQX PRO ACRYLIQUE GOUACHE 59ML BTL ORANGE SANS CADMIUM</v>
          </cell>
          <cell r="D3490">
            <v>86</v>
          </cell>
          <cell r="E3490"/>
          <cell r="F3490"/>
          <cell r="G3490" t="str">
            <v>LX PAC GCH 59ML ORA SANS CAD</v>
          </cell>
          <cell r="H3490" t="str">
            <v>LQX PRO ACRYLIC GOUACHE POT 59ML CADMIUM-FREE ORANGE</v>
          </cell>
          <cell r="I3490" t="str">
            <v>LX PGC 59ML CAD FR ORA         SP</v>
          </cell>
          <cell r="J3490">
            <v>8.81</v>
          </cell>
          <cell r="K3490">
            <v>8.99</v>
          </cell>
        </row>
        <row r="3491">
          <cell r="A3491" t="str">
            <v>887452999805</v>
          </cell>
          <cell r="B3491" t="str">
            <v>2059987</v>
          </cell>
          <cell r="C3491" t="str">
            <v>LQX PRO ACRYLIQUE GOUACHE 59ML BTL ROSE FLUORESCENT</v>
          </cell>
          <cell r="D3491">
            <v>86</v>
          </cell>
          <cell r="E3491"/>
          <cell r="F3491"/>
          <cell r="G3491" t="str">
            <v>LX PAC GCH 59ML BTL ROSE FLUO</v>
          </cell>
          <cell r="H3491" t="str">
            <v>LQX PROFESSIONAL ACRYLIC GOUACHE POT 59ML FLUORESCENT PINK</v>
          </cell>
          <cell r="I3491" t="str">
            <v>LX PGC 59ML FLUO PINK          SP</v>
          </cell>
          <cell r="J3491">
            <v>8.81</v>
          </cell>
          <cell r="K3491">
            <v>8.99</v>
          </cell>
        </row>
        <row r="3492">
          <cell r="A3492" t="str">
            <v>887452999553</v>
          </cell>
          <cell r="B3492" t="str">
            <v>2059893</v>
          </cell>
          <cell r="C3492" t="str">
            <v>LQX PRO ACRYLIQUE GOUACHE 59ML BTL ROUGE CLAIR SANS CADMIUM</v>
          </cell>
          <cell r="D3492">
            <v>86</v>
          </cell>
          <cell r="E3492"/>
          <cell r="F3492"/>
          <cell r="G3492" t="str">
            <v>LX PAC GCH 59ML RGE CL SS CAD</v>
          </cell>
          <cell r="H3492" t="str">
            <v>LQX PRO ACRYLIC GOUACHE POT 59ML CADMIUM-FREE RED LIGHT</v>
          </cell>
          <cell r="I3492" t="str">
            <v>LX PGC 59ML CAD FR RED LT      SP</v>
          </cell>
          <cell r="J3492">
            <v>8.81</v>
          </cell>
          <cell r="K3492">
            <v>8.99</v>
          </cell>
        </row>
        <row r="3493">
          <cell r="A3493" t="str">
            <v>887452999515</v>
          </cell>
          <cell r="B3493" t="str">
            <v>2059905</v>
          </cell>
          <cell r="C3493" t="str">
            <v>LQX PRO ACRYLIQUE GOUACHE 59ML BTL ROUGE ECARLATE</v>
          </cell>
          <cell r="D3493">
            <v>86</v>
          </cell>
          <cell r="E3493"/>
          <cell r="F3493"/>
          <cell r="G3493" t="str">
            <v>LX PAC GCH 59ML RGE ECARLATE</v>
          </cell>
          <cell r="H3493" t="str">
            <v>LQX PROFESSIONAL ACRYLIC GOUACHE POT 59ML SCARLET</v>
          </cell>
          <cell r="I3493" t="str">
            <v>LX PGC 59ML SCARLET            SP</v>
          </cell>
          <cell r="J3493">
            <v>8.81</v>
          </cell>
          <cell r="K3493">
            <v>8.99</v>
          </cell>
        </row>
        <row r="3494">
          <cell r="A3494" t="str">
            <v>887452999843</v>
          </cell>
          <cell r="B3494" t="str">
            <v>2059983</v>
          </cell>
          <cell r="C3494" t="str">
            <v>LQX PRO ACRYLIQUE GOUACHE 59ML BTL ROUGE FLUORESCENT</v>
          </cell>
          <cell r="D3494">
            <v>86</v>
          </cell>
          <cell r="E3494"/>
          <cell r="F3494"/>
          <cell r="G3494" t="str">
            <v>LX PAC GCH 59ML BTL RGE FLUO</v>
          </cell>
          <cell r="H3494" t="str">
            <v>LQX PROFESSIONAL ACRYLIC GOUACHE POT 59ML FLUORESCENT RED</v>
          </cell>
          <cell r="I3494" t="str">
            <v>LX PGC 59ML FLUO RED           SP</v>
          </cell>
          <cell r="J3494">
            <v>8.81</v>
          </cell>
          <cell r="K3494">
            <v>8.99</v>
          </cell>
        </row>
        <row r="3495">
          <cell r="A3495" t="str">
            <v>887452999560</v>
          </cell>
          <cell r="B3495" t="str">
            <v>2059895</v>
          </cell>
          <cell r="C3495" t="str">
            <v>LQX PRO ACRYLIQUE GOUACHE 59ML BTL ROUGE FONC SANS CADMIUM</v>
          </cell>
          <cell r="D3495">
            <v>86</v>
          </cell>
          <cell r="E3495"/>
          <cell r="F3495"/>
          <cell r="G3495" t="str">
            <v>LX PAC GCH 59ML RGE FC SS CD</v>
          </cell>
          <cell r="H3495" t="str">
            <v>LQX PRO ACRYLIC GOUACHE POT 59ML CADMIUM-FREE RED DEEP</v>
          </cell>
          <cell r="I3495" t="str">
            <v>LX PGC 59ML CAD FR RED DP      SP</v>
          </cell>
          <cell r="J3495">
            <v>8.81</v>
          </cell>
          <cell r="K3495">
            <v>8.99</v>
          </cell>
        </row>
        <row r="3496">
          <cell r="A3496" t="str">
            <v>887452999508</v>
          </cell>
          <cell r="B3496" t="str">
            <v>2059894</v>
          </cell>
          <cell r="C3496" t="str">
            <v>LQX PRO ACRYLIQUE GOUACHE 59ML BTL ROUGE MOYEN SANS CADMIUM</v>
          </cell>
          <cell r="D3496">
            <v>86</v>
          </cell>
          <cell r="E3496"/>
          <cell r="F3496"/>
          <cell r="G3496" t="str">
            <v>LX PAC GCH 59ML RGE MOY SS CAD</v>
          </cell>
          <cell r="H3496" t="str">
            <v>LQX PRO ACRYLIC GOUACHE POT 59ML CADMIUM-FREE RED MEDIUM</v>
          </cell>
          <cell r="I3496" t="str">
            <v>LX PGC 59ML CAD FR RED MED     SP</v>
          </cell>
          <cell r="J3496">
            <v>8.81</v>
          </cell>
          <cell r="K3496">
            <v>8.99</v>
          </cell>
        </row>
        <row r="3497">
          <cell r="A3497" t="str">
            <v>887452999690</v>
          </cell>
          <cell r="B3497" t="str">
            <v>2059450</v>
          </cell>
          <cell r="C3497" t="str">
            <v>LQX PRO ACRYLIQUE GOUACHE 59ML BTL VERT EMERAUDE</v>
          </cell>
          <cell r="D3497">
            <v>86</v>
          </cell>
          <cell r="E3497"/>
          <cell r="F3497"/>
          <cell r="G3497" t="str">
            <v>LX PAC GCH 59ML VERT EMERAUDE</v>
          </cell>
          <cell r="H3497" t="str">
            <v>LQX PROFESSIONAL ACRYLIC GOUACHE POT 59ML EMERALD GREEN</v>
          </cell>
          <cell r="I3497" t="str">
            <v>LX PGC 59ML EMERALD GRE        SP</v>
          </cell>
          <cell r="J3497">
            <v>8.81</v>
          </cell>
          <cell r="K3497">
            <v>8.99</v>
          </cell>
        </row>
        <row r="3498">
          <cell r="A3498" t="str">
            <v>887452999706</v>
          </cell>
          <cell r="B3498" t="str">
            <v>2059398</v>
          </cell>
          <cell r="C3498" t="str">
            <v>LQX PRO ACRYLIQUE GOUACHE 59ML BTL VERT EMERAUDE IMIT</v>
          </cell>
          <cell r="D3498">
            <v>86</v>
          </cell>
          <cell r="E3498"/>
          <cell r="F3498"/>
          <cell r="G3498" t="str">
            <v>LX PAC GCH 59ML VERT EMERAUD I</v>
          </cell>
          <cell r="H3498" t="str">
            <v>LQX PROFESSIONAL ACRYLIC GOUACHE POT 59ML VIRIDIAN HUE</v>
          </cell>
          <cell r="I3498" t="str">
            <v>LX PGC 59ML VIR H              SP</v>
          </cell>
          <cell r="J3498">
            <v>8.81</v>
          </cell>
          <cell r="K3498">
            <v>8.99</v>
          </cell>
        </row>
        <row r="3499">
          <cell r="A3499" t="str">
            <v>887452999829</v>
          </cell>
          <cell r="B3499" t="str">
            <v>2059985</v>
          </cell>
          <cell r="C3499" t="str">
            <v>LQX PRO ACRYLIQUE GOUACHE 59ML BTL VERT FLUORESCENT</v>
          </cell>
          <cell r="D3499">
            <v>86</v>
          </cell>
          <cell r="E3499"/>
          <cell r="F3499"/>
          <cell r="G3499" t="str">
            <v>LX PAC GCH 59ML BTL VERT FLUO</v>
          </cell>
          <cell r="H3499" t="str">
            <v>LQX PROFESSIONAL ACRYLIC GOUACHE POT 59ML FLUORESCENT GREEN</v>
          </cell>
          <cell r="I3499" t="str">
            <v>LX PGC 59ML FLUO GRE           SP</v>
          </cell>
          <cell r="J3499">
            <v>8.81</v>
          </cell>
          <cell r="K3499">
            <v>8.99</v>
          </cell>
        </row>
        <row r="3500">
          <cell r="A3500" t="str">
            <v>887452999683</v>
          </cell>
          <cell r="B3500" t="str">
            <v>2059740</v>
          </cell>
          <cell r="C3500" t="str">
            <v>LQX PRO ACRYLIQUE GOUACHE 59ML BTL VERT VIF CITRON</v>
          </cell>
          <cell r="D3500">
            <v>86</v>
          </cell>
          <cell r="E3500"/>
          <cell r="F3500"/>
          <cell r="G3500" t="str">
            <v>LX PAC GCH 59ML VERT VIF CITRO</v>
          </cell>
          <cell r="H3500" t="str">
            <v>LQX PROFESSIONAL ACRYLIC GOUACHE POT 59ML VIVID LIME GREEN</v>
          </cell>
          <cell r="I3500" t="str">
            <v>LX PGC 59ML VIVID LIME GRE     SP</v>
          </cell>
          <cell r="J3500">
            <v>8.81</v>
          </cell>
          <cell r="K3500">
            <v>8.99</v>
          </cell>
        </row>
        <row r="3501">
          <cell r="A3501" t="str">
            <v>887452999850</v>
          </cell>
          <cell r="B3501" t="str">
            <v>2059986</v>
          </cell>
          <cell r="C3501" t="str">
            <v>LQX PRO ACRYLIQUE GOUACHE 59ML BTL VIOLET FLUORESCENT</v>
          </cell>
          <cell r="D3501">
            <v>86</v>
          </cell>
          <cell r="E3501"/>
          <cell r="F3501"/>
          <cell r="G3501" t="str">
            <v>LX PAC GCH 59ML VIOLET FLUO</v>
          </cell>
          <cell r="H3501" t="str">
            <v>LQX PROFESSIONAL ACRYLIC GOUACHE POT 59ML FLUORESCENT VIOLET</v>
          </cell>
          <cell r="I3501" t="str">
            <v>LX PGC 59ML FLUO VLT           SP</v>
          </cell>
          <cell r="J3501">
            <v>8.81</v>
          </cell>
          <cell r="K3501">
            <v>8.99</v>
          </cell>
        </row>
        <row r="3502">
          <cell r="A3502" t="str">
            <v>887452999584</v>
          </cell>
          <cell r="B3502" t="str">
            <v>2059391</v>
          </cell>
          <cell r="C3502" t="str">
            <v>LQX PRO ACRYLIQUE GOUACHE 59ML BTL VIOLET PRISMATIQUE</v>
          </cell>
          <cell r="D3502">
            <v>86</v>
          </cell>
          <cell r="E3502"/>
          <cell r="F3502"/>
          <cell r="G3502" t="str">
            <v>LX PAC GCH 59ML VIOLET PRISMAT</v>
          </cell>
          <cell r="H3502" t="str">
            <v>LQX PROFESSIONAL ACRYLIC GOUACHE POT 59ML PRISM VIOLET</v>
          </cell>
          <cell r="I3502" t="str">
            <v>LX PGC 59ML PRISM VLT          SP</v>
          </cell>
          <cell r="J3502">
            <v>8.81</v>
          </cell>
          <cell r="K3502">
            <v>8.99</v>
          </cell>
        </row>
        <row r="3503">
          <cell r="A3503" t="str">
            <v>887452999904</v>
          </cell>
          <cell r="B3503" t="str">
            <v>3699322</v>
          </cell>
          <cell r="C3503" t="str">
            <v>LQX PRO ACRYLIQUE GOUACHE SET 6X22ML PRIMAIRES</v>
          </cell>
          <cell r="D3503">
            <v>86</v>
          </cell>
          <cell r="E3503"/>
          <cell r="F3503"/>
          <cell r="G3503" t="str">
            <v>LX PAC GCH SET 6X22ML PRIMAIRE</v>
          </cell>
          <cell r="H3503" t="str">
            <v>LQX PROFESSIONAL ACRYLIC GOUACHE 6X22ML SET - PRIMARIES</v>
          </cell>
          <cell r="I3503" t="str">
            <v>LX PGC 6X22ML SET PRIM         SP</v>
          </cell>
          <cell r="J3503">
            <v>21.77</v>
          </cell>
          <cell r="K3503">
            <v>22.21</v>
          </cell>
        </row>
        <row r="3504">
          <cell r="A3504" t="str">
            <v>887452999935</v>
          </cell>
          <cell r="B3504" t="str">
            <v>3699325</v>
          </cell>
          <cell r="C3504" t="str">
            <v>LQX PRO ACRYLIQUE GOUACHE SET 12X22ML ESSENTIELLES</v>
          </cell>
          <cell r="D3504">
            <v>86</v>
          </cell>
          <cell r="E3504"/>
          <cell r="F3504"/>
          <cell r="G3504" t="str">
            <v>LX PAC GCH SET 12X22ML ESSENTI</v>
          </cell>
          <cell r="H3504" t="str">
            <v>LQX PROFESSIONAL ACRYLIC GOUACHE 12X22ML SET - ESSENTIALS</v>
          </cell>
          <cell r="I3504" t="str">
            <v>LX PGC 12X22ML SET ESS         SP</v>
          </cell>
          <cell r="J3504">
            <v>34.64</v>
          </cell>
          <cell r="K3504">
            <v>35.33</v>
          </cell>
        </row>
        <row r="3505">
          <cell r="A3505" t="str">
            <v>887452999911</v>
          </cell>
          <cell r="B3505" t="str">
            <v>3699323</v>
          </cell>
          <cell r="C3505" t="str">
            <v>LQX PRO ACRYLIQUE GOUACHE SET 6X59ML PRIMAIRES</v>
          </cell>
          <cell r="D3505">
            <v>86</v>
          </cell>
          <cell r="E3505"/>
          <cell r="F3505"/>
          <cell r="G3505" t="str">
            <v>LX PAC GCH SET 6X59ML PRIMAIRE</v>
          </cell>
          <cell r="H3505" t="str">
            <v>LQX PROFESSIONAL ACRYLIC GOUACHE 6X59ML SET - PRIMARIES</v>
          </cell>
          <cell r="I3505" t="str">
            <v>LX PGC 6X59ML SET PRIM         SP</v>
          </cell>
          <cell r="J3505">
            <v>34.64</v>
          </cell>
          <cell r="K3505">
            <v>35.33</v>
          </cell>
        </row>
        <row r="3506">
          <cell r="A3506" t="str">
            <v>887452999928</v>
          </cell>
          <cell r="B3506" t="str">
            <v>3699324</v>
          </cell>
          <cell r="C3506" t="str">
            <v>LQX PRO ACRYLIQUE GOUACHE SET 6X59ML FLUORESCENTS</v>
          </cell>
          <cell r="D3506">
            <v>86</v>
          </cell>
          <cell r="E3506"/>
          <cell r="F3506"/>
          <cell r="G3506" t="str">
            <v>LX PAC GCH SET 6X59ML FLUOS</v>
          </cell>
          <cell r="H3506" t="str">
            <v>LQX PROFESSIONAL ACRYLIC GOUACHE 6X59ML SET - FLUORESCENTS</v>
          </cell>
          <cell r="I3506" t="str">
            <v>LX PGC 6X59ML SET FLUO         SP</v>
          </cell>
          <cell r="J3506">
            <v>46.24</v>
          </cell>
          <cell r="K3506">
            <v>47.16</v>
          </cell>
        </row>
        <row r="3507">
          <cell r="A3507" t="str">
            <v>094376922790</v>
          </cell>
          <cell r="B3507" t="str">
            <v>1047432</v>
          </cell>
          <cell r="C3507" t="str">
            <v>LQX PRO ACRYLIQUE HEAVY BODY 138ML BLANC DE TITANE</v>
          </cell>
          <cell r="D3507">
            <v>87</v>
          </cell>
          <cell r="E3507"/>
          <cell r="F3507"/>
          <cell r="G3507" t="str">
            <v>LX PAC HB 138ML BLANC TITANE</v>
          </cell>
          <cell r="H3507" t="str">
            <v>LQX PRO HEAVY BODY 138ML TIT WHITE</v>
          </cell>
          <cell r="I3507" t="str">
            <v>LX PHB 138ML TIT WHITE</v>
          </cell>
          <cell r="J3507">
            <v>10.7</v>
          </cell>
          <cell r="K3507">
            <v>10.91</v>
          </cell>
        </row>
        <row r="3508">
          <cell r="A3508" t="str">
            <v>887452030041</v>
          </cell>
          <cell r="B3508" t="str">
            <v>4417570</v>
          </cell>
          <cell r="C3508" t="str">
            <v>LQX PRO ACRYLIQUE HEAVY BODY 138ML BLEU BRILLIANT</v>
          </cell>
          <cell r="D3508">
            <v>87</v>
          </cell>
          <cell r="E3508"/>
          <cell r="F3508"/>
          <cell r="G3508" t="str">
            <v>LX PAC HB 138ML BLEU BRILLIANT</v>
          </cell>
          <cell r="H3508" t="str">
            <v>LQX HEAVY BODY 138ML TUBE BRILLIANT BLUE</v>
          </cell>
          <cell r="I3508" t="str">
            <v>LX PHB 138ML BRIL BLUE         SP</v>
          </cell>
          <cell r="J3508">
            <v>10.7</v>
          </cell>
          <cell r="K3508">
            <v>10.91</v>
          </cell>
        </row>
        <row r="3509">
          <cell r="A3509" t="str">
            <v>887452048879</v>
          </cell>
          <cell r="B3509" t="str">
            <v>1047770</v>
          </cell>
          <cell r="C3509" t="str">
            <v>LQX PRO ACRYLIQUE HEAVY BODY 138ML BLEU CLAIR PERM</v>
          </cell>
          <cell r="D3509">
            <v>87</v>
          </cell>
          <cell r="E3509"/>
          <cell r="F3509"/>
          <cell r="G3509" t="str">
            <v>LX PAC HB 138ML BLEU CL PERM</v>
          </cell>
          <cell r="H3509" t="str">
            <v>LQX PRO HEAVY BODY ACRYLIC 138ML LIGHT BLUE PERM</v>
          </cell>
          <cell r="I3509" t="str">
            <v>LX PHB 138ML LT BL PER         SP</v>
          </cell>
          <cell r="J3509">
            <v>10.7</v>
          </cell>
          <cell r="K3509">
            <v>10.91</v>
          </cell>
        </row>
        <row r="3510">
          <cell r="A3510" t="str">
            <v>887452048893</v>
          </cell>
          <cell r="B3510" t="str">
            <v>1047382</v>
          </cell>
          <cell r="C3510" t="str">
            <v>LQX PRO ACRYLIQUE HEAVY BODY 138ML BLEU MARINE</v>
          </cell>
          <cell r="D3510">
            <v>87</v>
          </cell>
          <cell r="E3510"/>
          <cell r="F3510"/>
          <cell r="G3510" t="str">
            <v>LX PAC HB 138ML BLEU MARINE</v>
          </cell>
          <cell r="H3510" t="str">
            <v>LQX PRO HEAVY BODY ACRYLIC 138ML ULTRAMARINE BLUE</v>
          </cell>
          <cell r="I3510" t="str">
            <v>LX PHB 138ML ULTRA BL          SP</v>
          </cell>
          <cell r="J3510">
            <v>10.7</v>
          </cell>
          <cell r="K3510">
            <v>10.91</v>
          </cell>
        </row>
        <row r="3511">
          <cell r="A3511" t="str">
            <v>094376922738</v>
          </cell>
          <cell r="B3511" t="str">
            <v>1047316</v>
          </cell>
          <cell r="C3511" t="str">
            <v>LQX PRO ACRYLIQUE HEAVY BODY 138ML BLEU PHTALO NUANCE VERTE</v>
          </cell>
          <cell r="D3511">
            <v>87</v>
          </cell>
          <cell r="E3511"/>
          <cell r="F3511"/>
          <cell r="G3511" t="str">
            <v>LX PAC HB 138ML BLE PHTA N VER</v>
          </cell>
          <cell r="H3511" t="str">
            <v>LQX PRO HEAVY BODY 138ML PHT BL GS</v>
          </cell>
          <cell r="I3511" t="str">
            <v>LX PHB 138ML PHT BL GS</v>
          </cell>
          <cell r="J3511">
            <v>10.7</v>
          </cell>
          <cell r="K3511">
            <v>10.91</v>
          </cell>
        </row>
        <row r="3512">
          <cell r="A3512" t="str">
            <v>887452029977</v>
          </cell>
          <cell r="B3512" t="str">
            <v>4417660</v>
          </cell>
          <cell r="C3512" t="str">
            <v>LQX PRO ACRYLIQUE HEAVY BODY 138ML VERT EAU ECLATANT</v>
          </cell>
          <cell r="D3512">
            <v>87</v>
          </cell>
          <cell r="E3512"/>
          <cell r="F3512"/>
          <cell r="G3512" t="str">
            <v>LX PAC HB 138ML VERT EAU ECLAT</v>
          </cell>
          <cell r="H3512" t="str">
            <v>LQX HEAVY BODY 138ML TUBE BRIGHT AQUA GREEN</v>
          </cell>
          <cell r="I3512" t="str">
            <v>LX PHB 138ML BRGT AQUA GRE     SP</v>
          </cell>
          <cell r="J3512">
            <v>10.7</v>
          </cell>
          <cell r="K3512">
            <v>10.91</v>
          </cell>
        </row>
        <row r="3513">
          <cell r="A3513" t="str">
            <v>094376922783</v>
          </cell>
          <cell r="B3513" t="str">
            <v>1047416</v>
          </cell>
          <cell r="C3513" t="str">
            <v>LQX PRO ACRYLIQUE HEAVY BODY 138ML JAUNE OXYDE</v>
          </cell>
          <cell r="D3513">
            <v>87</v>
          </cell>
          <cell r="E3513"/>
          <cell r="F3513"/>
          <cell r="G3513" t="str">
            <v>LX PAC HB 138ML JNE OXYDE</v>
          </cell>
          <cell r="H3513" t="str">
            <v>LQX PRO HEAVY BODY 138ML YEL OXIDE</v>
          </cell>
          <cell r="I3513" t="str">
            <v>LX PHB 138ML YEL OXIDE</v>
          </cell>
          <cell r="J3513">
            <v>10.7</v>
          </cell>
          <cell r="K3513">
            <v>10.91</v>
          </cell>
        </row>
        <row r="3514">
          <cell r="A3514" t="str">
            <v>887452029953</v>
          </cell>
          <cell r="B3514" t="str">
            <v>4417810</v>
          </cell>
          <cell r="C3514" t="str">
            <v>LQX PRO ACRYLIQUE HEAVY BODY 138ML ROSE CLAIR</v>
          </cell>
          <cell r="D3514">
            <v>87</v>
          </cell>
          <cell r="E3514"/>
          <cell r="F3514"/>
          <cell r="G3514" t="str">
            <v>LX PAC HB 138ML ROSE CLAIR</v>
          </cell>
          <cell r="H3514" t="str">
            <v>LQX HEAVY BODY 138ML TUBE LIGHT PINK</v>
          </cell>
          <cell r="I3514" t="str">
            <v>LX PHB 138ML LGT PINK          SP</v>
          </cell>
          <cell r="J3514">
            <v>10.7</v>
          </cell>
          <cell r="K3514">
            <v>10.91</v>
          </cell>
        </row>
        <row r="3515">
          <cell r="A3515" t="str">
            <v>887452048886</v>
          </cell>
          <cell r="B3515" t="str">
            <v>1047500</v>
          </cell>
          <cell r="C3515" t="str">
            <v>LQX PRO ACRYLIQUE HEAVY BODY 138ML MEDIUM MAGENTA</v>
          </cell>
          <cell r="D3515">
            <v>87</v>
          </cell>
          <cell r="E3515"/>
          <cell r="F3515"/>
          <cell r="G3515" t="str">
            <v>LX PAC HB 138ML MEDIUM MAGENTA</v>
          </cell>
          <cell r="H3515" t="str">
            <v>LQX PRO HEAVY BODY ACRYLIC 138ML MEDIUM MAGENTA</v>
          </cell>
          <cell r="I3515" t="str">
            <v>LX PHB 138ML M MAG             SP</v>
          </cell>
          <cell r="J3515">
            <v>10.7</v>
          </cell>
          <cell r="K3515">
            <v>10.91</v>
          </cell>
        </row>
        <row r="3516">
          <cell r="A3516" t="str">
            <v>094376922707</v>
          </cell>
          <cell r="B3516" t="str">
            <v>1047276</v>
          </cell>
          <cell r="C3516" t="str">
            <v>LQX PRO ACRYLIQUE HEAVY BODY 138ML NOIR DE MARS</v>
          </cell>
          <cell r="D3516">
            <v>87</v>
          </cell>
          <cell r="E3516"/>
          <cell r="F3516"/>
          <cell r="G3516" t="str">
            <v>LX PAC HB 138ML NOIR DE MARS</v>
          </cell>
          <cell r="H3516" t="str">
            <v>LQX PRO HEAVY BODY 138ML MARS BLK</v>
          </cell>
          <cell r="I3516" t="str">
            <v>LX PHB 138ML MARS BLK</v>
          </cell>
          <cell r="J3516">
            <v>10.7</v>
          </cell>
          <cell r="K3516">
            <v>10.91</v>
          </cell>
        </row>
        <row r="3517">
          <cell r="A3517" t="str">
            <v>094376922691</v>
          </cell>
          <cell r="B3517" t="str">
            <v>1047244</v>
          </cell>
          <cell r="C3517" t="str">
            <v>LQX PRO ACRYLIQUE HEAVY BODY 138ML NOIR D'IVOIRE</v>
          </cell>
          <cell r="D3517">
            <v>87</v>
          </cell>
          <cell r="E3517"/>
          <cell r="F3517"/>
          <cell r="G3517" t="str">
            <v>LX PAC HB 138ML NOIR D'IVOIRE</v>
          </cell>
          <cell r="H3517" t="str">
            <v>LQX PRO HEAVY BODY 138ML IVORY BLK</v>
          </cell>
          <cell r="I3517" t="str">
            <v>LX PHB 138ML IVORY BLK</v>
          </cell>
          <cell r="J3517">
            <v>10.7</v>
          </cell>
          <cell r="K3517">
            <v>10.91</v>
          </cell>
        </row>
        <row r="3518">
          <cell r="A3518" t="str">
            <v>094376922776</v>
          </cell>
          <cell r="B3518" t="str">
            <v>1047380</v>
          </cell>
          <cell r="C3518" t="str">
            <v>LQX PRO ACRYLIQUE HEAVY BODY 138ML OUTREMER FCE NUANCE VERT</v>
          </cell>
          <cell r="D3518">
            <v>87</v>
          </cell>
          <cell r="E3518"/>
          <cell r="F3518"/>
          <cell r="G3518" t="str">
            <v>LX PAC HB 138ML OUTM FC NU VER</v>
          </cell>
          <cell r="H3518" t="str">
            <v>LQX PRO HEAVY BODY 138ML ULTA BL GS</v>
          </cell>
          <cell r="I3518" t="str">
            <v>LX PHB 138ML ULTA BL GS</v>
          </cell>
          <cell r="J3518">
            <v>10.7</v>
          </cell>
          <cell r="K3518">
            <v>10.91</v>
          </cell>
        </row>
        <row r="3519">
          <cell r="A3519" t="str">
            <v>887452048909</v>
          </cell>
          <cell r="B3519" t="str">
            <v>1047436</v>
          </cell>
          <cell r="C3519" t="str">
            <v>LQX PRO ACRYLIQUE HEAVY BODY 138ML PARCHMENT</v>
          </cell>
          <cell r="D3519">
            <v>87</v>
          </cell>
          <cell r="E3519"/>
          <cell r="F3519"/>
          <cell r="G3519" t="str">
            <v>LX PAC HB 138ML PARCHMENT</v>
          </cell>
          <cell r="H3519" t="str">
            <v>LQX PRO HEAVY BODY ACRYLIC 138ML PARCHMENT</v>
          </cell>
          <cell r="I3519" t="str">
            <v>LX PHB 138ML PARCH             SP</v>
          </cell>
          <cell r="J3519">
            <v>10.7</v>
          </cell>
          <cell r="K3519">
            <v>10.91</v>
          </cell>
        </row>
        <row r="3520">
          <cell r="A3520" t="str">
            <v>887452030027</v>
          </cell>
          <cell r="B3520" t="str">
            <v>4417310</v>
          </cell>
          <cell r="C3520" t="str">
            <v>LQX PRO ACRYLIQUE HEAVY BODY 138ML GRIS DE PAYNE</v>
          </cell>
          <cell r="D3520">
            <v>87</v>
          </cell>
          <cell r="E3520"/>
          <cell r="F3520"/>
          <cell r="G3520" t="str">
            <v>LX PAC HB 138ML GRIS DE PAYNE</v>
          </cell>
          <cell r="H3520" t="str">
            <v>LQX HEAVY BODY 138ML TUBE PAYNE'S GRAY</v>
          </cell>
          <cell r="I3520" t="str">
            <v>LX PHB 138ML PAYNE'S GRAY      SP</v>
          </cell>
          <cell r="J3520">
            <v>10.7</v>
          </cell>
          <cell r="K3520">
            <v>10.91</v>
          </cell>
        </row>
        <row r="3521">
          <cell r="A3521" t="str">
            <v>094376922592</v>
          </cell>
          <cell r="B3521" t="str">
            <v>1047127</v>
          </cell>
          <cell r="C3521" t="str">
            <v>LQX PRO ACRYLIQUE HEAVY BODY 138ML TERRE SIENNE BRULEE</v>
          </cell>
          <cell r="D3521">
            <v>87</v>
          </cell>
          <cell r="E3521"/>
          <cell r="F3521"/>
          <cell r="G3521" t="str">
            <v>LX PAC HB 138ML T S B</v>
          </cell>
          <cell r="H3521" t="str">
            <v>LQX PRO HEAVY BODY 138ML BT SIENNA</v>
          </cell>
          <cell r="I3521" t="str">
            <v>LX PHB 138ML BT SIENNA</v>
          </cell>
          <cell r="J3521">
            <v>10.7</v>
          </cell>
          <cell r="K3521">
            <v>10.91</v>
          </cell>
        </row>
        <row r="3522">
          <cell r="A3522" t="str">
            <v>094376922752</v>
          </cell>
          <cell r="B3522" t="str">
            <v>1047330</v>
          </cell>
          <cell r="C3522" t="str">
            <v>LQX PRO ACRYLIQUE HEAVY BODY 138ML TERRE SIENNE NATURELLE</v>
          </cell>
          <cell r="D3522">
            <v>87</v>
          </cell>
          <cell r="E3522"/>
          <cell r="F3522"/>
          <cell r="G3522" t="str">
            <v>LX PAC HB 138ML T S N</v>
          </cell>
          <cell r="H3522" t="str">
            <v>LQX PRO HEAVY BODY 138ML R SIENNA</v>
          </cell>
          <cell r="I3522" t="str">
            <v>LX PHB 138ML R SIENNA</v>
          </cell>
          <cell r="J3522">
            <v>10.7</v>
          </cell>
          <cell r="K3522">
            <v>10.91</v>
          </cell>
        </row>
        <row r="3523">
          <cell r="A3523" t="str">
            <v>094376922806</v>
          </cell>
          <cell r="B3523" t="str">
            <v>1047434</v>
          </cell>
          <cell r="C3523" t="str">
            <v>LQX PRO ACRYLIQUE HEAVY BODY 138ML TITANE ECRU</v>
          </cell>
          <cell r="D3523">
            <v>87</v>
          </cell>
          <cell r="E3523"/>
          <cell r="F3523"/>
          <cell r="G3523" t="str">
            <v>LX PAC HB 138ML TITANE ECRU</v>
          </cell>
          <cell r="H3523" t="str">
            <v>LQX PRO HEAVY BODY 138ML UNBL TIT</v>
          </cell>
          <cell r="I3523" t="str">
            <v>LX PHB 138ML UNBL TIT</v>
          </cell>
          <cell r="J3523">
            <v>10.7</v>
          </cell>
          <cell r="K3523">
            <v>10.91</v>
          </cell>
        </row>
        <row r="3524">
          <cell r="A3524" t="str">
            <v>887452053361</v>
          </cell>
          <cell r="B3524" t="str">
            <v>8870238</v>
          </cell>
          <cell r="C3524" t="str">
            <v>LQX PRO ACRYLIQUE HEAVY BODY 138ML BLANC POUR MEL ROW</v>
          </cell>
          <cell r="D3524">
            <v>87</v>
          </cell>
          <cell r="E3524" t="str">
            <v>887452030034</v>
          </cell>
          <cell r="F3524" t="str">
            <v>4417430</v>
          </cell>
          <cell r="G3524" t="str">
            <v>LX PAC HB 138ML BLC P MEL ROW</v>
          </cell>
          <cell r="H3524" t="str">
            <v>LQX HEAVY BODY 138ML TUBE TRANSPARENT MIXING WHITE ROW</v>
          </cell>
          <cell r="I3524" t="str">
            <v>LX PHB 138ML TRA MIX WHITE ROW SP</v>
          </cell>
          <cell r="J3524">
            <v>10.7</v>
          </cell>
          <cell r="K3524">
            <v>10.91</v>
          </cell>
        </row>
        <row r="3525">
          <cell r="A3525" t="str">
            <v>094376922684</v>
          </cell>
          <cell r="B3525" t="str">
            <v>1047224</v>
          </cell>
          <cell r="C3525" t="str">
            <v>LQX PRO ACRYLIQUE HEAVY BODY 138ML VERT HOOK PERM IMITATION</v>
          </cell>
          <cell r="D3525">
            <v>87</v>
          </cell>
          <cell r="E3525"/>
          <cell r="F3525"/>
          <cell r="G3525" t="str">
            <v>LX PAC HB 138ML VERT HK PERM I</v>
          </cell>
          <cell r="H3525" t="str">
            <v>LQX PRO HEAVY BODY 138ML PM HK G H</v>
          </cell>
          <cell r="I3525" t="str">
            <v>LX PHB 138ML PM HK G H</v>
          </cell>
          <cell r="J3525">
            <v>10.7</v>
          </cell>
          <cell r="K3525">
            <v>10.91</v>
          </cell>
        </row>
        <row r="3526">
          <cell r="A3526" t="str">
            <v>094376922745</v>
          </cell>
          <cell r="B3526" t="str">
            <v>1047317</v>
          </cell>
          <cell r="C3526" t="str">
            <v>LQX PRO ACRYLIQUE HEAVY BODY 138ML VERT PHTALO NUANCE BLEU</v>
          </cell>
          <cell r="D3526">
            <v>87</v>
          </cell>
          <cell r="E3526"/>
          <cell r="F3526"/>
          <cell r="G3526" t="str">
            <v>LX PAC HB 138ML VER PHTA N BLE</v>
          </cell>
          <cell r="H3526" t="str">
            <v>LQX PRO HEAVY BODY 138ML PHTH GR BS</v>
          </cell>
          <cell r="I3526" t="str">
            <v>LX PHB 138ML PHTH GR BS</v>
          </cell>
          <cell r="J3526">
            <v>10.7</v>
          </cell>
          <cell r="K3526">
            <v>10.91</v>
          </cell>
        </row>
        <row r="3527">
          <cell r="A3527" t="str">
            <v>887452029984</v>
          </cell>
          <cell r="B3527" t="str">
            <v>4417740</v>
          </cell>
          <cell r="C3527" t="str">
            <v>LQX PRO ACRYLIQUE HEAVY BODY 138ML VERT VIF CITRON</v>
          </cell>
          <cell r="D3527">
            <v>87</v>
          </cell>
          <cell r="E3527"/>
          <cell r="F3527"/>
          <cell r="G3527" t="str">
            <v>LX PAC HB 138ML VERT VIF CITRO</v>
          </cell>
          <cell r="H3527" t="str">
            <v>LQX HEAVY BODY 138ML TUBE VIVID LIME GREEN</v>
          </cell>
          <cell r="I3527" t="str">
            <v>LX PHB 138ML  LIME GREEN       SP</v>
          </cell>
          <cell r="J3527">
            <v>10.7</v>
          </cell>
          <cell r="K3527">
            <v>10.91</v>
          </cell>
        </row>
        <row r="3528">
          <cell r="A3528" t="str">
            <v>887452062844</v>
          </cell>
          <cell r="B3528" t="str">
            <v>8870525</v>
          </cell>
          <cell r="C3528" t="str">
            <v>LQX PRO ACRYLIQUE HEAVY BODY 138ML TERRE OMBRE BRULEE ROW</v>
          </cell>
          <cell r="D3528">
            <v>87</v>
          </cell>
          <cell r="E3528" t="str">
            <v>094376922608</v>
          </cell>
          <cell r="F3528" t="str">
            <v>1047128</v>
          </cell>
          <cell r="G3528" t="str">
            <v>LX PAC HB 138ML T O B ROW</v>
          </cell>
          <cell r="H3528" t="str">
            <v>LQX PRO HEAVY BODY 138ML BT UMBER ROW</v>
          </cell>
          <cell r="I3528" t="str">
            <v>LX PHB 138ML BT UMBER ROW      SP</v>
          </cell>
          <cell r="J3528">
            <v>10.7</v>
          </cell>
          <cell r="K3528">
            <v>10.91</v>
          </cell>
        </row>
        <row r="3529">
          <cell r="A3529" t="str">
            <v>887452062868</v>
          </cell>
          <cell r="B3529" t="str">
            <v>8870527</v>
          </cell>
          <cell r="C3529" t="str">
            <v>LQX PRO ACRYLIQUE HEAVY BODY 138ML TERRE OMBRE NATURELLE ROW</v>
          </cell>
          <cell r="D3529">
            <v>87</v>
          </cell>
          <cell r="E3529" t="str">
            <v>094376922769</v>
          </cell>
          <cell r="F3529" t="str">
            <v>1047331</v>
          </cell>
          <cell r="G3529" t="str">
            <v>LX PAC HB 138ML T O N ROW</v>
          </cell>
          <cell r="H3529" t="str">
            <v>LQX PRO HEAVY BODY 138ML RAW UMBER ROW</v>
          </cell>
          <cell r="I3529" t="str">
            <v>LX PHB 138ML RAW UMBER ROW     SP</v>
          </cell>
          <cell r="J3529">
            <v>10.7</v>
          </cell>
          <cell r="K3529">
            <v>10.91</v>
          </cell>
        </row>
        <row r="3530">
          <cell r="A3530" t="str">
            <v>887452053118</v>
          </cell>
          <cell r="B3530" t="str">
            <v>8870213</v>
          </cell>
          <cell r="C3530" t="str">
            <v>LQX PRO ACRYLIQUE HEAVY BODY 138ML ALIZARINE CRAMOISIE PERM IMIT IMIT ROW</v>
          </cell>
          <cell r="D3530">
            <v>87</v>
          </cell>
          <cell r="E3530" t="str">
            <v>094376922585</v>
          </cell>
          <cell r="F3530" t="str">
            <v>1047116</v>
          </cell>
          <cell r="G3530" t="str">
            <v>LX PAC HB 138ML AL CRA P I ROW</v>
          </cell>
          <cell r="H3530" t="str">
            <v>LQX PRO HEAVY BODY 138ML P A CRIMH ROW</v>
          </cell>
          <cell r="I3530" t="str">
            <v>LX PHB 138ML P A CRIMH ROW     SP</v>
          </cell>
          <cell r="J3530">
            <v>14.28</v>
          </cell>
          <cell r="K3530">
            <v>14.57</v>
          </cell>
        </row>
        <row r="3531">
          <cell r="A3531" t="str">
            <v>887452030003</v>
          </cell>
          <cell r="B3531" t="str">
            <v>4417234</v>
          </cell>
          <cell r="C3531" t="str">
            <v>LQX PRO ACRYLIQUE HEAVY BODY 138ML OR IRIDESCENT</v>
          </cell>
          <cell r="D3531">
            <v>87</v>
          </cell>
          <cell r="E3531"/>
          <cell r="F3531"/>
          <cell r="G3531" t="str">
            <v>LX PAC HB 138ML OR IRIDESCENT</v>
          </cell>
          <cell r="H3531" t="str">
            <v>LQX HEAVY BODY 138ML TUBE IRIDESCENT BRIGHT GOLD</v>
          </cell>
          <cell r="I3531" t="str">
            <v>LX PHB 138ML IRI BRGT GOLD     SP</v>
          </cell>
          <cell r="J3531">
            <v>14.28</v>
          </cell>
          <cell r="K3531">
            <v>14.57</v>
          </cell>
        </row>
        <row r="3532">
          <cell r="A3532" t="str">
            <v>887452030010</v>
          </cell>
          <cell r="B3532" t="str">
            <v>4417239</v>
          </cell>
          <cell r="C3532" t="str">
            <v>LQX PRO ACRYLIQUE HEAVY BODY 138ML ARGENT RICHE IRIDESCENT</v>
          </cell>
          <cell r="D3532">
            <v>87</v>
          </cell>
          <cell r="E3532"/>
          <cell r="F3532"/>
          <cell r="G3532" t="str">
            <v>LX PAC HB 138ML ARGEN RICH IRI</v>
          </cell>
          <cell r="H3532" t="str">
            <v>LQX HEAVY BODY 138ML TUBE IRIDESCENT RICH SILVER</v>
          </cell>
          <cell r="I3532" t="str">
            <v>LX PHB 138ML IRI RICH SILV     SP</v>
          </cell>
          <cell r="J3532">
            <v>14.28</v>
          </cell>
          <cell r="K3532">
            <v>14.57</v>
          </cell>
        </row>
        <row r="3533">
          <cell r="A3533" t="str">
            <v>094376922714</v>
          </cell>
          <cell r="B3533" t="str">
            <v>1047292</v>
          </cell>
          <cell r="C3533" t="str">
            <v>LQX PRO ACRYLIQUE HEAVY BODY 138ML NAPHTOL CARMIN</v>
          </cell>
          <cell r="D3533">
            <v>87</v>
          </cell>
          <cell r="E3533"/>
          <cell r="F3533"/>
          <cell r="G3533" t="str">
            <v>LX PAC HB 138ML NAPH CARMIN</v>
          </cell>
          <cell r="H3533" t="str">
            <v>LQX PRO HEAVY BODY 138ML NAPT CRIM</v>
          </cell>
          <cell r="I3533" t="str">
            <v>LX PHB 138ML NAPT CRIM</v>
          </cell>
          <cell r="J3533">
            <v>14.28</v>
          </cell>
          <cell r="K3533">
            <v>14.57</v>
          </cell>
        </row>
        <row r="3534">
          <cell r="A3534" t="str">
            <v>887452029960</v>
          </cell>
          <cell r="B3534" t="str">
            <v>4417320</v>
          </cell>
          <cell r="C3534" t="str">
            <v>LQX PRO ACRYLIQUE HEAVY BODY 138ML BLEU DE PRUSSE IMIT</v>
          </cell>
          <cell r="D3534">
            <v>87</v>
          </cell>
          <cell r="E3534"/>
          <cell r="F3534"/>
          <cell r="G3534" t="str">
            <v>LX PAC HB 138ML BLEU PRUSSE IM</v>
          </cell>
          <cell r="H3534" t="str">
            <v>LQX HEAVY BODY 138ML TUBE PRUSSIAN BLUE HUE</v>
          </cell>
          <cell r="I3534" t="str">
            <v>LX PHB 138ML PRUS BLUE HUE     SP</v>
          </cell>
          <cell r="J3534">
            <v>14.28</v>
          </cell>
          <cell r="K3534">
            <v>14.57</v>
          </cell>
        </row>
        <row r="3535">
          <cell r="A3535" t="str">
            <v>094376922677</v>
          </cell>
          <cell r="B3535" t="str">
            <v>1047186</v>
          </cell>
          <cell r="C3535" t="str">
            <v>LQX PRO ACRYLIQUE HEAVY BODY 138ML VIOLET DIOXAZINE</v>
          </cell>
          <cell r="D3535">
            <v>87</v>
          </cell>
          <cell r="E3535"/>
          <cell r="F3535"/>
          <cell r="G3535" t="str">
            <v>LX PAC HB 138ML VIOLET DIOXAZ</v>
          </cell>
          <cell r="H3535" t="str">
            <v>LQX PRO HEAVY BODY 138ML DIOX PURP</v>
          </cell>
          <cell r="I3535" t="str">
            <v>LX PHB 138ML DIOX PURP</v>
          </cell>
          <cell r="J3535">
            <v>14.28</v>
          </cell>
          <cell r="K3535">
            <v>14.57</v>
          </cell>
        </row>
        <row r="3536">
          <cell r="A3536" t="str">
            <v>094376922653</v>
          </cell>
          <cell r="B3536" t="str">
            <v>1047164</v>
          </cell>
          <cell r="C3536" t="str">
            <v>LQX PRO ACRYLIQUE HEAVY BODY 138ML BLEU CERULEUM</v>
          </cell>
          <cell r="D3536">
            <v>87</v>
          </cell>
          <cell r="E3536"/>
          <cell r="F3536"/>
          <cell r="G3536" t="str">
            <v>LX PAC HB 138ML BLEU CERULEUM</v>
          </cell>
          <cell r="H3536" t="str">
            <v>LQX PRO HEAVY BODY 138ML CERU BLUE</v>
          </cell>
          <cell r="I3536" t="str">
            <v>LX PHB 138ML CERU BLUE</v>
          </cell>
          <cell r="J3536">
            <v>17.25</v>
          </cell>
          <cell r="K3536">
            <v>17.600000000000001</v>
          </cell>
        </row>
        <row r="3537">
          <cell r="A3537" t="str">
            <v>887452997535</v>
          </cell>
          <cell r="B3537" t="str">
            <v>1138889</v>
          </cell>
          <cell r="C3537" t="str">
            <v>LQX PRO ACRYLIQUE HEAVY BODY 138ML SS CADMIUM JAUNE CLAIR</v>
          </cell>
          <cell r="D3537">
            <v>87</v>
          </cell>
          <cell r="E3537"/>
          <cell r="F3537"/>
          <cell r="G3537" t="str">
            <v>LX PAC HB 138ML SS CAD JNE CL</v>
          </cell>
          <cell r="H3537" t="str">
            <v>LQX HEAVY BODY 138ML TUBE CADMIUM FREE YELLOW LIGHT</v>
          </cell>
          <cell r="I3537" t="str">
            <v>LX PHB 138ML CD FR YEL LT      SP</v>
          </cell>
          <cell r="J3537">
            <v>17.25</v>
          </cell>
          <cell r="K3537">
            <v>17.600000000000001</v>
          </cell>
        </row>
        <row r="3538">
          <cell r="A3538" t="str">
            <v>887452997542</v>
          </cell>
          <cell r="B3538" t="str">
            <v>1138890</v>
          </cell>
          <cell r="C3538" t="str">
            <v>LQX PRO ACRYLIQUE HEAVY BODY 138ML SS CADMIUM JAUNE MOYEN</v>
          </cell>
          <cell r="D3538">
            <v>87</v>
          </cell>
          <cell r="E3538"/>
          <cell r="F3538"/>
          <cell r="G3538" t="str">
            <v>LX PAC HB 138ML SS CAD JNE MOY</v>
          </cell>
          <cell r="H3538" t="str">
            <v>LQX HEAVY BODY 138ML TUBE CADMIUM FREE YELLOW MEDIUM</v>
          </cell>
          <cell r="I3538" t="str">
            <v>LX PHB 138ML CD FR YEL MD      SP</v>
          </cell>
          <cell r="J3538">
            <v>17.25</v>
          </cell>
          <cell r="K3538">
            <v>17.600000000000001</v>
          </cell>
        </row>
        <row r="3539">
          <cell r="A3539" t="str">
            <v>094376922578</v>
          </cell>
          <cell r="B3539" t="str">
            <v>1047114</v>
          </cell>
          <cell r="C3539" t="str">
            <v>LQX PRO ACRYLIQUE HEAVY BODY 138ML MAGENTA QUINACRIDONE</v>
          </cell>
          <cell r="D3539">
            <v>87</v>
          </cell>
          <cell r="E3539"/>
          <cell r="F3539"/>
          <cell r="G3539" t="str">
            <v>LX PAC HB 138ML MAGENTA QUINA</v>
          </cell>
          <cell r="H3539" t="str">
            <v>LQX PRO HEAVY BODY 138ML QUIN MAG</v>
          </cell>
          <cell r="I3539" t="str">
            <v>LX PHB 138ML QUIN MAG</v>
          </cell>
          <cell r="J3539">
            <v>17.25</v>
          </cell>
          <cell r="K3539">
            <v>17.600000000000001</v>
          </cell>
        </row>
        <row r="3540">
          <cell r="A3540" t="str">
            <v>887452997559</v>
          </cell>
          <cell r="B3540" t="str">
            <v>1138892</v>
          </cell>
          <cell r="C3540" t="str">
            <v>LQX PRO ACRYLIQUE HEAVY BODY 138ML SS CADMIUM ORANGE</v>
          </cell>
          <cell r="D3540">
            <v>87</v>
          </cell>
          <cell r="E3540"/>
          <cell r="F3540"/>
          <cell r="G3540" t="str">
            <v>LX PAC HB 138ML SS CAD ORANGE</v>
          </cell>
          <cell r="H3540" t="str">
            <v>LQX HEAVY BODY 138ML TUBE CADMIUM FREE ORANGE</v>
          </cell>
          <cell r="I3540" t="str">
            <v>LX PHB 138ML CD FR ORA         SP</v>
          </cell>
          <cell r="J3540">
            <v>21.81</v>
          </cell>
          <cell r="K3540">
            <v>22.25</v>
          </cell>
        </row>
        <row r="3541">
          <cell r="A3541" t="str">
            <v>887452029991</v>
          </cell>
          <cell r="B3541" t="str">
            <v>4417893</v>
          </cell>
          <cell r="C3541" t="str">
            <v>LQX PRO ACRYLIQUE HEAVY BODY 138ML ROUGE CLAIR SANS CADMIUM</v>
          </cell>
          <cell r="D3541">
            <v>87</v>
          </cell>
          <cell r="E3541"/>
          <cell r="F3541"/>
          <cell r="G3541" t="str">
            <v>LX PAC HB 138ML RGE CL SS CAD</v>
          </cell>
          <cell r="H3541" t="str">
            <v>LQX HEAVY BODY 138ML TUBE CADMIUM-FREE RED LIGHT</v>
          </cell>
          <cell r="I3541" t="str">
            <v>LX PHB 138ML CAD FRE RED L     SP</v>
          </cell>
          <cell r="J3541">
            <v>23.41</v>
          </cell>
          <cell r="K3541">
            <v>23.88</v>
          </cell>
        </row>
        <row r="3542">
          <cell r="A3542" t="str">
            <v>887452997566</v>
          </cell>
          <cell r="B3542" t="str">
            <v>1138894</v>
          </cell>
          <cell r="C3542" t="str">
            <v>LQX PRO ACRYLIQUE HEAVY BODY 138ML SS CADMIUM ROUGE MOYEN</v>
          </cell>
          <cell r="D3542">
            <v>87</v>
          </cell>
          <cell r="E3542"/>
          <cell r="F3542"/>
          <cell r="G3542" t="str">
            <v>LX PAC HB 138ML SS CAD RGE MOY</v>
          </cell>
          <cell r="H3542" t="str">
            <v>LQX HEAVY BODY 138ML TUBE CADMIUM FREE RED MEDIUM</v>
          </cell>
          <cell r="I3542" t="str">
            <v>LX PHB 138ML CD FR RED MD      SP</v>
          </cell>
          <cell r="J3542">
            <v>23.41</v>
          </cell>
          <cell r="K3542">
            <v>23.88</v>
          </cell>
        </row>
        <row r="3543">
          <cell r="A3543" t="str">
            <v>887452030065</v>
          </cell>
          <cell r="B3543" t="str">
            <v>4412127</v>
          </cell>
          <cell r="C3543" t="str">
            <v>LQX PRO ACRYLIQUE HEAVY BODY 473MLTERRE SIENNE BRULEE</v>
          </cell>
          <cell r="D3543">
            <v>87</v>
          </cell>
          <cell r="E3543"/>
          <cell r="F3543"/>
          <cell r="G3543" t="str">
            <v>LX PAC HB 473ML T S B</v>
          </cell>
          <cell r="H3543" t="str">
            <v>LQX HEAVY BODY 473ML POT BURNT SIENNA</v>
          </cell>
          <cell r="I3543" t="str">
            <v>LX PHB 473ML BURNT SIENNA      SP</v>
          </cell>
          <cell r="J3543">
            <v>35.54</v>
          </cell>
          <cell r="K3543">
            <v>36.25</v>
          </cell>
        </row>
        <row r="3544">
          <cell r="A3544" t="str">
            <v>887452030263</v>
          </cell>
          <cell r="B3544" t="str">
            <v>4412224</v>
          </cell>
          <cell r="C3544" t="str">
            <v>LQX PRO ACRYLIQUE HEAVY BODY 473ML VERT HOOKER IMIT</v>
          </cell>
          <cell r="D3544">
            <v>87</v>
          </cell>
          <cell r="E3544"/>
          <cell r="F3544"/>
          <cell r="G3544" t="str">
            <v>LX PAC HB 473ML VERT HOOK IM</v>
          </cell>
          <cell r="H3544" t="str">
            <v>LQX PRO HEAVY BODY ACRYLIC 473ML POT HOOKERS GREEN HUE PERM</v>
          </cell>
          <cell r="I3544" t="str">
            <v>LX PHB 473ML HOOK GREEN HUE P  SP</v>
          </cell>
          <cell r="J3544">
            <v>35.54</v>
          </cell>
          <cell r="K3544">
            <v>36.25</v>
          </cell>
        </row>
        <row r="3545">
          <cell r="A3545" t="str">
            <v>887452030102</v>
          </cell>
          <cell r="B3545" t="str">
            <v>4412244</v>
          </cell>
          <cell r="C3545" t="str">
            <v>LQX PRO ACRYLIQUE HEAVY BODY 473ML NOIR D'IVOIRE</v>
          </cell>
          <cell r="D3545">
            <v>87</v>
          </cell>
          <cell r="E3545"/>
          <cell r="F3545"/>
          <cell r="G3545" t="str">
            <v>LX PAC HB 473ML NOIR D'IVOIRE</v>
          </cell>
          <cell r="H3545" t="str">
            <v>LQX HEAVY BODY 473ML POT IVORY BLACK</v>
          </cell>
          <cell r="I3545" t="str">
            <v>LX PHB 473ML IVORY BLACK       SP</v>
          </cell>
          <cell r="J3545">
            <v>35.54</v>
          </cell>
          <cell r="K3545">
            <v>36.25</v>
          </cell>
        </row>
        <row r="3546">
          <cell r="A3546" t="str">
            <v>887452030119</v>
          </cell>
          <cell r="B3546" t="str">
            <v>4412276</v>
          </cell>
          <cell r="C3546" t="str">
            <v>LQX PRO ACRYLIQUE HEAVY BODY 473ML NOIR DE MARS</v>
          </cell>
          <cell r="D3546">
            <v>87</v>
          </cell>
          <cell r="E3546"/>
          <cell r="F3546"/>
          <cell r="G3546" t="str">
            <v>LX PAC HB 473ML NOIR DE MARS</v>
          </cell>
          <cell r="H3546" t="str">
            <v>LQX HEAVY BODY 473ML POT MARS BLACK</v>
          </cell>
          <cell r="I3546" t="str">
            <v>LX PHB 473ML MARS BLACK        SP</v>
          </cell>
          <cell r="J3546">
            <v>35.54</v>
          </cell>
          <cell r="K3546">
            <v>36.25</v>
          </cell>
        </row>
        <row r="3547">
          <cell r="A3547" t="str">
            <v>887452030294</v>
          </cell>
          <cell r="B3547" t="str">
            <v>4412310</v>
          </cell>
          <cell r="C3547" t="str">
            <v>LQX PRO ACRYLIQUE HEAVY BODY 473ML GRIS DE PAYNE</v>
          </cell>
          <cell r="D3547">
            <v>87</v>
          </cell>
          <cell r="E3547"/>
          <cell r="F3547"/>
          <cell r="G3547" t="str">
            <v>LX PAC HB 473ML GRIS DE PAYNE</v>
          </cell>
          <cell r="H3547" t="str">
            <v>LQX HEAVY BODY 473ML POT PAYNE'S GRAY</v>
          </cell>
          <cell r="I3547" t="str">
            <v>LX PHB 473ML PAYNE'S GRAY      SP</v>
          </cell>
          <cell r="J3547">
            <v>35.54</v>
          </cell>
          <cell r="K3547">
            <v>36.25</v>
          </cell>
        </row>
        <row r="3548">
          <cell r="A3548" t="str">
            <v>887452030133</v>
          </cell>
          <cell r="B3548" t="str">
            <v>4412316</v>
          </cell>
          <cell r="C3548" t="str">
            <v>LQX PRO ACRYLIQUE HEAVY BODY 473ML BLEU PHTALOCYANINE</v>
          </cell>
          <cell r="D3548">
            <v>87</v>
          </cell>
          <cell r="E3548"/>
          <cell r="F3548"/>
          <cell r="G3548" t="str">
            <v>LX PAC HB 473ML BLEU PHTALO</v>
          </cell>
          <cell r="H3548" t="str">
            <v>LQX HEAVY BODY 473ML POT PHTHALOCYANINE BLUE GREEN SHADE</v>
          </cell>
          <cell r="I3548" t="str">
            <v>LX PHB 473ML PHTHALO BLUE      SP</v>
          </cell>
          <cell r="J3548">
            <v>35.54</v>
          </cell>
          <cell r="K3548">
            <v>36.25</v>
          </cell>
        </row>
        <row r="3549">
          <cell r="A3549" t="str">
            <v>887452030089</v>
          </cell>
          <cell r="B3549" t="str">
            <v>4412317</v>
          </cell>
          <cell r="C3549" t="str">
            <v>LQX PRO ACRYLIQUE HEAVY BODY 473ML VERT PHTALOCYANINE</v>
          </cell>
          <cell r="D3549">
            <v>87</v>
          </cell>
          <cell r="E3549"/>
          <cell r="F3549"/>
          <cell r="G3549" t="str">
            <v>LX PAC HB 473ML VERT PHTALO</v>
          </cell>
          <cell r="H3549" t="str">
            <v>LQX HEAVY BODY 473ML POT PHTHALOCYANINE GREEN BLUE SHADE</v>
          </cell>
          <cell r="I3549" t="str">
            <v>LX PHB 473ML PHTHAL GREEN      SP</v>
          </cell>
          <cell r="J3549">
            <v>35.54</v>
          </cell>
          <cell r="K3549">
            <v>36.25</v>
          </cell>
        </row>
        <row r="3550">
          <cell r="A3550" t="str">
            <v>887452030140</v>
          </cell>
          <cell r="B3550" t="str">
            <v>4412330</v>
          </cell>
          <cell r="C3550" t="str">
            <v>LQX PRO ACRYLIQUE HEAVY BODY 473ML T S N</v>
          </cell>
          <cell r="D3550">
            <v>87</v>
          </cell>
          <cell r="E3550"/>
          <cell r="F3550"/>
          <cell r="G3550" t="str">
            <v>LX PAC HB 473ML T S N</v>
          </cell>
          <cell r="H3550" t="str">
            <v>LQX HEAVY BODY 473ML POT RAW SIENNA</v>
          </cell>
          <cell r="I3550" t="str">
            <v>LX PHB 473ML RAW SIENNA        SP</v>
          </cell>
          <cell r="J3550">
            <v>35.54</v>
          </cell>
          <cell r="K3550">
            <v>36.25</v>
          </cell>
        </row>
        <row r="3551">
          <cell r="A3551" t="str">
            <v>887452030171</v>
          </cell>
          <cell r="B3551" t="str">
            <v>4412432</v>
          </cell>
          <cell r="C3551" t="str">
            <v>LQX PRO ACRYLIQUE HEAVY BODY 473ML BLANC DE TITANE</v>
          </cell>
          <cell r="D3551">
            <v>87</v>
          </cell>
          <cell r="E3551"/>
          <cell r="F3551"/>
          <cell r="G3551" t="str">
            <v>LX PAC HB 473ML BLC TIT</v>
          </cell>
          <cell r="H3551" t="str">
            <v>LQX HEAVY BODY 473ML POT TITANIUM WHITE</v>
          </cell>
          <cell r="I3551" t="str">
            <v>LX PHB 473ML TITA WHITE        SP</v>
          </cell>
          <cell r="J3551">
            <v>35.54</v>
          </cell>
          <cell r="K3551">
            <v>36.25</v>
          </cell>
        </row>
        <row r="3552">
          <cell r="A3552" t="str">
            <v>887452053781</v>
          </cell>
          <cell r="B3552" t="str">
            <v>8870280</v>
          </cell>
          <cell r="C3552" t="str">
            <v>LQX PRO ACRYLIQUE HEAVY BODY 473ML BLANC POUR MEL ROW</v>
          </cell>
          <cell r="D3552">
            <v>87</v>
          </cell>
          <cell r="E3552" t="str">
            <v>887452030164</v>
          </cell>
          <cell r="F3552" t="str">
            <v>4412430</v>
          </cell>
          <cell r="G3552" t="str">
            <v>LX PAC HB 473ML BLC P MEL ROW</v>
          </cell>
          <cell r="H3552" t="str">
            <v>LQX HEAVY BODY 473ML POT TRANSPARENT MIXING WHITE ROW</v>
          </cell>
          <cell r="I3552" t="str">
            <v>LX PHB 473ML TR MIX WHITE ROW  SP</v>
          </cell>
          <cell r="J3552">
            <v>35.54</v>
          </cell>
          <cell r="K3552">
            <v>36.25</v>
          </cell>
        </row>
        <row r="3553">
          <cell r="A3553" t="str">
            <v>887452030195</v>
          </cell>
          <cell r="B3553" t="str">
            <v>4412380</v>
          </cell>
          <cell r="C3553" t="str">
            <v>LQX PRO ACRYLIQUE HEAVY BODY 473ML BLEU OUTREMER N. VERTE</v>
          </cell>
          <cell r="D3553">
            <v>87</v>
          </cell>
          <cell r="E3553"/>
          <cell r="F3553"/>
          <cell r="G3553" t="str">
            <v>LX PAC HB 473ML BLE OUTR N VER</v>
          </cell>
          <cell r="H3553" t="str">
            <v>LQX HEAVY BODY 473ML POT ULTRAMARINE BLUE (GREEN SHADE)</v>
          </cell>
          <cell r="I3553" t="str">
            <v>LX PHB 473ML ULTRA BLUE        SP</v>
          </cell>
          <cell r="J3553">
            <v>35.54</v>
          </cell>
          <cell r="K3553">
            <v>36.25</v>
          </cell>
        </row>
        <row r="3554">
          <cell r="A3554" t="str">
            <v>887452030188</v>
          </cell>
          <cell r="B3554" t="str">
            <v>4412434</v>
          </cell>
          <cell r="C3554" t="str">
            <v>LQX PRO ACRYLIQUE HEAVY BODY 473ML TITANE ECRU</v>
          </cell>
          <cell r="D3554">
            <v>87</v>
          </cell>
          <cell r="E3554"/>
          <cell r="F3554"/>
          <cell r="G3554" t="str">
            <v>LX PAC HB 473ML TITANE ECRU</v>
          </cell>
          <cell r="H3554" t="str">
            <v>LQX HEAVY BODY 473ML POT UNBLEACHED TITANIUM</v>
          </cell>
          <cell r="I3554" t="str">
            <v>LX PHB 473ML UNBLEAC TITA      SP</v>
          </cell>
          <cell r="J3554">
            <v>35.54</v>
          </cell>
          <cell r="K3554">
            <v>36.25</v>
          </cell>
        </row>
        <row r="3555">
          <cell r="A3555" t="str">
            <v>887452030201</v>
          </cell>
          <cell r="B3555" t="str">
            <v>4412416</v>
          </cell>
          <cell r="C3555" t="str">
            <v>LQX PRO ACRYLIQUE HEAVY BODY 473ML JAUNE OXYDE</v>
          </cell>
          <cell r="D3555">
            <v>87</v>
          </cell>
          <cell r="E3555"/>
          <cell r="F3555"/>
          <cell r="G3555" t="str">
            <v>LX PAC HB 473ML JAUNE OXYDE</v>
          </cell>
          <cell r="H3555" t="str">
            <v>LQX HEAVY BODY 473ML POT YELLOW OXIDE</v>
          </cell>
          <cell r="I3555" t="str">
            <v>LX PHB 473ML YELLOW OXIDE      SP</v>
          </cell>
          <cell r="J3555">
            <v>35.54</v>
          </cell>
          <cell r="K3555">
            <v>36.25</v>
          </cell>
        </row>
        <row r="3556">
          <cell r="A3556" t="str">
            <v>887452053675</v>
          </cell>
          <cell r="B3556" t="str">
            <v>8870269</v>
          </cell>
          <cell r="C3556" t="str">
            <v>LQX PRO ACRYLIQUE HEAVY BODY 473ML ALIZARINE CRAMOISIE PERM IMIT IMIT ROW</v>
          </cell>
          <cell r="D3556">
            <v>87</v>
          </cell>
          <cell r="E3556" t="str">
            <v>887452030058</v>
          </cell>
          <cell r="F3556" t="str">
            <v>4412116</v>
          </cell>
          <cell r="G3556" t="str">
            <v>LX PAC HB 473ML AL CRA P I ROW</v>
          </cell>
          <cell r="H3556" t="str">
            <v>LQX HEAVY BODY 473ML POT ALIZARIN CRIMSON HUE PERMANENT ROW</v>
          </cell>
          <cell r="I3556" t="str">
            <v>LX PHB 473ML ALZ CRIM HUE ROW  SP</v>
          </cell>
          <cell r="J3556">
            <v>36.979999999999997</v>
          </cell>
          <cell r="K3556">
            <v>37.72</v>
          </cell>
        </row>
        <row r="3557">
          <cell r="A3557" t="str">
            <v>887452030096</v>
          </cell>
          <cell r="B3557" t="str">
            <v>4412186</v>
          </cell>
          <cell r="C3557" t="str">
            <v>LQX PRO ACRYLIQUE HEAVY BODY 473ML POURPRE</v>
          </cell>
          <cell r="D3557">
            <v>87</v>
          </cell>
          <cell r="E3557"/>
          <cell r="F3557"/>
          <cell r="G3557" t="str">
            <v>LX PAC HB 473ML POURPRE</v>
          </cell>
          <cell r="H3557" t="str">
            <v>LQX HEAVY BODY 473ML POT DIOXAZINE PURPLE</v>
          </cell>
          <cell r="I3557" t="str">
            <v>LX PHB 473ML DIO PURPLE        SP</v>
          </cell>
          <cell r="J3557">
            <v>36.979999999999997</v>
          </cell>
          <cell r="K3557">
            <v>37.72</v>
          </cell>
        </row>
        <row r="3558">
          <cell r="A3558" t="str">
            <v>887452030270</v>
          </cell>
          <cell r="B3558" t="str">
            <v>4412234</v>
          </cell>
          <cell r="C3558" t="str">
            <v>LQX PRO ACRYLIQUE HEAVY BODY 473ML OR IRIDESCENT</v>
          </cell>
          <cell r="D3558">
            <v>87</v>
          </cell>
          <cell r="E3558"/>
          <cell r="F3558"/>
          <cell r="G3558" t="str">
            <v>LX PAC HB 473ML OR IRIDESCENT</v>
          </cell>
          <cell r="H3558" t="str">
            <v>LQX HEAVY BODY 473ML POT IRIDESCENT BRIGHT GOLD</v>
          </cell>
          <cell r="I3558" t="str">
            <v>LX PHB 473ML IRI BRIGHT GOLD   SP</v>
          </cell>
          <cell r="J3558">
            <v>36.979999999999997</v>
          </cell>
          <cell r="K3558">
            <v>37.72</v>
          </cell>
        </row>
        <row r="3559">
          <cell r="A3559" t="str">
            <v>887452030287</v>
          </cell>
          <cell r="B3559" t="str">
            <v>4412239</v>
          </cell>
          <cell r="C3559" t="str">
            <v>LQX PRO ACRYLIQUE HEAVY BODY 473ML ARGENT RICHE IRIDESCENT</v>
          </cell>
          <cell r="D3559">
            <v>87</v>
          </cell>
          <cell r="E3559"/>
          <cell r="F3559"/>
          <cell r="G3559" t="str">
            <v>LX PAC HB 473ML ARGEN RICH IRI</v>
          </cell>
          <cell r="H3559" t="str">
            <v>LQX HEAVY BODY 473ML POT IRIDESCENT RICH SILVER</v>
          </cell>
          <cell r="I3559" t="str">
            <v>LX PHB 473ML IRI RICH SILVER   SP</v>
          </cell>
          <cell r="J3559">
            <v>36.979999999999997</v>
          </cell>
          <cell r="K3559">
            <v>37.72</v>
          </cell>
        </row>
        <row r="3560">
          <cell r="A3560" t="str">
            <v>887452030126</v>
          </cell>
          <cell r="B3560" t="str">
            <v>4412292</v>
          </cell>
          <cell r="C3560" t="str">
            <v>LQX PRO ACRYLIQUE HEAVY BODY 473ML NAPHTOL CARMINE</v>
          </cell>
          <cell r="D3560">
            <v>87</v>
          </cell>
          <cell r="E3560"/>
          <cell r="F3560"/>
          <cell r="G3560" t="str">
            <v>LX PAC HB 473ML NAPH CARMIN</v>
          </cell>
          <cell r="H3560" t="str">
            <v>LQX HEAVY BODY 473ML POT NAPHTHOL CRIMSON</v>
          </cell>
          <cell r="I3560" t="str">
            <v>LX PHB 473ML NAPH CRIMSON      SP</v>
          </cell>
          <cell r="J3560">
            <v>36.979999999999997</v>
          </cell>
          <cell r="K3560">
            <v>37.72</v>
          </cell>
        </row>
        <row r="3561">
          <cell r="A3561" t="str">
            <v>887452030249</v>
          </cell>
          <cell r="B3561" t="str">
            <v>4412889</v>
          </cell>
          <cell r="C3561" t="str">
            <v>LQX PRO ACRYLIQUE HEAVY BODY 473MLJAUNE CLAIR SANS CADMIUM</v>
          </cell>
          <cell r="D3561">
            <v>87</v>
          </cell>
          <cell r="E3561"/>
          <cell r="F3561"/>
          <cell r="G3561" t="str">
            <v>LX PAC HB 473MLJNE CL SS CAD</v>
          </cell>
          <cell r="H3561" t="str">
            <v>LQX HEAVY BODY 473ML POT CADMIUM-FREE YELLOW LIGHT</v>
          </cell>
          <cell r="I3561" t="str">
            <v>LX PHB 473ML CAD FRE YELL LGT  SP</v>
          </cell>
          <cell r="J3561">
            <v>44.93</v>
          </cell>
          <cell r="K3561">
            <v>45.83</v>
          </cell>
        </row>
        <row r="3562">
          <cell r="A3562" t="str">
            <v>887452030256</v>
          </cell>
          <cell r="B3562" t="str">
            <v>4412890</v>
          </cell>
          <cell r="C3562" t="str">
            <v>LQX PRO ACRYLIQUE HEAVY BODY 473ML JAUNE MOYEN SANS CADMIUM</v>
          </cell>
          <cell r="D3562">
            <v>87</v>
          </cell>
          <cell r="E3562"/>
          <cell r="F3562"/>
          <cell r="G3562" t="str">
            <v>LX PAC HB 473ML JNE MOY SS CAD</v>
          </cell>
          <cell r="H3562" t="str">
            <v>LQX HEAVY BODY 473ML POT CADMIUM-FREE YELLOW MEDIUM</v>
          </cell>
          <cell r="I3562" t="str">
            <v>LX PHB 473ML CAD FRE YELL MED  SP</v>
          </cell>
          <cell r="J3562">
            <v>44.93</v>
          </cell>
          <cell r="K3562">
            <v>45.83</v>
          </cell>
        </row>
        <row r="3563">
          <cell r="A3563" t="str">
            <v>887452030218</v>
          </cell>
          <cell r="B3563" t="str">
            <v>4412892</v>
          </cell>
          <cell r="C3563" t="str">
            <v>LQX PRO ACRYLIQUE HEAVY BODY 473ML SS CADMIUM ORANGE</v>
          </cell>
          <cell r="D3563">
            <v>87</v>
          </cell>
          <cell r="E3563"/>
          <cell r="F3563"/>
          <cell r="G3563" t="str">
            <v>LX PAC HB 473ML SS CAD ORANGE</v>
          </cell>
          <cell r="H3563" t="str">
            <v>LQX HEAVY BODY 473ML POT CADMIUM-FREE ORANGE</v>
          </cell>
          <cell r="I3563" t="str">
            <v>LX PHB 473ML CAD FREE ORA      SP</v>
          </cell>
          <cell r="J3563">
            <v>56.78</v>
          </cell>
          <cell r="K3563">
            <v>57.92</v>
          </cell>
        </row>
        <row r="3564">
          <cell r="A3564" t="str">
            <v>887452030225</v>
          </cell>
          <cell r="B3564" t="str">
            <v>4412893</v>
          </cell>
          <cell r="C3564" t="str">
            <v>LQX PRO ACRYLIQUE HEAVY BODY 473ML ROUGE CLAIR SANS CADMIUM</v>
          </cell>
          <cell r="D3564">
            <v>87</v>
          </cell>
          <cell r="E3564"/>
          <cell r="F3564"/>
          <cell r="G3564" t="str">
            <v>LX PAC HB 473ML RGE CL SS CAD</v>
          </cell>
          <cell r="H3564" t="str">
            <v>LQX HEAVY BODY 473ML POT CADMIUM-FREE RED LIGHT</v>
          </cell>
          <cell r="I3564" t="str">
            <v>LX PHB 473ML CAD FR RED L      SP</v>
          </cell>
          <cell r="J3564">
            <v>60.95</v>
          </cell>
          <cell r="K3564">
            <v>62.17</v>
          </cell>
        </row>
        <row r="3565">
          <cell r="A3565" t="str">
            <v>887452030232</v>
          </cell>
          <cell r="B3565" t="str">
            <v>4412894</v>
          </cell>
          <cell r="C3565" t="str">
            <v>LQX PRO ACRYLIQUE HEAVY BODY 473ML ROUGE MOYEN SANS CADMIUM</v>
          </cell>
          <cell r="D3565">
            <v>87</v>
          </cell>
          <cell r="E3565"/>
          <cell r="F3565"/>
          <cell r="G3565" t="str">
            <v>LX PAC HB 473ML RGE MOY SS CAD</v>
          </cell>
          <cell r="H3565" t="str">
            <v>LQX HEAVY BODY 473ML POT CADMIUM-FREE RED MEDIUM</v>
          </cell>
          <cell r="I3565" t="str">
            <v>LX PHB 473ML CAD FREE RED MED  SP</v>
          </cell>
          <cell r="J3565">
            <v>60.95</v>
          </cell>
          <cell r="K3565">
            <v>62.17</v>
          </cell>
        </row>
        <row r="3566">
          <cell r="A3566" t="str">
            <v>094376922042</v>
          </cell>
          <cell r="B3566" t="str">
            <v>1045432</v>
          </cell>
          <cell r="C3566" t="str">
            <v>LQX PRO ACRYLIQUE HEAVY BODY 59ML BLANC DE TITANE</v>
          </cell>
          <cell r="D3566">
            <v>87</v>
          </cell>
          <cell r="E3566"/>
          <cell r="F3566"/>
          <cell r="G3566" t="str">
            <v>LX PAC HB 59ML BLANC DE TITANE</v>
          </cell>
          <cell r="H3566" t="str">
            <v>LQX PRO HEAVY BODY 59ML TITAN WHITE</v>
          </cell>
          <cell r="I3566" t="str">
            <v>LX PHB 59ML TITAN WHITE</v>
          </cell>
          <cell r="J3566">
            <v>6.16</v>
          </cell>
          <cell r="K3566">
            <v>6.28</v>
          </cell>
        </row>
        <row r="3567">
          <cell r="A3567" t="str">
            <v>887452052166</v>
          </cell>
          <cell r="B3567" t="str">
            <v>8870166</v>
          </cell>
          <cell r="C3567" t="str">
            <v>LQX PRO ACRYLIQUE HEAVY BODY 59ML BLANC TRANSP P/MELANGE ROW</v>
          </cell>
          <cell r="D3567">
            <v>87</v>
          </cell>
          <cell r="E3567" t="str">
            <v>094376922035</v>
          </cell>
          <cell r="F3567" t="str">
            <v>1045430</v>
          </cell>
          <cell r="G3567" t="str">
            <v>LX PAC HB 59ML BLC TR P/MELROW</v>
          </cell>
          <cell r="H3567" t="str">
            <v>LQX PRO HEAVY BODY 59ML TRAN MX WH ROW</v>
          </cell>
          <cell r="I3567" t="str">
            <v>LX PHB 59ML TRAN MX WH ROW     SP</v>
          </cell>
          <cell r="J3567">
            <v>6.16</v>
          </cell>
          <cell r="K3567">
            <v>6.28</v>
          </cell>
        </row>
        <row r="3568">
          <cell r="A3568" t="str">
            <v>094376922141</v>
          </cell>
          <cell r="B3568" t="str">
            <v>1045570</v>
          </cell>
          <cell r="C3568" t="str">
            <v>LQX PRO ACRYLIQUE HEAVY BODY 59ML BLEU BRILLANT</v>
          </cell>
          <cell r="D3568">
            <v>87</v>
          </cell>
          <cell r="E3568"/>
          <cell r="F3568"/>
          <cell r="G3568" t="str">
            <v>LX PAC HB 59ML BLEU BRILLANT</v>
          </cell>
          <cell r="H3568" t="str">
            <v>LQX PRO HEAVY BODY 59ML BRILL BLUE</v>
          </cell>
          <cell r="I3568" t="str">
            <v>LX PHB 59ML BRILL BLUE</v>
          </cell>
          <cell r="J3568">
            <v>6.16</v>
          </cell>
          <cell r="K3568">
            <v>6.28</v>
          </cell>
        </row>
        <row r="3569">
          <cell r="A3569" t="str">
            <v>094376922257</v>
          </cell>
          <cell r="B3569" t="str">
            <v>1045770</v>
          </cell>
          <cell r="C3569" t="str">
            <v>LQX PRO ACRYLIQUE HEAVY BODY 59ML BLEU CLAIR</v>
          </cell>
          <cell r="D3569">
            <v>87</v>
          </cell>
          <cell r="E3569"/>
          <cell r="F3569"/>
          <cell r="G3569" t="str">
            <v>LX PAC HB 59ML BLEU CLAIR</v>
          </cell>
          <cell r="H3569" t="str">
            <v>LQX PRO HEAVY BODY 59ML P LGT BLUE</v>
          </cell>
          <cell r="I3569" t="str">
            <v>LX PHB 59ML P LGT BLUE</v>
          </cell>
          <cell r="J3569">
            <v>6.16</v>
          </cell>
          <cell r="K3569">
            <v>6.28</v>
          </cell>
        </row>
        <row r="3570">
          <cell r="A3570" t="str">
            <v>887452052074</v>
          </cell>
          <cell r="B3570" t="str">
            <v>8870157</v>
          </cell>
          <cell r="C3570" t="str">
            <v>LQX PRO ACRYLIQUE HEAVY BODY 59ML BLEU DE COBALT IMIT ROW</v>
          </cell>
          <cell r="D3570">
            <v>87</v>
          </cell>
          <cell r="E3570" t="str">
            <v>094376921946</v>
          </cell>
          <cell r="F3570" t="str">
            <v>1045381</v>
          </cell>
          <cell r="G3570" t="str">
            <v>LX PAC HB 59ML BLEU COB IM ROW</v>
          </cell>
          <cell r="H3570" t="str">
            <v>LQX PRO HEAVY BODY 59ML COB BLU HU ROW</v>
          </cell>
          <cell r="I3570" t="str">
            <v>LX PHB 59ML COB BLU HU ROW     SP</v>
          </cell>
          <cell r="J3570">
            <v>6.16</v>
          </cell>
          <cell r="K3570">
            <v>6.28</v>
          </cell>
        </row>
        <row r="3571">
          <cell r="A3571" t="str">
            <v>094376921854</v>
          </cell>
          <cell r="B3571" t="str">
            <v>1045316</v>
          </cell>
          <cell r="C3571" t="str">
            <v>LQX PRO ACRYLIQUE HEAVY BODY 59ML BLEU PHTALO NUANCE VERTE</v>
          </cell>
          <cell r="D3571">
            <v>87</v>
          </cell>
          <cell r="E3571"/>
          <cell r="F3571"/>
          <cell r="G3571" t="str">
            <v>LX PAC HB 59ML BLE PHTA N VERT</v>
          </cell>
          <cell r="H3571" t="str">
            <v>LQX PRO HEAVY BODY 59ML PHTH BLU GS</v>
          </cell>
          <cell r="I3571" t="str">
            <v>LX PHB 59ML PHTH BLU GS</v>
          </cell>
          <cell r="J3571">
            <v>6.16</v>
          </cell>
          <cell r="K3571">
            <v>6.28</v>
          </cell>
        </row>
        <row r="3572">
          <cell r="A3572" t="str">
            <v>094376921816</v>
          </cell>
          <cell r="B3572" t="str">
            <v>1045310</v>
          </cell>
          <cell r="C3572" t="str">
            <v>LQX PRO ACRYLIQUE HEAVY BODY 59ML GRIS DE PAYNE</v>
          </cell>
          <cell r="D3572">
            <v>87</v>
          </cell>
          <cell r="E3572"/>
          <cell r="F3572"/>
          <cell r="G3572" t="str">
            <v>LX PAC HB 59ML GRIS DE PAYNE</v>
          </cell>
          <cell r="H3572" t="str">
            <v>LQX PRO HEAVY BODY 59ML PAYNE GRAY</v>
          </cell>
          <cell r="I3572" t="str">
            <v>LX PHB 59ML PAYNE GRAY</v>
          </cell>
          <cell r="J3572">
            <v>6.16</v>
          </cell>
          <cell r="K3572">
            <v>6.28</v>
          </cell>
        </row>
        <row r="3573">
          <cell r="A3573" t="str">
            <v>094376922165</v>
          </cell>
          <cell r="B3573" t="str">
            <v>1045599</v>
          </cell>
          <cell r="C3573" t="str">
            <v>LQX PRO ACRYLIQUE HEAVY BODY 59ML GRIS NEUTRE N5</v>
          </cell>
          <cell r="D3573">
            <v>87</v>
          </cell>
          <cell r="E3573"/>
          <cell r="F3573"/>
          <cell r="G3573" t="str">
            <v>LX PAC HB 59ML GRIS NEUTRE N5</v>
          </cell>
          <cell r="H3573" t="str">
            <v>LQX PRO HEAVY BODY 59ML N GRYV5/MG</v>
          </cell>
          <cell r="I3573" t="str">
            <v>LX PHB 59ML N GRYV5/MG</v>
          </cell>
          <cell r="J3573">
            <v>6.16</v>
          </cell>
          <cell r="K3573">
            <v>6.28</v>
          </cell>
        </row>
        <row r="3574">
          <cell r="A3574" t="str">
            <v>887452048831</v>
          </cell>
          <cell r="B3574" t="str">
            <v>1045208</v>
          </cell>
          <cell r="C3574" t="str">
            <v>LQX PRO ACRYLIQUE HEAVY BODY 59ML INDIGO ROW</v>
          </cell>
          <cell r="D3574">
            <v>87</v>
          </cell>
          <cell r="E3574"/>
          <cell r="F3574"/>
          <cell r="G3574" t="str">
            <v>LX PAC HB 59ML INDIGO ROW</v>
          </cell>
          <cell r="H3574" t="str">
            <v>LQX PRO HEAVY BODY ACRYLIC 59ML INDIGO ROW</v>
          </cell>
          <cell r="I3574" t="str">
            <v>LX PHB 59ML INGO ROW           SP</v>
          </cell>
          <cell r="J3574">
            <v>6.16</v>
          </cell>
          <cell r="K3574">
            <v>6.28</v>
          </cell>
        </row>
        <row r="3575">
          <cell r="A3575" t="str">
            <v>887452048817</v>
          </cell>
          <cell r="B3575" t="str">
            <v>1045156</v>
          </cell>
          <cell r="C3575" t="str">
            <v>LQX PRO ACRYLIQUE HEAVY BODY 59ML JAUNE BISMUTH CLAIR ROW</v>
          </cell>
          <cell r="D3575">
            <v>87</v>
          </cell>
          <cell r="E3575"/>
          <cell r="F3575"/>
          <cell r="G3575" t="str">
            <v>LX PAC HB 59ML JNE BISM CL ROW</v>
          </cell>
          <cell r="H3575" t="str">
            <v>LQX PRO HEAVY BODY ACRYLIC 59ML LIGHT BISMUTH YELLOW ROW</v>
          </cell>
          <cell r="I3575" t="str">
            <v>LX PHB 59ML LT BIS YEL ROW     SP</v>
          </cell>
          <cell r="J3575">
            <v>6.16</v>
          </cell>
          <cell r="K3575">
            <v>6.28</v>
          </cell>
        </row>
        <row r="3576">
          <cell r="A3576" t="str">
            <v>094376922110</v>
          </cell>
          <cell r="B3576" t="str">
            <v>1045530</v>
          </cell>
          <cell r="C3576" t="str">
            <v>LQX PRO ACRYLIQUE HEAVY BODY 59ML JAUNE BRONZE</v>
          </cell>
          <cell r="D3576">
            <v>87</v>
          </cell>
          <cell r="E3576"/>
          <cell r="F3576"/>
          <cell r="G3576" t="str">
            <v>LX PAC HB 59ML JNE BRONZE</v>
          </cell>
          <cell r="H3576" t="str">
            <v>LQX PRO HEAVY BODY 59ML BRONZE YELL</v>
          </cell>
          <cell r="I3576" t="str">
            <v>LX PHB 59ML BRONZE YEL</v>
          </cell>
          <cell r="J3576">
            <v>6.16</v>
          </cell>
          <cell r="K3576">
            <v>6.28</v>
          </cell>
        </row>
        <row r="3577">
          <cell r="A3577" t="str">
            <v>094376921991</v>
          </cell>
          <cell r="B3577" t="str">
            <v>1045411</v>
          </cell>
          <cell r="C3577" t="str">
            <v>LQX PRO ACRYLIQUE HEAVY BODY 59ML JAUNE HANSA CLAIR</v>
          </cell>
          <cell r="D3577">
            <v>87</v>
          </cell>
          <cell r="E3577"/>
          <cell r="F3577"/>
          <cell r="G3577" t="str">
            <v>LX PAC HB 59ML JNE HANSA CLAIR</v>
          </cell>
          <cell r="H3577" t="str">
            <v>LQX PRO HEAVY BODY 59ML YEL LT HAN</v>
          </cell>
          <cell r="I3577" t="str">
            <v>LX PHB 59ML YEL LT HAN</v>
          </cell>
          <cell r="J3577">
            <v>6.16</v>
          </cell>
          <cell r="K3577">
            <v>6.28</v>
          </cell>
        </row>
        <row r="3578">
          <cell r="A3578" t="str">
            <v>094376922028</v>
          </cell>
          <cell r="B3578" t="str">
            <v>1045416</v>
          </cell>
          <cell r="C3578" t="str">
            <v>LQX PRO ACRYLIQUE HEAVY BODY 59ML JAUNE OXIDE</v>
          </cell>
          <cell r="D3578">
            <v>87</v>
          </cell>
          <cell r="E3578"/>
          <cell r="F3578"/>
          <cell r="G3578" t="str">
            <v>LX PAC HB 59ML JNE OXIDE</v>
          </cell>
          <cell r="H3578" t="str">
            <v>LQX PRO HEAVY BODY 59ML YEL OXIDE</v>
          </cell>
          <cell r="I3578" t="str">
            <v>LX PHB 59ML YEL OXIDE</v>
          </cell>
          <cell r="J3578">
            <v>6.16</v>
          </cell>
          <cell r="K3578">
            <v>6.28</v>
          </cell>
        </row>
        <row r="3579">
          <cell r="A3579" t="str">
            <v>094376922097</v>
          </cell>
          <cell r="B3579" t="str">
            <v>1045500</v>
          </cell>
          <cell r="C3579" t="str">
            <v>LQX PRO ACRYLIQUE HEAVY BODY 59ML MAGENTA MOYEN</v>
          </cell>
          <cell r="D3579">
            <v>87</v>
          </cell>
          <cell r="E3579"/>
          <cell r="F3579"/>
          <cell r="G3579" t="str">
            <v>LX PAC HB 59ML MAGENTA MOYEN</v>
          </cell>
          <cell r="H3579" t="str">
            <v>LQX PRO HEAVY BODY 59ML MED MAGENTA</v>
          </cell>
          <cell r="I3579" t="str">
            <v>LX PHB 59ML MED MAGENTA</v>
          </cell>
          <cell r="J3579">
            <v>6.16</v>
          </cell>
          <cell r="K3579">
            <v>6.28</v>
          </cell>
        </row>
        <row r="3580">
          <cell r="A3580" t="str">
            <v>094376921779</v>
          </cell>
          <cell r="B3580" t="str">
            <v>1045276</v>
          </cell>
          <cell r="C3580" t="str">
            <v>LQX PRO ACRYLIQUE HEAVY BODY 59ML NOIR DE MARS</v>
          </cell>
          <cell r="D3580">
            <v>87</v>
          </cell>
          <cell r="E3580"/>
          <cell r="F3580"/>
          <cell r="G3580" t="str">
            <v>LX PAC HB 59ML NOIR DE MARS</v>
          </cell>
          <cell r="H3580" t="str">
            <v>LQX PRO HEAVY BODY 59ML MARS BLACK</v>
          </cell>
          <cell r="I3580" t="str">
            <v>LX PHB 59ML MARS BLACK</v>
          </cell>
          <cell r="J3580">
            <v>6.16</v>
          </cell>
          <cell r="K3580">
            <v>6.28</v>
          </cell>
        </row>
        <row r="3581">
          <cell r="A3581" t="str">
            <v>094376921755</v>
          </cell>
          <cell r="B3581" t="str">
            <v>1045244</v>
          </cell>
          <cell r="C3581" t="str">
            <v>LQX PRO ACRYLIQUE HEAVY BODY 59ML NOIR IVOIRE</v>
          </cell>
          <cell r="D3581">
            <v>87</v>
          </cell>
          <cell r="E3581"/>
          <cell r="F3581"/>
          <cell r="G3581" t="str">
            <v>LX PAC HB 59ML NOIR IVOIRE</v>
          </cell>
          <cell r="H3581" t="str">
            <v>LQX PRO HEAVY BODY 59ML IVORY BLACK</v>
          </cell>
          <cell r="I3581" t="str">
            <v>LX PHB 59ML IVORY BLACK</v>
          </cell>
          <cell r="J3581">
            <v>6.16</v>
          </cell>
          <cell r="K3581">
            <v>6.28</v>
          </cell>
        </row>
        <row r="3582">
          <cell r="A3582" t="str">
            <v>094376921939</v>
          </cell>
          <cell r="B3582" t="str">
            <v>1045380</v>
          </cell>
          <cell r="C3582" t="str">
            <v>LQX PRO ACRYLIQUE HEAVY BODY 59ML OUTREMER FONCE N. VERTE</v>
          </cell>
          <cell r="D3582">
            <v>87</v>
          </cell>
          <cell r="E3582"/>
          <cell r="F3582"/>
          <cell r="G3582" t="str">
            <v>LX PAC HB 59ML OUTREM FC N VER</v>
          </cell>
          <cell r="H3582" t="str">
            <v>LQX PRO HEAVY BODY 59ML ULTRA BL GS</v>
          </cell>
          <cell r="I3582" t="str">
            <v>LX PHB 59ML ULTRA BL GS</v>
          </cell>
          <cell r="J3582">
            <v>6.16</v>
          </cell>
          <cell r="K3582">
            <v>6.28</v>
          </cell>
        </row>
        <row r="3583">
          <cell r="A3583" t="str">
            <v>094376922066</v>
          </cell>
          <cell r="B3583" t="str">
            <v>1045436</v>
          </cell>
          <cell r="C3583" t="str">
            <v>LQX PRO ACRYLIQUE HEAVY BODY 59ML PARCHEMIN</v>
          </cell>
          <cell r="D3583">
            <v>87</v>
          </cell>
          <cell r="E3583"/>
          <cell r="F3583"/>
          <cell r="G3583" t="str">
            <v>LX PAC HB 59ML PARCHEMIN</v>
          </cell>
          <cell r="H3583" t="str">
            <v>LQX PRO HEAVY BODY 59ML PARCHMENT</v>
          </cell>
          <cell r="I3583" t="str">
            <v>LX PHB 59ML PARCHMENT</v>
          </cell>
          <cell r="J3583">
            <v>6.16</v>
          </cell>
          <cell r="K3583">
            <v>6.28</v>
          </cell>
        </row>
        <row r="3584">
          <cell r="A3584" t="str">
            <v>094376922158</v>
          </cell>
          <cell r="B3584" t="str">
            <v>1045590</v>
          </cell>
          <cell r="C3584" t="str">
            <v>LQX PRO ACRYLIQUE HEAVY BODY 59ML POURPRE ECLATANT</v>
          </cell>
          <cell r="D3584">
            <v>87</v>
          </cell>
          <cell r="E3584"/>
          <cell r="F3584"/>
          <cell r="G3584" t="str">
            <v>LX PAC HB 59ML POURPRE ECLAT</v>
          </cell>
          <cell r="H3584" t="str">
            <v>LQX PRO HEAVY BODY 59ML BRILL PURP</v>
          </cell>
          <cell r="I3584" t="str">
            <v>LX PHB 59ML BRILL PURP</v>
          </cell>
          <cell r="J3584">
            <v>6.16</v>
          </cell>
          <cell r="K3584">
            <v>6.28</v>
          </cell>
        </row>
        <row r="3585">
          <cell r="A3585" t="str">
            <v>094376922264</v>
          </cell>
          <cell r="B3585" t="str">
            <v>1045810</v>
          </cell>
          <cell r="C3585" t="str">
            <v>LQX PRO ACRYLIQUE HEAVY BODY 59ML ROSE CLAIR</v>
          </cell>
          <cell r="D3585">
            <v>87</v>
          </cell>
          <cell r="E3585"/>
          <cell r="F3585"/>
          <cell r="G3585" t="str">
            <v>LX PAC HB 59ML ROSE CLAIR</v>
          </cell>
          <cell r="H3585" t="str">
            <v>LQX PRO HEAVY BODY 59ML LIGHT PINK</v>
          </cell>
          <cell r="I3585" t="str">
            <v>LX PHB 59ML LT PINK</v>
          </cell>
          <cell r="J3585">
            <v>6.16</v>
          </cell>
          <cell r="K3585">
            <v>6.28</v>
          </cell>
        </row>
        <row r="3586">
          <cell r="A3586" t="str">
            <v>094376921915</v>
          </cell>
          <cell r="B3586" t="str">
            <v>1045335</v>
          </cell>
          <cell r="C3586" t="str">
            <v>LQX PRO ACRYLIQUE HEAVY BODY 59ML ROUGE DE MARS</v>
          </cell>
          <cell r="D3586">
            <v>87</v>
          </cell>
          <cell r="E3586"/>
          <cell r="F3586"/>
          <cell r="G3586" t="str">
            <v>LX PAC HB 59ML RGE DE MARS</v>
          </cell>
          <cell r="H3586" t="str">
            <v>LQX PRO HEAVY BODY 59ML RED OXIDE</v>
          </cell>
          <cell r="I3586" t="str">
            <v>LX PHB 59ML RED OXIDE</v>
          </cell>
          <cell r="J3586">
            <v>6.16</v>
          </cell>
          <cell r="K3586">
            <v>6.28</v>
          </cell>
        </row>
        <row r="3587">
          <cell r="A3587" t="str">
            <v>094376921427</v>
          </cell>
          <cell r="B3587" t="str">
            <v>1045127</v>
          </cell>
          <cell r="C3587" t="str">
            <v>LQX PRO ACRYLIQUE HEAVY BODY 59ML TERRE SIENNE BRULEE</v>
          </cell>
          <cell r="D3587">
            <v>87</v>
          </cell>
          <cell r="E3587"/>
          <cell r="F3587"/>
          <cell r="G3587" t="str">
            <v>LX PAC HB 59ML T S B</v>
          </cell>
          <cell r="H3587" t="str">
            <v>LQX PRO HEAVY BODY 59ML BNT SIENNA</v>
          </cell>
          <cell r="I3587" t="str">
            <v>LX PHB 59ML BNT SIENNA</v>
          </cell>
          <cell r="J3587">
            <v>6.16</v>
          </cell>
          <cell r="K3587">
            <v>6.28</v>
          </cell>
        </row>
        <row r="3588">
          <cell r="A3588" t="str">
            <v>094376921892</v>
          </cell>
          <cell r="B3588" t="str">
            <v>1045330</v>
          </cell>
          <cell r="C3588" t="str">
            <v>LQX PRO ACRYLIQUE HEAVY BODY 59ML TERRE SIENNE NATURELLE</v>
          </cell>
          <cell r="D3588">
            <v>87</v>
          </cell>
          <cell r="E3588"/>
          <cell r="F3588"/>
          <cell r="G3588" t="str">
            <v>LX PAC HB 59ML T S N</v>
          </cell>
          <cell r="H3588" t="str">
            <v>LQX PRO HEAVY BODY 59ML RAW SIENNA</v>
          </cell>
          <cell r="I3588" t="str">
            <v>LX PHB 59ML RAW SIENNA</v>
          </cell>
          <cell r="J3588">
            <v>6.16</v>
          </cell>
          <cell r="K3588">
            <v>6.28</v>
          </cell>
        </row>
        <row r="3589">
          <cell r="A3589" t="str">
            <v>094376922059</v>
          </cell>
          <cell r="B3589" t="str">
            <v>1045434</v>
          </cell>
          <cell r="C3589" t="str">
            <v>LQX PRO ACRYLIQUE HEAVY BODY 59ML TITANE ECRU</v>
          </cell>
          <cell r="D3589">
            <v>87</v>
          </cell>
          <cell r="E3589"/>
          <cell r="F3589"/>
          <cell r="G3589" t="str">
            <v>LX PAC HB 59ML TITANE ECRU</v>
          </cell>
          <cell r="H3589" t="str">
            <v>LQX PRO HEAVY BODY 59ML UNBL TITAN</v>
          </cell>
          <cell r="I3589" t="str">
            <v>LX PHB 59ML UNBL TITAN</v>
          </cell>
          <cell r="J3589">
            <v>6.16</v>
          </cell>
          <cell r="K3589">
            <v>6.28</v>
          </cell>
        </row>
        <row r="3590">
          <cell r="A3590" t="str">
            <v>094376921953</v>
          </cell>
          <cell r="B3590" t="str">
            <v>1045382</v>
          </cell>
          <cell r="C3590" t="str">
            <v>LQX PRO ACRYLIQUE HEAVY BODY 59ML BLEU OUTREMER NUANCE ROUGE</v>
          </cell>
          <cell r="D3590">
            <v>87</v>
          </cell>
          <cell r="E3590"/>
          <cell r="F3590"/>
          <cell r="G3590" t="str">
            <v>LX PAC HB 59ML BLE OUTREM NRGE</v>
          </cell>
          <cell r="H3590" t="str">
            <v>LQX PRO HEAVY BODY 59ML ULT BLU RS</v>
          </cell>
          <cell r="I3590" t="str">
            <v>LX PHB 59ML ULT BLU RS</v>
          </cell>
          <cell r="J3590">
            <v>6.16</v>
          </cell>
          <cell r="K3590">
            <v>6.28</v>
          </cell>
        </row>
        <row r="3591">
          <cell r="A3591" t="str">
            <v>094376922202</v>
          </cell>
          <cell r="B3591" t="str">
            <v>1045660</v>
          </cell>
          <cell r="C3591" t="str">
            <v>LQX PRO ACRYLIQUE HEAVY BODY 59ML VERT D'EAU ECLATANT</v>
          </cell>
          <cell r="D3591">
            <v>87</v>
          </cell>
          <cell r="E3591"/>
          <cell r="F3591"/>
          <cell r="G3591" t="str">
            <v>LX PAC HB 59ML VERT EAU ECLAT</v>
          </cell>
          <cell r="H3591" t="str">
            <v>LQX PRO HEAVY BODY 59ML BT AQU GRN</v>
          </cell>
          <cell r="I3591" t="str">
            <v>LX PHB 59ML BT AQU GRN</v>
          </cell>
          <cell r="J3591">
            <v>6.16</v>
          </cell>
          <cell r="K3591">
            <v>6.28</v>
          </cell>
        </row>
        <row r="3592">
          <cell r="A3592" t="str">
            <v>094376921601</v>
          </cell>
          <cell r="B3592" t="str">
            <v>1045225</v>
          </cell>
          <cell r="C3592" t="str">
            <v>LQX PRO ACRYLIQUE HEAVY BODY 59ML VERT HOOK FONCEE IMIT</v>
          </cell>
          <cell r="D3592">
            <v>87</v>
          </cell>
          <cell r="E3592"/>
          <cell r="F3592"/>
          <cell r="G3592" t="str">
            <v>LX PAC HB 59ML VERT HOOK FC IM</v>
          </cell>
          <cell r="H3592" t="str">
            <v>LQX PRO HEAVY BODY 59ML P HK GR DP</v>
          </cell>
          <cell r="I3592" t="str">
            <v>LX PHB 59ML HK GR DP</v>
          </cell>
          <cell r="J3592">
            <v>6.16</v>
          </cell>
          <cell r="K3592">
            <v>6.28</v>
          </cell>
        </row>
        <row r="3593">
          <cell r="A3593" t="str">
            <v>094376921595</v>
          </cell>
          <cell r="B3593" t="str">
            <v>1045224</v>
          </cell>
          <cell r="C3593" t="str">
            <v>LQX PRO ACRYLIQUE HEAVY BODY 59ML VERT HOOKER IMITATION</v>
          </cell>
          <cell r="D3593">
            <v>87</v>
          </cell>
          <cell r="E3593"/>
          <cell r="F3593"/>
          <cell r="G3593" t="str">
            <v>LX PAC HB 59ML VERT HOOKER IMI</v>
          </cell>
          <cell r="H3593" t="str">
            <v>LQX PRO HEAVY BODY 59ML P HK GR HU</v>
          </cell>
          <cell r="I3593" t="str">
            <v>LX PHB 59ML HK GR HU</v>
          </cell>
          <cell r="J3593">
            <v>6.16</v>
          </cell>
          <cell r="K3593">
            <v>6.28</v>
          </cell>
        </row>
        <row r="3594">
          <cell r="A3594" t="str">
            <v>094376922288</v>
          </cell>
          <cell r="B3594" t="str">
            <v>1045840</v>
          </cell>
          <cell r="C3594" t="str">
            <v>LQX PRO ACRYLIQUE HEAVY BODY 59ML VERT JAUNE ECLATANT</v>
          </cell>
          <cell r="D3594">
            <v>87</v>
          </cell>
          <cell r="E3594"/>
          <cell r="F3594"/>
          <cell r="G3594" t="str">
            <v>LX PAC HB 59ML VER JNE ECLAT</v>
          </cell>
          <cell r="H3594" t="str">
            <v>LQX PRO HEAVY BODY 59ML BRILL YL GN</v>
          </cell>
          <cell r="I3594" t="str">
            <v>LX PHB 59ML BRILL YL GN</v>
          </cell>
          <cell r="J3594">
            <v>6.16</v>
          </cell>
          <cell r="K3594">
            <v>6.28</v>
          </cell>
        </row>
        <row r="3595">
          <cell r="A3595" t="str">
            <v>094376921885</v>
          </cell>
          <cell r="B3595" t="str">
            <v>1045319</v>
          </cell>
          <cell r="C3595" t="str">
            <v>LQX PRO ACRYLIQUE HEAVY BODY 59ML VERT JAUNE PHTALOCYANINE</v>
          </cell>
          <cell r="D3595">
            <v>87</v>
          </cell>
          <cell r="E3595"/>
          <cell r="F3595"/>
          <cell r="G3595" t="str">
            <v>LX PAC HB 59ML VERT JNE PHTALO</v>
          </cell>
          <cell r="H3595" t="str">
            <v>LQX PRO HEAVY BODY 59ML PTH GRN YS</v>
          </cell>
          <cell r="I3595" t="str">
            <v>LX PHB 59ML PTH GRN YS</v>
          </cell>
          <cell r="J3595">
            <v>6.16</v>
          </cell>
          <cell r="K3595">
            <v>6.28</v>
          </cell>
        </row>
        <row r="3596">
          <cell r="A3596" t="str">
            <v>887452048824</v>
          </cell>
          <cell r="B3596" t="str">
            <v>1045313</v>
          </cell>
          <cell r="C3596" t="str">
            <v>LQX PRO ACRYLIQUE HEAVY BODY 59ML VERT PHTALO CLAIR ROW</v>
          </cell>
          <cell r="D3596">
            <v>87</v>
          </cell>
          <cell r="E3596"/>
          <cell r="F3596"/>
          <cell r="G3596" t="str">
            <v>LX PAC HB 59ML VER PHTA CL ROW</v>
          </cell>
          <cell r="H3596" t="str">
            <v>LQX PRO HEAVY BODY ACRYLIC 59ML LIGHT PHTHALO GREEN ROW</v>
          </cell>
          <cell r="I3596" t="str">
            <v>LX PHB 59ML LT PHTA GR ROW     SP</v>
          </cell>
          <cell r="J3596">
            <v>6.16</v>
          </cell>
          <cell r="K3596">
            <v>6.28</v>
          </cell>
        </row>
        <row r="3597">
          <cell r="A3597" t="str">
            <v>094376921861</v>
          </cell>
          <cell r="B3597" t="str">
            <v>1045317</v>
          </cell>
          <cell r="C3597" t="str">
            <v>LQX PRO ACRYLIQUE HEAVY BODY 59ML VERT PHTALOCYANINE</v>
          </cell>
          <cell r="D3597">
            <v>87</v>
          </cell>
          <cell r="E3597"/>
          <cell r="F3597"/>
          <cell r="G3597" t="str">
            <v>LX PAC HB 59ML VERT PHTALO</v>
          </cell>
          <cell r="H3597" t="str">
            <v>LQX PRO HEAVY BODY 59ML PHTH GRN BS</v>
          </cell>
          <cell r="I3597" t="str">
            <v>LX PHB 59ML PHTH GRN BS</v>
          </cell>
          <cell r="J3597">
            <v>6.16</v>
          </cell>
          <cell r="K3597">
            <v>6.28</v>
          </cell>
        </row>
        <row r="3598">
          <cell r="A3598" t="str">
            <v>094376922240</v>
          </cell>
          <cell r="B3598" t="str">
            <v>1045740</v>
          </cell>
          <cell r="C3598" t="str">
            <v>LQX PRO ACRYLIQUE HEAVY BODY 59ML VERT VIF CITRON</v>
          </cell>
          <cell r="D3598">
            <v>87</v>
          </cell>
          <cell r="E3598"/>
          <cell r="F3598"/>
          <cell r="G3598" t="str">
            <v>LX PAC HB 59ML VERT VIF CITRON</v>
          </cell>
          <cell r="H3598" t="str">
            <v>LQX PRO HEAVY BODY 59ML VIV LM GRN</v>
          </cell>
          <cell r="I3598" t="str">
            <v>LX PHB 59ML VIV LM GRN</v>
          </cell>
          <cell r="J3598">
            <v>6.16</v>
          </cell>
          <cell r="K3598">
            <v>6.28</v>
          </cell>
        </row>
        <row r="3599">
          <cell r="A3599" t="str">
            <v>094376922219</v>
          </cell>
          <cell r="B3599" t="str">
            <v>1045680</v>
          </cell>
          <cell r="C3599" t="str">
            <v>LQX PRO ACRYLIQUE HEAVY BODY 59ML VIOLET BLEU CLAIR</v>
          </cell>
          <cell r="D3599">
            <v>87</v>
          </cell>
          <cell r="E3599"/>
          <cell r="F3599"/>
          <cell r="G3599" t="str">
            <v>LX PAC HB 59ML VIOLET BLEU CL</v>
          </cell>
          <cell r="H3599" t="str">
            <v>LQX PRO HEAVY BODY 59ML LT BL VIOL</v>
          </cell>
          <cell r="I3599" t="str">
            <v>LX PHB 59ML LT BL VIOL</v>
          </cell>
          <cell r="J3599">
            <v>6.16</v>
          </cell>
          <cell r="K3599">
            <v>6.28</v>
          </cell>
        </row>
        <row r="3600">
          <cell r="A3600" t="str">
            <v>887452062851</v>
          </cell>
          <cell r="B3600" t="str">
            <v>8870526</v>
          </cell>
          <cell r="C3600" t="str">
            <v>LQX PRO ACRYLIQUE HEAVY BODY 59ML TERRE OMBRE BRULEE ROW</v>
          </cell>
          <cell r="D3600">
            <v>87</v>
          </cell>
          <cell r="E3600" t="str">
            <v>094376921434</v>
          </cell>
          <cell r="F3600" t="str">
            <v>1045128</v>
          </cell>
          <cell r="G3600" t="str">
            <v>LX PAC HB 59ML T O B ROW</v>
          </cell>
          <cell r="H3600" t="str">
            <v>LQX PRO HEAVY BODY 59ML BURNT UMBER ROW</v>
          </cell>
          <cell r="I3600" t="str">
            <v>LX PHB 59ML BURNT UMBER ROW    SP</v>
          </cell>
          <cell r="J3600">
            <v>6.16</v>
          </cell>
          <cell r="K3600">
            <v>6.28</v>
          </cell>
        </row>
        <row r="3601">
          <cell r="A3601" t="str">
            <v>887452062875</v>
          </cell>
          <cell r="B3601" t="str">
            <v>8870528</v>
          </cell>
          <cell r="C3601" t="str">
            <v>LQX PRO ACRYLIQUE HEAVY BODY 59ML TERRE OMBRE NATURELLE ROW</v>
          </cell>
          <cell r="D3601">
            <v>87</v>
          </cell>
          <cell r="E3601" t="str">
            <v>094376921908</v>
          </cell>
          <cell r="F3601" t="str">
            <v>1045331</v>
          </cell>
          <cell r="G3601" t="str">
            <v>LX PAC HB 59ML T O N ROW</v>
          </cell>
          <cell r="H3601" t="str">
            <v>LQX PRO HEAVY BODY 59ML RAW UMBER ROW</v>
          </cell>
          <cell r="I3601" t="str">
            <v>LX PHB 59ML RAW UMBER ROW      SP</v>
          </cell>
          <cell r="J3601">
            <v>6.16</v>
          </cell>
          <cell r="K3601">
            <v>6.28</v>
          </cell>
        </row>
        <row r="3602">
          <cell r="A3602" t="str">
            <v>887452062882</v>
          </cell>
          <cell r="B3602" t="str">
            <v>8870529</v>
          </cell>
          <cell r="C3602" t="str">
            <v>LQX PRO ACRYLIQUE HEAVY BODY 59ML VERT EMERAUDE IMIT ROW</v>
          </cell>
          <cell r="D3602">
            <v>87</v>
          </cell>
          <cell r="E3602" t="str">
            <v>094376921984</v>
          </cell>
          <cell r="F3602" t="str">
            <v>1045398</v>
          </cell>
          <cell r="G3602" t="str">
            <v>LX PAC HB 59ML VER EMER IM ROW</v>
          </cell>
          <cell r="H3602" t="str">
            <v>LQX PRO HEAVY BODY 59ML P VIRI HUE ROW</v>
          </cell>
          <cell r="I3602" t="str">
            <v>LX PHB 59ML P VIRI HUE ROW     SP</v>
          </cell>
          <cell r="J3602">
            <v>6.16</v>
          </cell>
          <cell r="K3602">
            <v>6.28</v>
          </cell>
        </row>
        <row r="3603">
          <cell r="A3603" t="str">
            <v>094376921694</v>
          </cell>
          <cell r="B3603" t="str">
            <v>1045236</v>
          </cell>
          <cell r="C3603" t="str">
            <v>LQX PRO ACRYLIQUE HEAVY BODY 59ML ARGENT IRIDESCENT</v>
          </cell>
          <cell r="D3603">
            <v>87</v>
          </cell>
          <cell r="E3603"/>
          <cell r="F3603"/>
          <cell r="G3603" t="str">
            <v>LX PAC HB 59ML ARGENT IRI</v>
          </cell>
          <cell r="H3603" t="str">
            <v>LQX PRO HEAVY BODY 59ML IRI SILVER</v>
          </cell>
          <cell r="I3603" t="str">
            <v>LX PHB 59ML IRI BRI SILVER</v>
          </cell>
          <cell r="J3603">
            <v>8.01</v>
          </cell>
          <cell r="K3603">
            <v>8.17</v>
          </cell>
        </row>
        <row r="3604">
          <cell r="A3604" t="str">
            <v>094376921724</v>
          </cell>
          <cell r="B3604" t="str">
            <v>1045239</v>
          </cell>
          <cell r="C3604" t="str">
            <v>LQX PRO ACRYLIQUE HEAVY BODY 59ML ARGENT RICHE IRIDESCENT</v>
          </cell>
          <cell r="D3604">
            <v>87</v>
          </cell>
          <cell r="E3604"/>
          <cell r="F3604"/>
          <cell r="G3604" t="str">
            <v>LX PAC HB 59ML ARGENT RICHE IR</v>
          </cell>
          <cell r="H3604" t="str">
            <v>LQX PRO HEAVY BODY 59ML IR RH SILVER</v>
          </cell>
          <cell r="I3604" t="str">
            <v>LX PHB 59ML IRI RH SILVER</v>
          </cell>
          <cell r="J3604">
            <v>8.01</v>
          </cell>
          <cell r="K3604">
            <v>8.17</v>
          </cell>
        </row>
        <row r="3605">
          <cell r="A3605" t="str">
            <v>094376921717</v>
          </cell>
          <cell r="B3605" t="str">
            <v>1045238</v>
          </cell>
          <cell r="C3605" t="str">
            <v>LQX PRO ACRYLIQUE HEAVY BODY 59ML BLANC IRIDESCENT</v>
          </cell>
          <cell r="D3605">
            <v>87</v>
          </cell>
          <cell r="E3605"/>
          <cell r="F3605"/>
          <cell r="G3605" t="str">
            <v>LX PAC HB 59ML BLANC IRI</v>
          </cell>
          <cell r="H3605" t="str">
            <v>LQX PRO HEAVY BODY 59ML IRI WHITE</v>
          </cell>
          <cell r="I3605" t="str">
            <v>LX PHB 59ML IRI WHITE</v>
          </cell>
          <cell r="J3605">
            <v>8.01</v>
          </cell>
          <cell r="K3605">
            <v>8.17</v>
          </cell>
        </row>
        <row r="3606">
          <cell r="A3606" t="str">
            <v>094376922080</v>
          </cell>
          <cell r="B3606" t="str">
            <v>1045470</v>
          </cell>
          <cell r="C3606" t="str">
            <v>LQX PRO ACRYLIQUE HEAVY BODY 59ML BLEU CERULEUM IMITATION</v>
          </cell>
          <cell r="D3606">
            <v>87</v>
          </cell>
          <cell r="E3606"/>
          <cell r="F3606"/>
          <cell r="G3606" t="str">
            <v>LX PAC HB 59ML BLEU CERUL IMIT</v>
          </cell>
          <cell r="H3606" t="str">
            <v>LQX PRO HEAVY BODY 59ML CER BLUE HU</v>
          </cell>
          <cell r="I3606" t="str">
            <v>LX PHB 59ML CER BLUE HU</v>
          </cell>
          <cell r="J3606">
            <v>8.01</v>
          </cell>
          <cell r="K3606">
            <v>8.17</v>
          </cell>
        </row>
        <row r="3607">
          <cell r="A3607" t="str">
            <v>094376921878</v>
          </cell>
          <cell r="B3607" t="str">
            <v>1045320</v>
          </cell>
          <cell r="C3607" t="str">
            <v>LQX PRO ACRYLIQUE HEAVY BODY 59ML BLEU DE PRUSSE IMITATION</v>
          </cell>
          <cell r="D3607">
            <v>87</v>
          </cell>
          <cell r="E3607"/>
          <cell r="F3607"/>
          <cell r="G3607" t="str">
            <v>LX PAC HB 59ML BLEU PRUSSE IM</v>
          </cell>
          <cell r="H3607" t="str">
            <v>LQX PRO HEAVY BODY 59ML PRUS BLUE H</v>
          </cell>
          <cell r="I3607" t="str">
            <v>LX PHB 59ML PRUS BLUE H</v>
          </cell>
          <cell r="J3607">
            <v>8.01</v>
          </cell>
          <cell r="K3607">
            <v>8.17</v>
          </cell>
        </row>
        <row r="3608">
          <cell r="A3608" t="str">
            <v>887452048794</v>
          </cell>
          <cell r="B3608" t="str">
            <v>1045984</v>
          </cell>
          <cell r="C3608" t="str">
            <v>LQX PRO ACRYLIQUE HEAVY BODY 59ML BLEU FLUORESCENT ROW</v>
          </cell>
          <cell r="D3608">
            <v>87</v>
          </cell>
          <cell r="E3608"/>
          <cell r="F3608"/>
          <cell r="G3608" t="str">
            <v>LX PAC HB 59ML BLEU FLUO ROW</v>
          </cell>
          <cell r="H3608" t="str">
            <v>LQX PRO HEAVY BODY ACRYLIC 59ML FLUORESCENT BLUE ROW</v>
          </cell>
          <cell r="I3608" t="str">
            <v>LX PHB 59ML FLUO BL ROW        SP</v>
          </cell>
          <cell r="J3608">
            <v>8.01</v>
          </cell>
          <cell r="K3608">
            <v>8.17</v>
          </cell>
        </row>
        <row r="3609">
          <cell r="A3609" t="str">
            <v>094376943405</v>
          </cell>
          <cell r="B3609" t="str">
            <v>1045314</v>
          </cell>
          <cell r="C3609" t="str">
            <v>LQX PRO ACRYLIQUE HEAVY BODY 59ML BLEU PHTALOCYANINE N. RGE</v>
          </cell>
          <cell r="D3609">
            <v>87</v>
          </cell>
          <cell r="E3609"/>
          <cell r="F3609"/>
          <cell r="G3609" t="str">
            <v>LX PAC HB 59ML BLE PHTAL N RGE</v>
          </cell>
          <cell r="H3609" t="str">
            <v>LQX PRO HEAVY BODY 59ML PHTH BLU RS</v>
          </cell>
          <cell r="I3609" t="str">
            <v>LX PHB 59ML PHTH BLU RS</v>
          </cell>
          <cell r="J3609">
            <v>8.01</v>
          </cell>
          <cell r="K3609">
            <v>8.17</v>
          </cell>
        </row>
        <row r="3610">
          <cell r="A3610" t="str">
            <v>094376921625</v>
          </cell>
          <cell r="B3610" t="str">
            <v>1045229</v>
          </cell>
          <cell r="C3610" t="str">
            <v>LQX PRO ACRYLIQUE HEAVY BODY 59ML BRONZE RICHE IRIDESCENT</v>
          </cell>
          <cell r="D3610">
            <v>87</v>
          </cell>
          <cell r="E3610"/>
          <cell r="F3610"/>
          <cell r="G3610" t="str">
            <v>LX PAC HB 59ML BRONZ RICHE IRI</v>
          </cell>
          <cell r="H3610" t="str">
            <v>LQX PRO HEAVY BODY 59ML IRI RI BRO</v>
          </cell>
          <cell r="I3610" t="str">
            <v>LX PHB 59ML IRI RICH BRO</v>
          </cell>
          <cell r="J3610">
            <v>8.01</v>
          </cell>
          <cell r="K3610">
            <v>8.17</v>
          </cell>
        </row>
        <row r="3611">
          <cell r="A3611" t="str">
            <v>094376921632</v>
          </cell>
          <cell r="B3611" t="str">
            <v>1045230</v>
          </cell>
          <cell r="C3611" t="str">
            <v>LQX PRO ACRYLIQUE HEAVY BODY 59ML CUIVRE RICHE IRIDESCENT</v>
          </cell>
          <cell r="D3611">
            <v>87</v>
          </cell>
          <cell r="E3611"/>
          <cell r="F3611"/>
          <cell r="G3611" t="str">
            <v>LX PAC HB 59ML CUIVR RICHE IRI</v>
          </cell>
          <cell r="H3611" t="str">
            <v>LQX PRO HEAVY BODY 59ML IR RICH COPP</v>
          </cell>
          <cell r="I3611" t="str">
            <v>LX PHB 59ML IRI RICH COPP</v>
          </cell>
          <cell r="J3611">
            <v>8.01</v>
          </cell>
          <cell r="K3611">
            <v>8.17</v>
          </cell>
        </row>
        <row r="3612">
          <cell r="A3612" t="str">
            <v>094376922172</v>
          </cell>
          <cell r="B3612" t="str">
            <v>1045601</v>
          </cell>
          <cell r="C3612" t="str">
            <v>LQX PRO ACRYLIQUE HEAVY BODY 59ML JAUNE DE NAPLES IMITATION</v>
          </cell>
          <cell r="D3612">
            <v>87</v>
          </cell>
          <cell r="E3612"/>
          <cell r="F3612"/>
          <cell r="G3612" t="str">
            <v>LX PAC HB 59ML JNE NAPLES IMIT</v>
          </cell>
          <cell r="H3612" t="str">
            <v>LQX PRO HEAVY BODY 59ML NAP YEL HUE</v>
          </cell>
          <cell r="I3612" t="str">
            <v>LX PHB 59ML NAP YEL HUE</v>
          </cell>
          <cell r="J3612">
            <v>8.01</v>
          </cell>
          <cell r="K3612">
            <v>8.17</v>
          </cell>
        </row>
        <row r="3613">
          <cell r="A3613" t="str">
            <v>094376922011</v>
          </cell>
          <cell r="B3613" t="str">
            <v>1045414</v>
          </cell>
          <cell r="C3613" t="str">
            <v>LQX PRO ACRYLIQUE HEAVY BODY 59ML JAUNE ORANGE AZO</v>
          </cell>
          <cell r="D3613">
            <v>87</v>
          </cell>
          <cell r="E3613"/>
          <cell r="F3613"/>
          <cell r="G3613" t="str">
            <v>LX PAC HB 59ML JNE ORA AZO</v>
          </cell>
          <cell r="H3613" t="str">
            <v>LQX PRO HEAVY BODY 59ML YEL OR AZO</v>
          </cell>
          <cell r="I3613" t="str">
            <v>LX PHB 59ML YEL OR AZO</v>
          </cell>
          <cell r="J3613">
            <v>8.01</v>
          </cell>
          <cell r="K3613">
            <v>8.17</v>
          </cell>
        </row>
        <row r="3614">
          <cell r="A3614" t="str">
            <v>887452048756</v>
          </cell>
          <cell r="B3614" t="str">
            <v>1045981</v>
          </cell>
          <cell r="C3614" t="str">
            <v>LQX PRO ACRYLIQUE HEAVY BODY 59ML JAUNE FLUORESCENT ROW</v>
          </cell>
          <cell r="D3614">
            <v>87</v>
          </cell>
          <cell r="E3614"/>
          <cell r="F3614"/>
          <cell r="G3614" t="str">
            <v>LX PAC HB 59ML JNE FLUO ROW</v>
          </cell>
          <cell r="H3614" t="str">
            <v>LQX PRO HEAVY BODY ACRYLIC 59ML FLUORESCENT YELLOW ROW</v>
          </cell>
          <cell r="I3614" t="str">
            <v>LX PHB 59ML FLUO YEL ROW       SP</v>
          </cell>
          <cell r="J3614">
            <v>8.01</v>
          </cell>
          <cell r="K3614">
            <v>8.17</v>
          </cell>
        </row>
        <row r="3615">
          <cell r="A3615" t="str">
            <v>094376943443</v>
          </cell>
          <cell r="B3615" t="str">
            <v>1045324</v>
          </cell>
          <cell r="C3615" t="str">
            <v>LQX PRO ACRYLIQUE HEAVY BODY 59ML JAUNE INDIEN</v>
          </cell>
          <cell r="D3615">
            <v>87</v>
          </cell>
          <cell r="E3615"/>
          <cell r="F3615"/>
          <cell r="G3615" t="str">
            <v>LX PAC HB 59ML JNE INDIEN</v>
          </cell>
          <cell r="H3615" t="str">
            <v>LQX PRO HEAVY BODY 59ML INDIAN YELL</v>
          </cell>
          <cell r="I3615" t="str">
            <v>LX PHB 59ML INDIAN YEL</v>
          </cell>
          <cell r="J3615">
            <v>8.01</v>
          </cell>
          <cell r="K3615">
            <v>8.17</v>
          </cell>
        </row>
        <row r="3616">
          <cell r="A3616" t="str">
            <v>094376922004</v>
          </cell>
          <cell r="B3616" t="str">
            <v>1045412</v>
          </cell>
          <cell r="C3616" t="str">
            <v>LQX PRO ACRYLIQUE HEAVY BODY 59ML JAUNE MOYEN</v>
          </cell>
          <cell r="D3616">
            <v>87</v>
          </cell>
          <cell r="E3616"/>
          <cell r="F3616"/>
          <cell r="G3616" t="str">
            <v>LX PAC HB 59ML JNE MOYEN</v>
          </cell>
          <cell r="H3616" t="str">
            <v>LQX PRO HEAVY BODY 59ML YEL MED AZO</v>
          </cell>
          <cell r="I3616" t="str">
            <v>LX PHB 59ML YEL MED AZO</v>
          </cell>
          <cell r="J3616">
            <v>8.01</v>
          </cell>
          <cell r="K3616">
            <v>8.17</v>
          </cell>
        </row>
        <row r="3617">
          <cell r="A3617" t="str">
            <v>094376922233</v>
          </cell>
          <cell r="B3617" t="str">
            <v>1045730</v>
          </cell>
          <cell r="C3617" t="str">
            <v>LQX PRO ACRYLIQUE HEAVY BODY 59ML JAUNE TURNER</v>
          </cell>
          <cell r="D3617">
            <v>87</v>
          </cell>
          <cell r="E3617"/>
          <cell r="F3617"/>
          <cell r="G3617" t="str">
            <v>LX PAC HB 59ML JNE TURNER</v>
          </cell>
          <cell r="H3617" t="str">
            <v>LQX PRO HEAVY BODY 59ML TURNER YEL</v>
          </cell>
          <cell r="I3617" t="str">
            <v>LX PHB 59ML TURNER YEL</v>
          </cell>
          <cell r="J3617">
            <v>8.01</v>
          </cell>
          <cell r="K3617">
            <v>8.17</v>
          </cell>
        </row>
        <row r="3618">
          <cell r="A3618" t="str">
            <v>887452048862</v>
          </cell>
          <cell r="B3618" t="str">
            <v>1045338</v>
          </cell>
          <cell r="C3618" t="str">
            <v>LQX PRO ACRYLIQUE HEAVY BODY 59ML NOIR IRIDESCENT</v>
          </cell>
          <cell r="D3618">
            <v>87</v>
          </cell>
          <cell r="E3618"/>
          <cell r="F3618"/>
          <cell r="G3618" t="str">
            <v>LX PAC HB 59ML NOIR IRIDESCENT</v>
          </cell>
          <cell r="H3618" t="str">
            <v>LQX PRO HEAVY BODY ACRYLIC 59ML IRIDESCENT BLACK</v>
          </cell>
          <cell r="I3618" t="str">
            <v>LX PHB 59ML IRI BLK            SP</v>
          </cell>
          <cell r="J3618">
            <v>8.01</v>
          </cell>
          <cell r="K3618">
            <v>8.17</v>
          </cell>
        </row>
        <row r="3619">
          <cell r="A3619" t="str">
            <v>094376921700</v>
          </cell>
          <cell r="B3619" t="str">
            <v>1045237</v>
          </cell>
          <cell r="C3619" t="str">
            <v>LQX PRO ACRYLIQUE HEAVY BODY 59ML OR ANTIQUE IRIDESCENT</v>
          </cell>
          <cell r="D3619">
            <v>87</v>
          </cell>
          <cell r="E3619"/>
          <cell r="F3619"/>
          <cell r="G3619" t="str">
            <v>LX PAC HB 59ML OR ANTIQUE IRI</v>
          </cell>
          <cell r="H3619" t="str">
            <v>LQX PRO HEAVY BODY 59ML IRI ANT GD</v>
          </cell>
          <cell r="I3619" t="str">
            <v>LX PHB 59ML IRI ANT GD</v>
          </cell>
          <cell r="J3619">
            <v>8.01</v>
          </cell>
          <cell r="K3619">
            <v>8.17</v>
          </cell>
        </row>
        <row r="3620">
          <cell r="A3620" t="str">
            <v>094376921670</v>
          </cell>
          <cell r="B3620" t="str">
            <v>1045234</v>
          </cell>
          <cell r="C3620" t="str">
            <v>LQX PRO ACRYLIQUE HEAVY BODY 59ML OR IRIDESCENT</v>
          </cell>
          <cell r="D3620">
            <v>87</v>
          </cell>
          <cell r="E3620"/>
          <cell r="F3620"/>
          <cell r="G3620" t="str">
            <v>LX PAC HB 59ML OR IRIDESCENT</v>
          </cell>
          <cell r="H3620" t="str">
            <v>LQX PRO HEAVY BODY 59ML IRI GOLD</v>
          </cell>
          <cell r="I3620" t="str">
            <v>LX PHB 59ML IRI BRI GOLD</v>
          </cell>
          <cell r="J3620">
            <v>8.01</v>
          </cell>
          <cell r="K3620">
            <v>8.17</v>
          </cell>
        </row>
        <row r="3621">
          <cell r="A3621" t="str">
            <v>094376921687</v>
          </cell>
          <cell r="B3621" t="str">
            <v>1045235</v>
          </cell>
          <cell r="C3621" t="str">
            <v>LQX PRO ACRYLIQUE HEAVY BODY 59ML OR RICHE IRIDESCENT</v>
          </cell>
          <cell r="D3621">
            <v>87</v>
          </cell>
          <cell r="E3621"/>
          <cell r="F3621"/>
          <cell r="G3621" t="str">
            <v>LX PAC HB 59ML OR RICHE IRI</v>
          </cell>
          <cell r="H3621" t="str">
            <v>LQX PRO HEAVY BODY 59ML IRI RI GOL</v>
          </cell>
          <cell r="I3621" t="str">
            <v>LX PHB 59ML IRI RI GOL</v>
          </cell>
          <cell r="J3621">
            <v>8.01</v>
          </cell>
          <cell r="K3621">
            <v>8.17</v>
          </cell>
        </row>
        <row r="3622">
          <cell r="A3622" t="str">
            <v>887452048855</v>
          </cell>
          <cell r="B3622" t="str">
            <v>1045227</v>
          </cell>
          <cell r="C3622" t="str">
            <v>LQX PRO ACRYLIQUE HEAVY BODY 59ML OR ROSE IRIDESCENT</v>
          </cell>
          <cell r="D3622">
            <v>87</v>
          </cell>
          <cell r="E3622"/>
          <cell r="F3622"/>
          <cell r="G3622" t="str">
            <v>LX PAC HB 59ML OR ROSE IRI</v>
          </cell>
          <cell r="H3622" t="str">
            <v>LQX PRO HEAVY BODY ACRYLIC 59ML IRIDESCENT ROSE GOLD</v>
          </cell>
          <cell r="I3622" t="str">
            <v>LX PHB 59ML IRI RSE GLD        SP</v>
          </cell>
          <cell r="J3622">
            <v>8.01</v>
          </cell>
          <cell r="K3622">
            <v>8.17</v>
          </cell>
        </row>
        <row r="3623">
          <cell r="A3623" t="str">
            <v>887452048763</v>
          </cell>
          <cell r="B3623" t="str">
            <v>1045982</v>
          </cell>
          <cell r="C3623" t="str">
            <v>LQX PRO ACRYLIQUE HEAVY BODY 59ML ORANGE FLUORESCENT ROW</v>
          </cell>
          <cell r="D3623">
            <v>87</v>
          </cell>
          <cell r="E3623"/>
          <cell r="F3623"/>
          <cell r="G3623" t="str">
            <v>LX PAC HB 59ML ORANGE FLUO ROW</v>
          </cell>
          <cell r="H3623" t="str">
            <v>LQX PRO HEAVY BODY ACRYLIC 59ML FLUORESCENT ORANGE ROW</v>
          </cell>
          <cell r="I3623" t="str">
            <v>LX PHB 59ML FLUO ORA ROW       SP</v>
          </cell>
          <cell r="J3623">
            <v>8.01</v>
          </cell>
          <cell r="K3623">
            <v>8.17</v>
          </cell>
        </row>
        <row r="3624">
          <cell r="A3624" t="str">
            <v>887452048848</v>
          </cell>
          <cell r="B3624" t="str">
            <v>1045035</v>
          </cell>
          <cell r="C3624" t="str">
            <v>LQX PRO ACRYLIQUE HEAVY BODY 59ML ORANGE TRANSPARENT ROW</v>
          </cell>
          <cell r="D3624">
            <v>87</v>
          </cell>
          <cell r="E3624"/>
          <cell r="F3624"/>
          <cell r="G3624" t="str">
            <v>LX PAC HB 59ML ORA TRANSP ROW</v>
          </cell>
          <cell r="H3624" t="str">
            <v>LQX PRO HEAVY BODY ACRYLIC 59ML TRANSPARENT ORANGE ROW</v>
          </cell>
          <cell r="I3624" t="str">
            <v>LX PHB 59ML TRA ORA ROW        SP</v>
          </cell>
          <cell r="J3624">
            <v>8.01</v>
          </cell>
          <cell r="K3624">
            <v>8.17</v>
          </cell>
        </row>
        <row r="3625">
          <cell r="A3625" t="str">
            <v>094376921588</v>
          </cell>
          <cell r="B3625" t="str">
            <v>1045186</v>
          </cell>
          <cell r="C3625" t="str">
            <v>LQX PRO ACRYLIQUE HEAVY BODY 59ML POURPRE</v>
          </cell>
          <cell r="D3625">
            <v>87</v>
          </cell>
          <cell r="E3625"/>
          <cell r="F3625"/>
          <cell r="G3625" t="str">
            <v>LX PAC HB 59ML POURPRE</v>
          </cell>
          <cell r="H3625" t="str">
            <v>LQX PRO HEAVY BODY 59ML DIOX PURPLE</v>
          </cell>
          <cell r="I3625" t="str">
            <v>LX PHB 59ML DIOX PURPLE</v>
          </cell>
          <cell r="J3625">
            <v>8.01</v>
          </cell>
          <cell r="K3625">
            <v>8.17</v>
          </cell>
        </row>
        <row r="3626">
          <cell r="A3626" t="str">
            <v>887452048787</v>
          </cell>
          <cell r="B3626" t="str">
            <v>1045987</v>
          </cell>
          <cell r="C3626" t="str">
            <v>LQX PRO ACRYLIQUE HEAVY BODY 59ML ROSE FLUORESCENT ROW</v>
          </cell>
          <cell r="D3626">
            <v>87</v>
          </cell>
          <cell r="E3626"/>
          <cell r="F3626"/>
          <cell r="G3626" t="str">
            <v>LX PAC HB 59ML ROSE FLUO ROW</v>
          </cell>
          <cell r="H3626" t="str">
            <v>LQX PRO HEAVY BODY ACRYLIC 59ML FLUORESCENT PINK ROW</v>
          </cell>
          <cell r="I3626" t="str">
            <v>LX PHB 59ML FLUO PNK ROW       SP</v>
          </cell>
          <cell r="J3626">
            <v>8.01</v>
          </cell>
          <cell r="K3626">
            <v>8.17</v>
          </cell>
        </row>
        <row r="3627">
          <cell r="A3627" t="str">
            <v>887452048770</v>
          </cell>
          <cell r="B3627" t="str">
            <v>1045983</v>
          </cell>
          <cell r="C3627" t="str">
            <v>LQX PRO ACRYLIQUE HEAVY BODY 59ML ROUGE FLUORESCENT ROW</v>
          </cell>
          <cell r="D3627">
            <v>87</v>
          </cell>
          <cell r="E3627"/>
          <cell r="F3627"/>
          <cell r="G3627" t="str">
            <v>LX PAC HB 59ML RGE FLUO ROW</v>
          </cell>
          <cell r="H3627" t="str">
            <v>LQX PRO HEAVY BODY ACRYLIC 59ML FLUORESCENT RED ROW</v>
          </cell>
          <cell r="I3627" t="str">
            <v>LX PHB 59ML FLUO RED ROW       SP</v>
          </cell>
          <cell r="J3627">
            <v>8.01</v>
          </cell>
          <cell r="K3627">
            <v>8.17</v>
          </cell>
        </row>
        <row r="3628">
          <cell r="A3628" t="str">
            <v>094376921786</v>
          </cell>
          <cell r="B3628" t="str">
            <v>1045292</v>
          </cell>
          <cell r="C3628" t="str">
            <v>LQX PRO ACRYLIQUE HEAVY BODY 59ML NAPHTOL CARMIN</v>
          </cell>
          <cell r="D3628">
            <v>87</v>
          </cell>
          <cell r="E3628"/>
          <cell r="F3628"/>
          <cell r="G3628" t="str">
            <v>LX PAC HB 59ML NAPH CARMIN</v>
          </cell>
          <cell r="H3628" t="str">
            <v>LQX PRO HEAVY BODY 59ML NAPTH CRIMS</v>
          </cell>
          <cell r="I3628" t="str">
            <v>LX PHB 59ML NAPTH CRIMS</v>
          </cell>
          <cell r="J3628">
            <v>8.01</v>
          </cell>
          <cell r="K3628">
            <v>8.17</v>
          </cell>
        </row>
        <row r="3629">
          <cell r="A3629" t="str">
            <v>094376921793</v>
          </cell>
          <cell r="B3629" t="str">
            <v>1045294</v>
          </cell>
          <cell r="C3629" t="str">
            <v>LQX PRO ACRYLIQUE HEAVY BODY 59ML ROUGE NAPHTOL CLAIR</v>
          </cell>
          <cell r="D3629">
            <v>87</v>
          </cell>
          <cell r="E3629"/>
          <cell r="F3629"/>
          <cell r="G3629" t="str">
            <v>LX PAC HB 59ML RGE NAPHTOL CL</v>
          </cell>
          <cell r="H3629" t="str">
            <v>LQX PRO HEAVY BODY 59ML NAPTH RD LT</v>
          </cell>
          <cell r="I3629" t="str">
            <v>LX PHB 59ML NAPTH RD LT</v>
          </cell>
          <cell r="J3629">
            <v>8.01</v>
          </cell>
          <cell r="K3629">
            <v>8.17</v>
          </cell>
        </row>
        <row r="3630">
          <cell r="A3630" t="str">
            <v>094376921977</v>
          </cell>
          <cell r="B3630" t="str">
            <v>1045392</v>
          </cell>
          <cell r="C3630" t="str">
            <v>LQX PRO ACRYLIQUE HEAVY BODY 59ML ROUGE VAN DYCK IMITATION</v>
          </cell>
          <cell r="D3630">
            <v>87</v>
          </cell>
          <cell r="E3630"/>
          <cell r="F3630"/>
          <cell r="G3630" t="str">
            <v>LX PAC HB 59ML RGE VAN DYCK IM</v>
          </cell>
          <cell r="H3630" t="str">
            <v>LQX PRO HEAVY BODY 59ML VAND RD H P</v>
          </cell>
          <cell r="I3630" t="str">
            <v>LX PHB 59ML VAND RD H P</v>
          </cell>
          <cell r="J3630">
            <v>8.01</v>
          </cell>
          <cell r="K3630">
            <v>8.17</v>
          </cell>
        </row>
        <row r="3631">
          <cell r="A3631" t="str">
            <v>887452051633</v>
          </cell>
          <cell r="B3631" t="str">
            <v>8870113</v>
          </cell>
          <cell r="C3631" t="str">
            <v>LQX PRO ACRYLIQUE HEAVY BODY 59ML ALIZARINE CRAMOISIE PERM IMIT IMIT ROW</v>
          </cell>
          <cell r="D3631">
            <v>87</v>
          </cell>
          <cell r="E3631" t="str">
            <v>094376921397</v>
          </cell>
          <cell r="F3631" t="str">
            <v>1045116</v>
          </cell>
          <cell r="G3631" t="str">
            <v>LX PAC HB 59ML ALI CRA P I ROW</v>
          </cell>
          <cell r="H3631" t="str">
            <v>LQX PRO HEAVY BODY 59ML P AL CRIM H ROW</v>
          </cell>
          <cell r="I3631" t="str">
            <v>LX PHB 59ML P AL CRIM H ROW    SP</v>
          </cell>
          <cell r="J3631">
            <v>8.01</v>
          </cell>
          <cell r="K3631">
            <v>8.17</v>
          </cell>
        </row>
        <row r="3632">
          <cell r="A3632" t="str">
            <v>094376943399</v>
          </cell>
          <cell r="B3632" t="str">
            <v>1045130</v>
          </cell>
          <cell r="C3632" t="str">
            <v>LQX PRO ACRYLIQUE HEAVY BODY 59ML TERRE DOMBRE BRULEE TRANS</v>
          </cell>
          <cell r="D3632">
            <v>87</v>
          </cell>
          <cell r="E3632"/>
          <cell r="F3632"/>
          <cell r="G3632" t="str">
            <v>LX PAC HB 59ML T O B TRANS</v>
          </cell>
          <cell r="H3632" t="str">
            <v>LQX PRO HEAVY BODY 59ML TR BT UMBER</v>
          </cell>
          <cell r="I3632" t="str">
            <v>LX PHB 59ML TR BT UMBER</v>
          </cell>
          <cell r="J3632">
            <v>8.01</v>
          </cell>
          <cell r="K3632">
            <v>8.17</v>
          </cell>
        </row>
        <row r="3633">
          <cell r="A3633" t="str">
            <v>094376943498</v>
          </cell>
          <cell r="B3633" t="str">
            <v>1045333</v>
          </cell>
          <cell r="C3633" t="str">
            <v>LQX PRO ACRYLIQUE HEAVY BODY 59ML TERRE DOMBRE NATURE TRANS</v>
          </cell>
          <cell r="D3633">
            <v>87</v>
          </cell>
          <cell r="E3633"/>
          <cell r="F3633"/>
          <cell r="G3633" t="str">
            <v>LX PAC HB 59ML T O N TRANS</v>
          </cell>
          <cell r="H3633" t="str">
            <v>LQX PRO HEAVY BODY 59ML TR RAW UMBE</v>
          </cell>
          <cell r="I3633" t="str">
            <v>LX PHB 59ML TR RAW UMBE</v>
          </cell>
          <cell r="J3633">
            <v>8.01</v>
          </cell>
          <cell r="K3633">
            <v>8.17</v>
          </cell>
        </row>
        <row r="3634">
          <cell r="A3634" t="str">
            <v>094376922134</v>
          </cell>
          <cell r="B3634" t="str">
            <v>1045561</v>
          </cell>
          <cell r="C3634" t="str">
            <v>LQX PRO ACRYLIQUE HEAVY BODY 59ML TURQUOISE FONCE</v>
          </cell>
          <cell r="D3634">
            <v>87</v>
          </cell>
          <cell r="E3634"/>
          <cell r="F3634"/>
          <cell r="G3634" t="str">
            <v>LX PAC HB 59ML TURQUOISE FCE</v>
          </cell>
          <cell r="H3634" t="str">
            <v>LQX PRO HEAVY BODY 59ML TURQ DEEP</v>
          </cell>
          <cell r="I3634" t="str">
            <v>LX PHB 59ML TURQ DEEP</v>
          </cell>
          <cell r="J3634">
            <v>8.01</v>
          </cell>
          <cell r="K3634">
            <v>8.17</v>
          </cell>
        </row>
        <row r="3635">
          <cell r="A3635" t="str">
            <v>094376921830</v>
          </cell>
          <cell r="B3635" t="str">
            <v>1045312</v>
          </cell>
          <cell r="C3635" t="str">
            <v>LQX PRO ACRYLIQUE HEAVY BODY 59ML VERT CLAIR</v>
          </cell>
          <cell r="D3635">
            <v>87</v>
          </cell>
          <cell r="E3635"/>
          <cell r="F3635"/>
          <cell r="G3635" t="str">
            <v>LX PAC HB 59ML VERT CLAIR</v>
          </cell>
          <cell r="H3635" t="str">
            <v>LQX PRO HEAVY BODY 59ML PERM GRN LT</v>
          </cell>
          <cell r="I3635" t="str">
            <v>LX PHB 59ML PERM GRN LT</v>
          </cell>
          <cell r="J3635">
            <v>8.01</v>
          </cell>
          <cell r="K3635">
            <v>8.17</v>
          </cell>
        </row>
        <row r="3636">
          <cell r="A3636" t="str">
            <v>094376921847</v>
          </cell>
          <cell r="B3636" t="str">
            <v>1045315</v>
          </cell>
          <cell r="C3636" t="str">
            <v>LQX PRO ACRYLIQUE HEAVY BODY 59ML VERT DE VESSIE</v>
          </cell>
          <cell r="D3636">
            <v>87</v>
          </cell>
          <cell r="E3636"/>
          <cell r="F3636"/>
          <cell r="G3636" t="str">
            <v>LX PAC HB 59ML VERT DE VESSIE</v>
          </cell>
          <cell r="H3636" t="str">
            <v>LQX PRO HEAVY BODY 59ML P SAP GREEN</v>
          </cell>
          <cell r="I3636" t="str">
            <v>LX PHB 59ML P SAP GREEN</v>
          </cell>
          <cell r="J3636">
            <v>8.01</v>
          </cell>
          <cell r="K3636">
            <v>8.17</v>
          </cell>
        </row>
        <row r="3637">
          <cell r="A3637" t="str">
            <v>094376922073</v>
          </cell>
          <cell r="B3637" t="str">
            <v>1045450</v>
          </cell>
          <cell r="C3637" t="str">
            <v>LQX PRO ACRYLIQUE HEAVY BODY 59ML VERT EMERAUDE</v>
          </cell>
          <cell r="D3637">
            <v>87</v>
          </cell>
          <cell r="E3637"/>
          <cell r="F3637"/>
          <cell r="G3637" t="str">
            <v>LX PAC HB 59ML VERT EMERAUDE</v>
          </cell>
          <cell r="H3637" t="str">
            <v>LQX PRO HEAVY BODY 59ML EMERALD GRN</v>
          </cell>
          <cell r="I3637" t="str">
            <v>LX PHB 59ML EMERALD GRN</v>
          </cell>
          <cell r="J3637">
            <v>8.01</v>
          </cell>
          <cell r="K3637">
            <v>8.17</v>
          </cell>
        </row>
        <row r="3638">
          <cell r="A3638" t="str">
            <v>094376943474</v>
          </cell>
          <cell r="B3638" t="str">
            <v>1045327</v>
          </cell>
          <cell r="C3638" t="str">
            <v>LQX PRO ACRYLIQUE HEAVY BODY 59ML VERT EMERAUDE TRANSP IMIT</v>
          </cell>
          <cell r="D3638">
            <v>87</v>
          </cell>
          <cell r="E3638"/>
          <cell r="F3638"/>
          <cell r="G3638" t="str">
            <v>LX PAC HB 59ML VER EMER TRA IM</v>
          </cell>
          <cell r="H3638" t="str">
            <v>LQX PRO HEAVY BODY 59ML TRAN VIR HU</v>
          </cell>
          <cell r="I3638" t="str">
            <v>LX PHB 59ML TRAN VIR HU</v>
          </cell>
          <cell r="J3638">
            <v>8.01</v>
          </cell>
          <cell r="K3638">
            <v>8.17</v>
          </cell>
        </row>
        <row r="3639">
          <cell r="A3639" t="str">
            <v>887452048800</v>
          </cell>
          <cell r="B3639" t="str">
            <v>1045985</v>
          </cell>
          <cell r="C3639" t="str">
            <v>LQX PRO ACRYLIQUE HEAVY BODY 59ML VERT FLUORESCENT ROW</v>
          </cell>
          <cell r="D3639">
            <v>87</v>
          </cell>
          <cell r="E3639"/>
          <cell r="F3639"/>
          <cell r="G3639" t="str">
            <v>LX PAC HB 59ML VERT FLUO ROW</v>
          </cell>
          <cell r="H3639" t="str">
            <v>LQX PRO HEAVY BODY ACRYLIC 59ML FLUORESCENT GREEN ROW</v>
          </cell>
          <cell r="I3639" t="str">
            <v>LX PHB 59ML FLUO GRE ROW       SP</v>
          </cell>
          <cell r="J3639">
            <v>8.01</v>
          </cell>
          <cell r="K3639">
            <v>8.17</v>
          </cell>
        </row>
        <row r="3640">
          <cell r="A3640" t="str">
            <v>094376921922</v>
          </cell>
          <cell r="B3640" t="str">
            <v>1045350</v>
          </cell>
          <cell r="C3640" t="str">
            <v>LQX PRO ACRYLIQUE HEAVY BODY 59ML VERT FONCE PERMANENT</v>
          </cell>
          <cell r="D3640">
            <v>87</v>
          </cell>
          <cell r="E3640"/>
          <cell r="F3640"/>
          <cell r="G3640" t="str">
            <v>LX PAC HB 59ML VERT FC PERM</v>
          </cell>
          <cell r="H3640" t="str">
            <v>LQX PRO HEAVY BODY 59ML GRN DP PER</v>
          </cell>
          <cell r="I3640" t="str">
            <v>LX PHB 59ML GRN DP PER</v>
          </cell>
          <cell r="J3640">
            <v>8.01</v>
          </cell>
          <cell r="K3640">
            <v>8.17</v>
          </cell>
        </row>
        <row r="3641">
          <cell r="A3641" t="str">
            <v>094376921533</v>
          </cell>
          <cell r="B3641" t="str">
            <v>1045166</v>
          </cell>
          <cell r="C3641" t="str">
            <v>LQX PRO ACRYLIQUE HEAVY BODY 59ML VERT OXYDE CHROME</v>
          </cell>
          <cell r="D3641">
            <v>87</v>
          </cell>
          <cell r="E3641"/>
          <cell r="F3641"/>
          <cell r="G3641" t="str">
            <v>LX PAC HB 59ML VERT OXYD CHROM</v>
          </cell>
          <cell r="H3641" t="str">
            <v>LQX PRO HEAVY BODY 59ML CH OX GREEN</v>
          </cell>
          <cell r="I3641" t="str">
            <v>LX PHB 59ML CH OX GREEN</v>
          </cell>
          <cell r="J3641">
            <v>8.01</v>
          </cell>
          <cell r="K3641">
            <v>8.17</v>
          </cell>
        </row>
        <row r="3642">
          <cell r="A3642" t="str">
            <v>094376921960</v>
          </cell>
          <cell r="B3642" t="str">
            <v>1045391</v>
          </cell>
          <cell r="C3642" t="str">
            <v>LQX PRO ACRYLIQUE HEAVY BODY 59ML VIOLET PRISMATIQUE</v>
          </cell>
          <cell r="D3642">
            <v>87</v>
          </cell>
          <cell r="E3642"/>
          <cell r="F3642"/>
          <cell r="G3642" t="str">
            <v>LX PAC HB 59ML VIOLET PRISMATI</v>
          </cell>
          <cell r="H3642" t="str">
            <v>LQX PRO HEAVY BODY 59ML PRI VIOLET</v>
          </cell>
          <cell r="I3642" t="str">
            <v>LX PHB 59ML PRI VIOLET</v>
          </cell>
          <cell r="J3642">
            <v>8.01</v>
          </cell>
          <cell r="K3642">
            <v>8.17</v>
          </cell>
        </row>
        <row r="3643">
          <cell r="A3643" t="str">
            <v>094376921526</v>
          </cell>
          <cell r="B3643" t="str">
            <v>1045164</v>
          </cell>
          <cell r="C3643" t="str">
            <v>LQX PRO ACRYLIQUE HEAVY BODY 59ML BLEU CERULEUM</v>
          </cell>
          <cell r="D3643">
            <v>87</v>
          </cell>
          <cell r="E3643"/>
          <cell r="F3643"/>
          <cell r="G3643" t="str">
            <v>LX PAC HB 59ML BLEU CERULEUM</v>
          </cell>
          <cell r="H3643" t="str">
            <v>LQX PRO HEAVY BODY 59ML CERU BLUE</v>
          </cell>
          <cell r="I3643" t="str">
            <v>LX PHB 59ML CERU BLUE</v>
          </cell>
          <cell r="J3643">
            <v>9.77</v>
          </cell>
          <cell r="K3643">
            <v>9.9700000000000006</v>
          </cell>
        </row>
        <row r="3644">
          <cell r="A3644" t="str">
            <v>094376943429</v>
          </cell>
          <cell r="B3644" t="str">
            <v>1045322</v>
          </cell>
          <cell r="C3644" t="str">
            <v>LQX PRO ACRYLIQUE HEAVY BODY 59ML BLEU INDANTHRENE</v>
          </cell>
          <cell r="D3644">
            <v>87</v>
          </cell>
          <cell r="E3644"/>
          <cell r="F3644"/>
          <cell r="G3644" t="str">
            <v>LX PAC HB 59ML BLEU INDANTHR</v>
          </cell>
          <cell r="H3644" t="str">
            <v>LQX PRO HEAVY BODY 59ML INDANT BLUE</v>
          </cell>
          <cell r="I3644" t="str">
            <v>LX PHB 59ML INDANT BLUE</v>
          </cell>
          <cell r="J3644">
            <v>9.77</v>
          </cell>
          <cell r="K3644">
            <v>9.9700000000000006</v>
          </cell>
        </row>
        <row r="3645">
          <cell r="A3645" t="str">
            <v>094376921762</v>
          </cell>
          <cell r="B3645" t="str">
            <v>1045275</v>
          </cell>
          <cell r="C3645" t="str">
            <v>LQX PRO ACRYLIQUE HEAVY BODY 59ML BLEU MANGANESE IMITATION</v>
          </cell>
          <cell r="D3645">
            <v>87</v>
          </cell>
          <cell r="E3645"/>
          <cell r="F3645"/>
          <cell r="G3645" t="str">
            <v>LX PAC HB 59ML BLEU MANGAN IMI</v>
          </cell>
          <cell r="H3645" t="str">
            <v>LQX PRO HEAVY BODY 59ML MANG BLE HU</v>
          </cell>
          <cell r="I3645" t="str">
            <v>LX PHB 59ML MANG BLE HU</v>
          </cell>
          <cell r="J3645">
            <v>9.77</v>
          </cell>
          <cell r="K3645">
            <v>9.9700000000000006</v>
          </cell>
        </row>
        <row r="3646">
          <cell r="A3646" t="str">
            <v>094376921359</v>
          </cell>
          <cell r="B3646" t="str">
            <v>1045110</v>
          </cell>
          <cell r="C3646" t="str">
            <v>LQX PRO ACRYLIQUE HEAVY BODY 59ML CARMIN QUINACRIDONE</v>
          </cell>
          <cell r="D3646">
            <v>87</v>
          </cell>
          <cell r="E3646"/>
          <cell r="F3646"/>
          <cell r="G3646" t="str">
            <v>LX PAC HB 59ML CARMIN QUINA</v>
          </cell>
          <cell r="H3646" t="str">
            <v>LQX PRO HEAVY BODY 59ML QUIN CRIMSON</v>
          </cell>
          <cell r="I3646" t="str">
            <v>LX PHB 59ML QUIN CRIM</v>
          </cell>
          <cell r="J3646">
            <v>9.77</v>
          </cell>
          <cell r="K3646">
            <v>9.9700000000000006</v>
          </cell>
        </row>
        <row r="3647">
          <cell r="A3647" t="str">
            <v>887452995616</v>
          </cell>
          <cell r="B3647" t="str">
            <v>1040501</v>
          </cell>
          <cell r="C3647" t="str">
            <v>LQX PRO ACRYLIQUE HEAVY BODY 59ML VERT FEUTRE COLLECTION</v>
          </cell>
          <cell r="D3647">
            <v>87</v>
          </cell>
          <cell r="E3647"/>
          <cell r="F3647"/>
          <cell r="G3647" t="str">
            <v>LX PAC HB 59ML VERT FEUTRE COL</v>
          </cell>
          <cell r="H3647" t="str">
            <v>LQX HEAVY BODY 59ML GREEN MUTED COLLECTION</v>
          </cell>
          <cell r="I3647" t="str">
            <v>LX PHB 59ML GREEN MTD COL      SP</v>
          </cell>
          <cell r="J3647">
            <v>9.77</v>
          </cell>
          <cell r="K3647">
            <v>9.9700000000000006</v>
          </cell>
        </row>
        <row r="3648">
          <cell r="A3648" t="str">
            <v>887452995630</v>
          </cell>
          <cell r="B3648" t="str">
            <v>1040505</v>
          </cell>
          <cell r="C3648" t="str">
            <v>LQX PRO ACRYLIQUE HEAVY BODY 59ML GRIS FEUTRE COLLECTION</v>
          </cell>
          <cell r="D3648">
            <v>87</v>
          </cell>
          <cell r="E3648"/>
          <cell r="F3648"/>
          <cell r="G3648" t="str">
            <v>LX PAC HB 59ML GRIS FEUTRE COL</v>
          </cell>
          <cell r="H3648" t="str">
            <v>LQX HEAVY BODY 59ML GREY MUTED COLLECTION</v>
          </cell>
          <cell r="I3648" t="str">
            <v>LX PHB 59ML GREY MTD COL       SP</v>
          </cell>
          <cell r="J3648">
            <v>9.77</v>
          </cell>
          <cell r="K3648">
            <v>9.9700000000000006</v>
          </cell>
        </row>
        <row r="3649">
          <cell r="A3649" t="str">
            <v>887452051701</v>
          </cell>
          <cell r="B3649" t="str">
            <v>8870120</v>
          </cell>
          <cell r="C3649" t="str">
            <v>LQX PRO ACRYLIQUE HEAVY BODY 59ML JAUNE DE CADMIUM CLAIR ROW</v>
          </cell>
          <cell r="D3649">
            <v>87</v>
          </cell>
          <cell r="E3649" t="str">
            <v>094376921496</v>
          </cell>
          <cell r="F3649" t="str">
            <v>1045160</v>
          </cell>
          <cell r="G3649" t="str">
            <v>LX PAC HB 59ML JNE CAD CL ROW</v>
          </cell>
          <cell r="H3649" t="str">
            <v>LQX PRO HEAVY BODY 59ML CAD YEL LT ROW</v>
          </cell>
          <cell r="I3649" t="str">
            <v>LX PHB 59ML CD YEL LT ROW      SP</v>
          </cell>
          <cell r="J3649">
            <v>9.77</v>
          </cell>
          <cell r="K3649">
            <v>9.9700000000000006</v>
          </cell>
        </row>
        <row r="3650">
          <cell r="A3650" t="str">
            <v>887452051718</v>
          </cell>
          <cell r="B3650" t="str">
            <v>8870121</v>
          </cell>
          <cell r="C3650" t="str">
            <v>LQX PRO ACRYLIQUE HEAVY BODY 59ML JAUNE DE CADMIUM MOYEN ROW</v>
          </cell>
          <cell r="D3650">
            <v>87</v>
          </cell>
          <cell r="E3650" t="str">
            <v>094376921502</v>
          </cell>
          <cell r="F3650" t="str">
            <v>1045161</v>
          </cell>
          <cell r="G3650" t="str">
            <v>LX PAC HB 59ML JNE CAD MOY ROW</v>
          </cell>
          <cell r="H3650" t="str">
            <v>LQX PRO HEAVY BODY 59ML CAD YEL MD ROW</v>
          </cell>
          <cell r="I3650" t="str">
            <v>LX PHB 59ML CD YEL MD ROW      SP</v>
          </cell>
          <cell r="J3650">
            <v>9.77</v>
          </cell>
          <cell r="K3650">
            <v>9.9700000000000006</v>
          </cell>
        </row>
        <row r="3651">
          <cell r="A3651" t="str">
            <v>094376921809</v>
          </cell>
          <cell r="B3651" t="str">
            <v>1045300</v>
          </cell>
          <cell r="C3651" t="str">
            <v>LQX PRO ACRYLIQUE HEAVY BODY 59ML MAGENTA FONCE</v>
          </cell>
          <cell r="D3651">
            <v>87</v>
          </cell>
          <cell r="E3651"/>
          <cell r="F3651"/>
          <cell r="G3651" t="str">
            <v>LX PAC HB 59ML MAGENTA FCE</v>
          </cell>
          <cell r="H3651" t="str">
            <v>LQX PRO HEAVY BODY 59ML DP MAGENTA</v>
          </cell>
          <cell r="I3651" t="str">
            <v>LX PHB 59ML DP MAGENTA</v>
          </cell>
          <cell r="J3651">
            <v>9.77</v>
          </cell>
          <cell r="K3651">
            <v>9.9700000000000006</v>
          </cell>
        </row>
        <row r="3652">
          <cell r="A3652" t="str">
            <v>094376921373</v>
          </cell>
          <cell r="B3652" t="str">
            <v>1045114</v>
          </cell>
          <cell r="C3652" t="str">
            <v>LQX PRO ACRYLIQUE HEAVY BODY 59ML MAGENTA QUINACRIDONE</v>
          </cell>
          <cell r="D3652">
            <v>87</v>
          </cell>
          <cell r="E3652"/>
          <cell r="F3652"/>
          <cell r="G3652" t="str">
            <v>LX PAC HB 59ML MAGENTA QUINA</v>
          </cell>
          <cell r="H3652" t="str">
            <v>LQX PRO HEAVY BODY 59ML QUIN MAGENT</v>
          </cell>
          <cell r="I3652" t="str">
            <v>LX PHB 59ML QUIN MAGENT</v>
          </cell>
          <cell r="J3652">
            <v>9.77</v>
          </cell>
          <cell r="K3652">
            <v>9.9700000000000006</v>
          </cell>
        </row>
        <row r="3653">
          <cell r="A3653" t="str">
            <v>887452995623</v>
          </cell>
          <cell r="B3653" t="str">
            <v>1040504</v>
          </cell>
          <cell r="C3653" t="str">
            <v>LQX PRO ACRYLIQUE HEAVY BODY 59ML ROSE FEUTRE COLLECTION</v>
          </cell>
          <cell r="D3653">
            <v>87</v>
          </cell>
          <cell r="E3653"/>
          <cell r="F3653"/>
          <cell r="G3653" t="str">
            <v>LX PAC HB 59ML ROSE FEUTRE COL</v>
          </cell>
          <cell r="H3653" t="str">
            <v>LQX HEAVY BODY 59ML PINK MUTED COLLECTION</v>
          </cell>
          <cell r="I3653" t="str">
            <v>LX PHB 59ML PINK MTD COL       SP</v>
          </cell>
          <cell r="J3653">
            <v>9.77</v>
          </cell>
          <cell r="K3653">
            <v>9.9700000000000006</v>
          </cell>
        </row>
        <row r="3654">
          <cell r="A3654" t="str">
            <v>094376921342</v>
          </cell>
          <cell r="B3654" t="str">
            <v>1045109</v>
          </cell>
          <cell r="C3654" t="str">
            <v>LQX PRO ACRYLIQUE HEAVY BODY 59ML ROUGE ORANGE QUINACRIDONE</v>
          </cell>
          <cell r="D3654">
            <v>87</v>
          </cell>
          <cell r="E3654"/>
          <cell r="F3654"/>
          <cell r="G3654" t="str">
            <v>LX PAC HB 59ML RGE ORA QUINA</v>
          </cell>
          <cell r="H3654" t="str">
            <v>LQX PRO HEAVY BODY 59ML QUIN R ORA</v>
          </cell>
          <cell r="I3654" t="str">
            <v>LX PHB 59ML QUIN R ORA</v>
          </cell>
          <cell r="J3654">
            <v>9.77</v>
          </cell>
          <cell r="K3654">
            <v>9.9700000000000006</v>
          </cell>
        </row>
        <row r="3655">
          <cell r="A3655" t="str">
            <v>094376922189</v>
          </cell>
          <cell r="B3655" t="str">
            <v>1045620</v>
          </cell>
          <cell r="C3655" t="str">
            <v>LQX PRO ACRYLIQUE HEAVY BODY 59ML ROUGE ORANGE VIF</v>
          </cell>
          <cell r="D3655">
            <v>87</v>
          </cell>
          <cell r="E3655"/>
          <cell r="F3655"/>
          <cell r="G3655" t="str">
            <v>LX PAC HB 59ML RGE ORANGE VIF</v>
          </cell>
          <cell r="H3655" t="str">
            <v>LQX PRO HEAVY BODY 59ML VIV RED ORA</v>
          </cell>
          <cell r="I3655" t="str">
            <v>LX PHB 59ML VIV RED ORA</v>
          </cell>
          <cell r="J3655">
            <v>9.77</v>
          </cell>
          <cell r="K3655">
            <v>9.9700000000000006</v>
          </cell>
        </row>
        <row r="3656">
          <cell r="A3656" t="str">
            <v>094376921366</v>
          </cell>
          <cell r="B3656" t="str">
            <v>1045112</v>
          </cell>
          <cell r="C3656" t="str">
            <v>LQX PRO ACRYLIQUE HEAVY BODY 59ML ROUGE QUINACRIDONE</v>
          </cell>
          <cell r="D3656">
            <v>87</v>
          </cell>
          <cell r="E3656"/>
          <cell r="F3656"/>
          <cell r="G3656" t="str">
            <v>LX PAC HB 59ML RGE QUINA</v>
          </cell>
          <cell r="H3656" t="str">
            <v>LQX PRO HEAVY BODY 59ML QUIN RED</v>
          </cell>
          <cell r="I3656" t="str">
            <v>LX PHB 59ML QUIN RED</v>
          </cell>
          <cell r="J3656">
            <v>9.77</v>
          </cell>
          <cell r="K3656">
            <v>9.9700000000000006</v>
          </cell>
        </row>
        <row r="3657">
          <cell r="A3657" t="str">
            <v>094376943382</v>
          </cell>
          <cell r="B3657" t="str">
            <v>1045129</v>
          </cell>
          <cell r="C3657" t="str">
            <v>LQX PRO ACRYLIQUE HEAVY BODY 59ML TERRE SIENNE BRULEE TRANS</v>
          </cell>
          <cell r="D3657">
            <v>87</v>
          </cell>
          <cell r="E3657"/>
          <cell r="F3657"/>
          <cell r="G3657" t="str">
            <v>LX PAC HB 59ML T S B TRANS</v>
          </cell>
          <cell r="H3657" t="str">
            <v>LQX PRO HEAVY BODY 59ML TR BT SIENA</v>
          </cell>
          <cell r="I3657" t="str">
            <v>LX PHB 59ML TR BT SIENA</v>
          </cell>
          <cell r="J3657">
            <v>9.77</v>
          </cell>
          <cell r="K3657">
            <v>9.9700000000000006</v>
          </cell>
        </row>
        <row r="3658">
          <cell r="A3658" t="str">
            <v>094376943481</v>
          </cell>
          <cell r="B3658" t="str">
            <v>1045332</v>
          </cell>
          <cell r="C3658" t="str">
            <v>LQX PRO ACRYLIQUE HEAVY BODY 59ML TERRE SIENNE NATURE TRANS</v>
          </cell>
          <cell r="D3658">
            <v>87</v>
          </cell>
          <cell r="E3658"/>
          <cell r="F3658"/>
          <cell r="G3658" t="str">
            <v>LX PAC HB 59ML T S N TRANS</v>
          </cell>
          <cell r="H3658" t="str">
            <v>LQX PRO HEAVY BODY 59ML TR RAW SIEN</v>
          </cell>
          <cell r="I3658" t="str">
            <v>LX PHB 59ML TR RAW SIEN</v>
          </cell>
          <cell r="J3658">
            <v>9.77</v>
          </cell>
          <cell r="K3658">
            <v>9.9700000000000006</v>
          </cell>
        </row>
        <row r="3659">
          <cell r="A3659" t="str">
            <v>887452997207</v>
          </cell>
          <cell r="B3659" t="str">
            <v>1045889</v>
          </cell>
          <cell r="C3659" t="str">
            <v>LQX PRO ACRYLIQUE HEAVY BODY 59ML JAUNE CLAIR SANS CADMIUM</v>
          </cell>
          <cell r="D3659">
            <v>87</v>
          </cell>
          <cell r="E3659"/>
          <cell r="F3659"/>
          <cell r="G3659" t="str">
            <v>LX PAC HB 59ML JNE CL SS CAD</v>
          </cell>
          <cell r="H3659" t="str">
            <v>LQX HEAVY BODY 59ML TUBE CADMIUM FREE YELLOW LIGHT</v>
          </cell>
          <cell r="I3659" t="str">
            <v>LX PHB 59ML CD FR YEL LT       SP</v>
          </cell>
          <cell r="J3659">
            <v>9.77</v>
          </cell>
          <cell r="K3659">
            <v>9.9700000000000006</v>
          </cell>
        </row>
        <row r="3660">
          <cell r="A3660" t="str">
            <v>887452997221</v>
          </cell>
          <cell r="B3660" t="str">
            <v>1045891</v>
          </cell>
          <cell r="C3660" t="str">
            <v>LQX PRO ACRYLIQUE HEAVY BODY 59ML JAUNE FONCE SANS CADMIUM</v>
          </cell>
          <cell r="D3660">
            <v>87</v>
          </cell>
          <cell r="E3660"/>
          <cell r="F3660"/>
          <cell r="G3660" t="str">
            <v>LX PAC HB 59ML JNE FCE SS CAD</v>
          </cell>
          <cell r="H3660" t="str">
            <v>LQX HEAVY BODY 59ML TUBE CADMIUM FREE YELLOW DEEP</v>
          </cell>
          <cell r="I3660" t="str">
            <v>LX PHB 59ML CD FR YEL DP       SP</v>
          </cell>
          <cell r="J3660">
            <v>9.77</v>
          </cell>
          <cell r="K3660">
            <v>9.9700000000000006</v>
          </cell>
        </row>
        <row r="3661">
          <cell r="A3661" t="str">
            <v>887452997214</v>
          </cell>
          <cell r="B3661" t="str">
            <v>1045890</v>
          </cell>
          <cell r="C3661" t="str">
            <v>LQX PRO ACRYLIQUE HEAVY BODY 59ML JAUNE MOYEN SANS CADMIUM</v>
          </cell>
          <cell r="D3661">
            <v>87</v>
          </cell>
          <cell r="E3661"/>
          <cell r="F3661"/>
          <cell r="G3661" t="str">
            <v>LX PAC HB 59ML JNE MOY SS CAD</v>
          </cell>
          <cell r="H3661" t="str">
            <v>LQX HEAVY BODY 59ML TUBE CADMIUM FREE YELLOW MEDIUM</v>
          </cell>
          <cell r="I3661" t="str">
            <v>LX PHB 59ML CD FR YEL MD       SP</v>
          </cell>
          <cell r="J3661">
            <v>9.77</v>
          </cell>
          <cell r="K3661">
            <v>9.9700000000000006</v>
          </cell>
        </row>
        <row r="3662">
          <cell r="A3662" t="str">
            <v>887452995647</v>
          </cell>
          <cell r="B3662" t="str">
            <v>1040503</v>
          </cell>
          <cell r="C3662" t="str">
            <v>LQX PRO ACRYLIQUE HEAVY BODY 59ML TURQUOISE MUTED COLLECTION</v>
          </cell>
          <cell r="D3662">
            <v>87</v>
          </cell>
          <cell r="E3662"/>
          <cell r="F3662"/>
          <cell r="G3662" t="str">
            <v>LX PAC HB 59ML TURQ MUTED COLL</v>
          </cell>
          <cell r="H3662" t="str">
            <v>LQX HEAVY BODY 59ML TURQUOISE MUTED COLLECTION</v>
          </cell>
          <cell r="I3662" t="str">
            <v>LX PHB 59ML TURQUO MTD COL     SP</v>
          </cell>
          <cell r="J3662">
            <v>9.77</v>
          </cell>
          <cell r="K3662">
            <v>9.9700000000000006</v>
          </cell>
        </row>
        <row r="3663">
          <cell r="A3663" t="str">
            <v>094376922196</v>
          </cell>
          <cell r="B3663" t="str">
            <v>1045650</v>
          </cell>
          <cell r="C3663" t="str">
            <v>LQX PRO ACRYLIQUE HEAVY BODY 59ML VERT EMERAUDE CLAIR</v>
          </cell>
          <cell r="D3663">
            <v>87</v>
          </cell>
          <cell r="E3663"/>
          <cell r="F3663"/>
          <cell r="G3663" t="str">
            <v>LX PAC HB 59ML VERT EMERAUD CL</v>
          </cell>
          <cell r="H3663" t="str">
            <v>LQX PRO HEAVY BODY 59ML LT EMD GRN</v>
          </cell>
          <cell r="I3663" t="str">
            <v>LX PHB 59ML LT EMD GRN</v>
          </cell>
          <cell r="J3663">
            <v>9.77</v>
          </cell>
          <cell r="K3663">
            <v>9.9700000000000006</v>
          </cell>
        </row>
        <row r="3664">
          <cell r="A3664" t="str">
            <v>094376921410</v>
          </cell>
          <cell r="B3664" t="str">
            <v>1045118</v>
          </cell>
          <cell r="C3664" t="str">
            <v>LQX PRO ACRYLIQUE HEAVY BODY 59ML VIOLET BLEU QUINACRIDONE</v>
          </cell>
          <cell r="D3664">
            <v>87</v>
          </cell>
          <cell r="E3664"/>
          <cell r="F3664"/>
          <cell r="G3664" t="str">
            <v>LX PAC HB 59ML VIOLET BLE QUIN</v>
          </cell>
          <cell r="H3664" t="str">
            <v>LQX PRO HEAVY BODY 59MLT QUIN BL VIOL</v>
          </cell>
          <cell r="I3664" t="str">
            <v>LX PHB 59ML QUIN BL VIOL</v>
          </cell>
          <cell r="J3664">
            <v>9.77</v>
          </cell>
          <cell r="K3664">
            <v>9.9700000000000006</v>
          </cell>
        </row>
        <row r="3665">
          <cell r="A3665" t="str">
            <v>094376921380</v>
          </cell>
          <cell r="B3665" t="str">
            <v>1045115</v>
          </cell>
          <cell r="C3665" t="str">
            <v>LQX PRO ACRYLIQUE HEAVY BODY 59ML VIOLET FONCE</v>
          </cell>
          <cell r="D3665">
            <v>87</v>
          </cell>
          <cell r="E3665"/>
          <cell r="F3665"/>
          <cell r="G3665" t="str">
            <v>LX PAC HB 59ML VIOLET FCE</v>
          </cell>
          <cell r="H3665" t="str">
            <v>LQX PRO HEAVY BODY 59ML DEEP VIOLET</v>
          </cell>
          <cell r="I3665" t="str">
            <v>LX PHB 59ML DEEP VIOLET</v>
          </cell>
          <cell r="J3665">
            <v>9.77</v>
          </cell>
          <cell r="K3665">
            <v>9.9700000000000006</v>
          </cell>
        </row>
        <row r="3666">
          <cell r="A3666" t="str">
            <v>887452995609</v>
          </cell>
          <cell r="B3666" t="str">
            <v>1040502</v>
          </cell>
          <cell r="C3666" t="str">
            <v>LQX PRO ACRYLIQUE HEAVY BODY 59ML VIOLET FEUTRE COLLECTION</v>
          </cell>
          <cell r="D3666">
            <v>87</v>
          </cell>
          <cell r="E3666"/>
          <cell r="F3666"/>
          <cell r="G3666" t="str">
            <v>LX PAC HB 59ML VIOLET FEUT COL</v>
          </cell>
          <cell r="H3666" t="str">
            <v>LQX HEAVY BODY 59ML VIOLET MUTED COLLECTION</v>
          </cell>
          <cell r="I3666" t="str">
            <v>LX PHB 59ML VIOLET MTD COL     SP</v>
          </cell>
          <cell r="J3666">
            <v>9.77</v>
          </cell>
          <cell r="K3666">
            <v>9.9700000000000006</v>
          </cell>
        </row>
        <row r="3667">
          <cell r="A3667" t="str">
            <v>887452051756</v>
          </cell>
          <cell r="B3667" t="str">
            <v>8870125</v>
          </cell>
          <cell r="C3667" t="str">
            <v>LQX PRO ACRYLIQUE HEAVY BODY 59ML BLEU DE COBALT ROW</v>
          </cell>
          <cell r="D3667">
            <v>87</v>
          </cell>
          <cell r="E3667" t="str">
            <v>094376921557</v>
          </cell>
          <cell r="F3667" t="str">
            <v>1045170</v>
          </cell>
          <cell r="G3667" t="str">
            <v>LX PAC HB 59ML BLEU COBALT ROW</v>
          </cell>
          <cell r="H3667" t="str">
            <v>LQX PRO HEAVY BODY 59ML COB BLUE ROW</v>
          </cell>
          <cell r="I3667" t="str">
            <v>LX PHB 59ML COB BLUE ROW       SP</v>
          </cell>
          <cell r="J3667">
            <v>11.96</v>
          </cell>
          <cell r="K3667">
            <v>12.2</v>
          </cell>
        </row>
        <row r="3668">
          <cell r="A3668" t="str">
            <v>094376943467</v>
          </cell>
          <cell r="B3668" t="str">
            <v>1045326</v>
          </cell>
          <cell r="C3668" t="str">
            <v>LQX PRO ACRYLIQUE HEAVY BODY 59ML CARMIN PYRROLE</v>
          </cell>
          <cell r="D3668">
            <v>87</v>
          </cell>
          <cell r="E3668"/>
          <cell r="F3668"/>
          <cell r="G3668" t="str">
            <v>LX PAC HB 59ML CARMIN PYRROLE</v>
          </cell>
          <cell r="H3668" t="str">
            <v>LQX PRO HEAVY BODY 59ML PYROLE CRIM</v>
          </cell>
          <cell r="I3668" t="str">
            <v>LX PHB 59ML PYROLE CRIM</v>
          </cell>
          <cell r="J3668">
            <v>11.96</v>
          </cell>
          <cell r="K3668">
            <v>12.2</v>
          </cell>
        </row>
        <row r="3669">
          <cell r="A3669" t="str">
            <v>887452051749</v>
          </cell>
          <cell r="B3669" t="str">
            <v>8870124</v>
          </cell>
          <cell r="C3669" t="str">
            <v>LQX PRO ACRYLIQUE HEAVY BODY 59ML COBALT TURQUOISE ROW</v>
          </cell>
          <cell r="D3669">
            <v>87</v>
          </cell>
          <cell r="E3669" t="str">
            <v>094376921540</v>
          </cell>
          <cell r="F3669" t="str">
            <v>1045169</v>
          </cell>
          <cell r="G3669" t="str">
            <v>LX PAC HB 59ML COBALT TURQ ROW</v>
          </cell>
          <cell r="H3669" t="str">
            <v>LQX PRO HEAVY BODY 59ML COB TURQ ROW</v>
          </cell>
          <cell r="I3669" t="str">
            <v>LX PHB 59ML COB TURQ ROW       SP</v>
          </cell>
          <cell r="J3669">
            <v>11.96</v>
          </cell>
          <cell r="K3669">
            <v>12.2</v>
          </cell>
        </row>
        <row r="3670">
          <cell r="A3670" t="str">
            <v>094376943450</v>
          </cell>
          <cell r="B3670" t="str">
            <v>1045325</v>
          </cell>
          <cell r="C3670" t="str">
            <v>LQX PRO ACRYLIQUE HEAVY BODY 59ML OR VERT</v>
          </cell>
          <cell r="D3670">
            <v>87</v>
          </cell>
          <cell r="E3670"/>
          <cell r="F3670"/>
          <cell r="G3670" t="str">
            <v>LX PAC HB 59ML OR VERT</v>
          </cell>
          <cell r="H3670" t="str">
            <v>LQX PRO HEAVY BODY 59ML GREEN GOLD</v>
          </cell>
          <cell r="I3670" t="str">
            <v>LX PHB 59ML GREEN GOLD</v>
          </cell>
          <cell r="J3670">
            <v>11.96</v>
          </cell>
          <cell r="K3670">
            <v>12.2</v>
          </cell>
        </row>
        <row r="3671">
          <cell r="A3671" t="str">
            <v>887452051671</v>
          </cell>
          <cell r="B3671" t="str">
            <v>8870117</v>
          </cell>
          <cell r="C3671" t="str">
            <v>LQX PRO ACRYLIQUE HEAVY BODY 59ML ORANGE DE CADMIUM ROW</v>
          </cell>
          <cell r="D3671">
            <v>87</v>
          </cell>
          <cell r="E3671" t="str">
            <v>094376921441</v>
          </cell>
          <cell r="F3671" t="str">
            <v>1045150</v>
          </cell>
          <cell r="G3671" t="str">
            <v>LX PAC HB 59ML ORANGE CAD ROW</v>
          </cell>
          <cell r="H3671" t="str">
            <v>LQX PRO HEAVY BODY 59ML CAD ORANGE ROW</v>
          </cell>
          <cell r="I3671" t="str">
            <v>LX PHB 59ML CD ORANGE ROW      SP</v>
          </cell>
          <cell r="J3671">
            <v>11.96</v>
          </cell>
          <cell r="K3671">
            <v>12.2</v>
          </cell>
        </row>
        <row r="3672">
          <cell r="A3672" t="str">
            <v>094376943436</v>
          </cell>
          <cell r="B3672" t="str">
            <v>1045323</v>
          </cell>
          <cell r="C3672" t="str">
            <v>LQX PRO ACRYLIQUE HEAVY BODY 59ML ORANGE PYRROLE</v>
          </cell>
          <cell r="D3672">
            <v>87</v>
          </cell>
          <cell r="E3672"/>
          <cell r="F3672"/>
          <cell r="G3672" t="str">
            <v>LX PAC HB 59ML ORANGE PYRROLE</v>
          </cell>
          <cell r="H3672" t="str">
            <v>LQX PRO HEAVY BODY 59ML PYROLE ORAN</v>
          </cell>
          <cell r="I3672" t="str">
            <v>LX PHB 59ML PYROLE ORAN</v>
          </cell>
          <cell r="J3672">
            <v>11.96</v>
          </cell>
          <cell r="K3672">
            <v>12.2</v>
          </cell>
        </row>
        <row r="3673">
          <cell r="A3673" t="str">
            <v>094376943412</v>
          </cell>
          <cell r="B3673" t="str">
            <v>1045321</v>
          </cell>
          <cell r="C3673" t="str">
            <v>LQX PRO ACRYLIQUE HEAVY BODY 59ML ROUGE PYRROLE</v>
          </cell>
          <cell r="D3673">
            <v>87</v>
          </cell>
          <cell r="E3673"/>
          <cell r="F3673"/>
          <cell r="G3673" t="str">
            <v>LX PAC HB 59ML RGE PYRROLE</v>
          </cell>
          <cell r="H3673" t="str">
            <v>LQX PRO HEAVY BODY 59ML PYRROLE RED</v>
          </cell>
          <cell r="I3673" t="str">
            <v>LX PHB 59ML PYRROLE RED</v>
          </cell>
          <cell r="J3673">
            <v>11.96</v>
          </cell>
          <cell r="K3673">
            <v>12.2</v>
          </cell>
        </row>
        <row r="3674">
          <cell r="A3674" t="str">
            <v>887452997238</v>
          </cell>
          <cell r="B3674" t="str">
            <v>1045892</v>
          </cell>
          <cell r="C3674" t="str">
            <v>LQX PRO ACRYLIQUE HEAVY BODY 59ML ORANGE SANS CADMIUM</v>
          </cell>
          <cell r="D3674">
            <v>87</v>
          </cell>
          <cell r="E3674"/>
          <cell r="F3674"/>
          <cell r="G3674" t="str">
            <v>LX PAC HB 59ML ORANGE SANS CAD</v>
          </cell>
          <cell r="H3674" t="str">
            <v>LQX HEAVY BODY 59ML TUBE CADMIUM FREE ORANGE</v>
          </cell>
          <cell r="I3674" t="str">
            <v>LX PHB 59ML CD FR ORA          SP</v>
          </cell>
          <cell r="J3674">
            <v>11.96</v>
          </cell>
          <cell r="K3674">
            <v>12.2</v>
          </cell>
        </row>
        <row r="3675">
          <cell r="A3675" t="str">
            <v>887452997269</v>
          </cell>
          <cell r="B3675" t="str">
            <v>1045895</v>
          </cell>
          <cell r="C3675" t="str">
            <v>LQX PRO ACRYLIQUE HEAVY BODY 59ML ROUGE FONCE SANS CADMIUM</v>
          </cell>
          <cell r="D3675">
            <v>87</v>
          </cell>
          <cell r="E3675"/>
          <cell r="F3675"/>
          <cell r="G3675" t="str">
            <v>LX PAC HB 59ML RGE FCE SS CAD</v>
          </cell>
          <cell r="H3675" t="str">
            <v>LQX HEAVY BODY 59ML TUBE CADMIUM FREE RED DEEP</v>
          </cell>
          <cell r="I3675" t="str">
            <v>LX PHB 59ML CD FR RED DP       SP</v>
          </cell>
          <cell r="J3675">
            <v>11.96</v>
          </cell>
          <cell r="K3675">
            <v>12.2</v>
          </cell>
        </row>
        <row r="3676">
          <cell r="A3676" t="str">
            <v>887452051770</v>
          </cell>
          <cell r="B3676" t="str">
            <v>8870127</v>
          </cell>
          <cell r="C3676" t="str">
            <v>LQX PRO ACRYLIQUE HEAVY BODY 59ML VERT DE COBALT PALE ROW</v>
          </cell>
          <cell r="D3676">
            <v>87</v>
          </cell>
          <cell r="E3676" t="str">
            <v>094376921571</v>
          </cell>
          <cell r="F3676" t="str">
            <v>1045172</v>
          </cell>
          <cell r="G3676" t="str">
            <v>LX PAC HB 59ML VERT COB PL ROW</v>
          </cell>
          <cell r="H3676" t="str">
            <v>LQX PRO HEAVY BODY 59ML COB TEAL ROW</v>
          </cell>
          <cell r="I3676" t="str">
            <v>LX PHB 59ML COB TEAL ROW       SP</v>
          </cell>
          <cell r="J3676">
            <v>11.96</v>
          </cell>
          <cell r="K3676">
            <v>12.2</v>
          </cell>
        </row>
        <row r="3677">
          <cell r="A3677" t="str">
            <v>887452051763</v>
          </cell>
          <cell r="B3677" t="str">
            <v>8870126</v>
          </cell>
          <cell r="C3677" t="str">
            <v>LQX PRO ACRYLIQUE HEAVY BODY 59ML VERT DE COBALT ROW</v>
          </cell>
          <cell r="D3677">
            <v>87</v>
          </cell>
          <cell r="E3677" t="str">
            <v>094376921564</v>
          </cell>
          <cell r="F3677" t="str">
            <v>1045171</v>
          </cell>
          <cell r="G3677" t="str">
            <v>LX PAC HB 59ML VERT COB ROW</v>
          </cell>
          <cell r="H3677" t="str">
            <v>LQX PRO HEAVY BODY 59ML COB GREEN ROW</v>
          </cell>
          <cell r="I3677" t="str">
            <v>LX PHB 59ML COB GREEN ROW      SP</v>
          </cell>
          <cell r="J3677">
            <v>11.96</v>
          </cell>
          <cell r="K3677">
            <v>12.2</v>
          </cell>
        </row>
        <row r="3678">
          <cell r="A3678" t="str">
            <v>887452051688</v>
          </cell>
          <cell r="B3678" t="str">
            <v>8870118</v>
          </cell>
          <cell r="C3678" t="str">
            <v>LQX PRO ACRYLIQUE HEAVY BODY 59ML ROUGE DE CADMIUM CLAIR ROW</v>
          </cell>
          <cell r="D3678">
            <v>87</v>
          </cell>
          <cell r="E3678" t="str">
            <v>094376921465</v>
          </cell>
          <cell r="F3678" t="str">
            <v>1045152</v>
          </cell>
          <cell r="G3678" t="str">
            <v>LX PAC HB 59ML RGE CAD CL ROW</v>
          </cell>
          <cell r="H3678" t="str">
            <v>LQX PRO HEAVY BODY 59ML CAD RD LT ROW</v>
          </cell>
          <cell r="I3678" t="str">
            <v>LX PHB 59ML CD RD LT ROW       SP</v>
          </cell>
          <cell r="J3678">
            <v>13.13</v>
          </cell>
          <cell r="K3678">
            <v>13.39</v>
          </cell>
        </row>
        <row r="3679">
          <cell r="A3679" t="str">
            <v>887452051695</v>
          </cell>
          <cell r="B3679" t="str">
            <v>8870119</v>
          </cell>
          <cell r="C3679" t="str">
            <v>LQX PRO ACRYLIQUE HEAVY BODY 59ML ROUGE DE CADMIUM MOYEN ROW</v>
          </cell>
          <cell r="D3679">
            <v>87</v>
          </cell>
          <cell r="E3679" t="str">
            <v>094376921472</v>
          </cell>
          <cell r="F3679" t="str">
            <v>1045154</v>
          </cell>
          <cell r="G3679" t="str">
            <v>LX PAC HB 59ML RGE CAD MOY ROW</v>
          </cell>
          <cell r="H3679" t="str">
            <v>LQX PRO HEAVY BODY 59ML CAD RD MD ROW</v>
          </cell>
          <cell r="I3679" t="str">
            <v>LX PHB 59ML CD RD MD ROW       SP</v>
          </cell>
          <cell r="J3679">
            <v>13.13</v>
          </cell>
          <cell r="K3679">
            <v>13.39</v>
          </cell>
        </row>
        <row r="3680">
          <cell r="A3680" t="str">
            <v>887452997245</v>
          </cell>
          <cell r="B3680" t="str">
            <v>1045893</v>
          </cell>
          <cell r="C3680" t="str">
            <v>LQX PRO ACRYLIQUE HEAVY BODY 59ML ROUGE CLAIR SANS CADMIUM</v>
          </cell>
          <cell r="D3680">
            <v>87</v>
          </cell>
          <cell r="E3680"/>
          <cell r="F3680"/>
          <cell r="G3680" t="str">
            <v>LX PAC HB 59ML RGE CL SS CAD</v>
          </cell>
          <cell r="H3680" t="str">
            <v>LQX HEAVY BODY 59ML TUBE CADMIUM FREE RED LIGHT</v>
          </cell>
          <cell r="I3680" t="str">
            <v>LX PHB 59ML CD FR RED LT       SP</v>
          </cell>
          <cell r="J3680">
            <v>13.13</v>
          </cell>
          <cell r="K3680">
            <v>13.39</v>
          </cell>
        </row>
        <row r="3681">
          <cell r="A3681" t="str">
            <v>887452997252</v>
          </cell>
          <cell r="B3681" t="str">
            <v>1045894</v>
          </cell>
          <cell r="C3681" t="str">
            <v>LQX PRO ACRYLIQUE HEAVY BODY 59ML ROUGE MOYEN SANS CADMIUM</v>
          </cell>
          <cell r="D3681">
            <v>87</v>
          </cell>
          <cell r="E3681"/>
          <cell r="F3681"/>
          <cell r="G3681" t="str">
            <v>LX PAC HB 59ML RGE MOY SS CAD</v>
          </cell>
          <cell r="H3681" t="str">
            <v>LQX HEAVY BODY 59ML TUBE CADMIUM FREE RED MEDIUM</v>
          </cell>
          <cell r="I3681" t="str">
            <v>LX PHB 59ML CD FR RED MD       SP</v>
          </cell>
          <cell r="J3681">
            <v>13.13</v>
          </cell>
          <cell r="K3681">
            <v>13.39</v>
          </cell>
        </row>
        <row r="3682">
          <cell r="A3682" t="str">
            <v>887452030515</v>
          </cell>
          <cell r="B3682" t="str">
            <v>4413432</v>
          </cell>
          <cell r="C3682" t="str">
            <v>LQX PRO ACRYLIQUE HEAVY BODY 946ML POT BLANC DE TITANE</v>
          </cell>
          <cell r="D3682">
            <v>87</v>
          </cell>
          <cell r="E3682"/>
          <cell r="F3682"/>
          <cell r="G3682" t="str">
            <v>LX PAC HB 946ML BLANC TITANE</v>
          </cell>
          <cell r="H3682" t="str">
            <v>LQX HEAVY BODY 949ML POT BLANC DE TITANE</v>
          </cell>
          <cell r="I3682" t="str">
            <v>LX PHB 946ML TITA WHITE        SP</v>
          </cell>
          <cell r="J3682">
            <v>42.69</v>
          </cell>
          <cell r="K3682">
            <v>43.54</v>
          </cell>
        </row>
        <row r="3683">
          <cell r="A3683" t="str">
            <v>887452053620</v>
          </cell>
          <cell r="B3683" t="str">
            <v>8870264</v>
          </cell>
          <cell r="C3683" t="str">
            <v>LQX PRO ACRYLIQUE HEAVY BODY 946ML POT BLANC POUR MEL ROW</v>
          </cell>
          <cell r="D3683">
            <v>87</v>
          </cell>
          <cell r="E3683" t="str">
            <v>887452030508</v>
          </cell>
          <cell r="F3683" t="str">
            <v>4413430</v>
          </cell>
          <cell r="G3683" t="str">
            <v>LX PAC HB 946ML BLAN P MEL ROW</v>
          </cell>
          <cell r="H3683" t="str">
            <v>LQX HEAVY BODY 949ML POT BLANC POUR MEL ROW</v>
          </cell>
          <cell r="I3683" t="str">
            <v>LX PHB 946ML TR MIX WHITE ROW  SP</v>
          </cell>
          <cell r="J3683">
            <v>42.69</v>
          </cell>
          <cell r="K3683">
            <v>43.54</v>
          </cell>
        </row>
        <row r="3684">
          <cell r="A3684" t="str">
            <v>887452030539</v>
          </cell>
          <cell r="B3684" t="str">
            <v>4413380</v>
          </cell>
          <cell r="C3684" t="str">
            <v>LQX PRO ACRYLIQUE HEAVY BODY 946ML POT BLEU OUTREMER FONCE</v>
          </cell>
          <cell r="D3684">
            <v>87</v>
          </cell>
          <cell r="E3684"/>
          <cell r="F3684"/>
          <cell r="G3684" t="str">
            <v>LX PAC HB 946ML BLEU OUTREM FC</v>
          </cell>
          <cell r="H3684" t="str">
            <v>LQX HEAVY BODY 949ML POT BLEU OUTREMER FCE</v>
          </cell>
          <cell r="I3684" t="str">
            <v>LX PHB 946ML ULTRA BLUE        SP</v>
          </cell>
          <cell r="J3684">
            <v>42.69</v>
          </cell>
          <cell r="K3684">
            <v>43.54</v>
          </cell>
        </row>
        <row r="3685">
          <cell r="A3685" t="str">
            <v>887452030478</v>
          </cell>
          <cell r="B3685" t="str">
            <v>4413316</v>
          </cell>
          <cell r="C3685" t="str">
            <v>LQX PRO ACRYLIQUE HEAVY BODY 946ML POT BLEU PHTALOCYANINE</v>
          </cell>
          <cell r="D3685">
            <v>87</v>
          </cell>
          <cell r="E3685"/>
          <cell r="F3685"/>
          <cell r="G3685" t="str">
            <v>LX PAC HB 946ML BLEU PHTALO</v>
          </cell>
          <cell r="H3685" t="str">
            <v>LQX HEAVY BODY 949ML POT BLEU PHTALOCYANINE</v>
          </cell>
          <cell r="I3685" t="str">
            <v>LX PHB 946ML PHTHALO BLUE      SP</v>
          </cell>
          <cell r="J3685">
            <v>42.69</v>
          </cell>
          <cell r="K3685">
            <v>43.54</v>
          </cell>
        </row>
        <row r="3686">
          <cell r="A3686" t="str">
            <v>887452030386</v>
          </cell>
          <cell r="B3686" t="str">
            <v>4413310</v>
          </cell>
          <cell r="C3686" t="str">
            <v>LQX PRO ACRYLIQUE HEAVY BODY 946ML POT GRIS DE PAYNE</v>
          </cell>
          <cell r="D3686">
            <v>87</v>
          </cell>
          <cell r="E3686"/>
          <cell r="F3686"/>
          <cell r="G3686" t="str">
            <v>LX PAC HB 946ML GRIS DE PAYNE</v>
          </cell>
          <cell r="H3686" t="str">
            <v>LQX HEAVY BODY 949ML POT GRIS DE PAYNE</v>
          </cell>
          <cell r="I3686" t="str">
            <v>LX PHB 946ML PAYNE'S GRAY      SP</v>
          </cell>
          <cell r="J3686">
            <v>42.69</v>
          </cell>
          <cell r="K3686">
            <v>43.54</v>
          </cell>
        </row>
        <row r="3687">
          <cell r="A3687" t="str">
            <v>887452030546</v>
          </cell>
          <cell r="B3687" t="str">
            <v>4413416</v>
          </cell>
          <cell r="C3687" t="str">
            <v>LQX PRO ACRYLIQUE HEAVY BODY 946ML POT JAUNE OXYDE</v>
          </cell>
          <cell r="D3687">
            <v>87</v>
          </cell>
          <cell r="E3687"/>
          <cell r="F3687"/>
          <cell r="G3687" t="str">
            <v>LX PAC HB 946ML JNE OXYDE</v>
          </cell>
          <cell r="H3687" t="str">
            <v>LQX HEAVY BODY 949ML POT JAUNE DE MARS</v>
          </cell>
          <cell r="I3687" t="str">
            <v>LX PHB 946ML YELLOW OXIDE      SP</v>
          </cell>
          <cell r="J3687">
            <v>42.69</v>
          </cell>
          <cell r="K3687">
            <v>43.54</v>
          </cell>
        </row>
        <row r="3688">
          <cell r="A3688" t="str">
            <v>887452030454</v>
          </cell>
          <cell r="B3688" t="str">
            <v>4413276</v>
          </cell>
          <cell r="C3688" t="str">
            <v>LQX PRO ACRYLIQUE HEAVY BODY 946ML POT NOIR DE MARS</v>
          </cell>
          <cell r="D3688">
            <v>87</v>
          </cell>
          <cell r="E3688"/>
          <cell r="F3688"/>
          <cell r="G3688" t="str">
            <v>LX PAC HB 946ML NOIR DE MARS</v>
          </cell>
          <cell r="H3688" t="str">
            <v>LQX HEAVY BODY 949ML POT NOIR DE MARS</v>
          </cell>
          <cell r="I3688" t="str">
            <v>LX PHB 946ML MARS BLACK        SP</v>
          </cell>
          <cell r="J3688">
            <v>42.69</v>
          </cell>
          <cell r="K3688">
            <v>43.54</v>
          </cell>
        </row>
        <row r="3689">
          <cell r="A3689" t="str">
            <v>887452030447</v>
          </cell>
          <cell r="B3689" t="str">
            <v>4413244</v>
          </cell>
          <cell r="C3689" t="str">
            <v>LQX PRO ACRYLIQUE HEAVY BODY 946ML POT NOIR D'IVOIRE</v>
          </cell>
          <cell r="D3689">
            <v>87</v>
          </cell>
          <cell r="E3689"/>
          <cell r="F3689"/>
          <cell r="G3689" t="str">
            <v>LX PAC HB 946ML NOIR D'IVOIRE</v>
          </cell>
          <cell r="H3689" t="str">
            <v>LQX HEAVY BODY 949ML POT NOIR D'IVOIRE</v>
          </cell>
          <cell r="I3689" t="str">
            <v>LX PHB 946ML IVORY BLACK       SP</v>
          </cell>
          <cell r="J3689">
            <v>42.69</v>
          </cell>
          <cell r="K3689">
            <v>43.54</v>
          </cell>
        </row>
        <row r="3690">
          <cell r="A3690" t="str">
            <v>887452030485</v>
          </cell>
          <cell r="B3690" t="str">
            <v>4413330</v>
          </cell>
          <cell r="C3690" t="str">
            <v>LQX PRO ACRYLIQUE HEAVY BODY 946ML POT TERRE SIENNE NATURELL</v>
          </cell>
          <cell r="D3690">
            <v>87</v>
          </cell>
          <cell r="E3690"/>
          <cell r="F3690"/>
          <cell r="G3690" t="str">
            <v>LX PAC HB 946ML POT T S N</v>
          </cell>
          <cell r="H3690" t="str">
            <v>LQX HEAVY BODY 949ML POT T S N</v>
          </cell>
          <cell r="I3690" t="str">
            <v>LX PHB 946ML RAW SIENNA        SP</v>
          </cell>
          <cell r="J3690">
            <v>42.69</v>
          </cell>
          <cell r="K3690">
            <v>43.54</v>
          </cell>
        </row>
        <row r="3691">
          <cell r="A3691" t="str">
            <v>887452030409</v>
          </cell>
          <cell r="B3691" t="str">
            <v>4413127</v>
          </cell>
          <cell r="C3691" t="str">
            <v>LQX PRO ACRYLIQUE HEAVY BODY 946ML POT TERRE SIENNE BRULEE</v>
          </cell>
          <cell r="D3691">
            <v>87</v>
          </cell>
          <cell r="E3691"/>
          <cell r="F3691"/>
          <cell r="G3691" t="str">
            <v>LX PAC HB 946ML POT T S B</v>
          </cell>
          <cell r="H3691" t="str">
            <v>LQX HEAVY BODY 949ML POT TERRE SIENNE BRULEE</v>
          </cell>
          <cell r="I3691" t="str">
            <v>LX PHB 946ML BURNT SIENNA      SP</v>
          </cell>
          <cell r="J3691">
            <v>42.69</v>
          </cell>
          <cell r="K3691">
            <v>43.54</v>
          </cell>
        </row>
        <row r="3692">
          <cell r="A3692" t="str">
            <v>887452030522</v>
          </cell>
          <cell r="B3692" t="str">
            <v>4413434</v>
          </cell>
          <cell r="C3692" t="str">
            <v>LQX PRO ACRYLIQUE HEAVY BODY 946ML POT TITANE ECRU</v>
          </cell>
          <cell r="D3692">
            <v>87</v>
          </cell>
          <cell r="E3692"/>
          <cell r="F3692"/>
          <cell r="G3692" t="str">
            <v>LX PAC HB 946ML TITANE ECRU</v>
          </cell>
          <cell r="H3692" t="str">
            <v>LQX HEAVY BODY 949ML POT TITANE ECRU</v>
          </cell>
          <cell r="I3692" t="str">
            <v>LX PHB 946ML UNBLEAC TITA      SP</v>
          </cell>
          <cell r="J3692">
            <v>42.69</v>
          </cell>
          <cell r="K3692">
            <v>43.54</v>
          </cell>
        </row>
        <row r="3693">
          <cell r="A3693" t="str">
            <v>887452030355</v>
          </cell>
          <cell r="B3693" t="str">
            <v>4413224</v>
          </cell>
          <cell r="C3693" t="str">
            <v>LQX PRO ACRYLIQUE HEAVY BODY 946ML POT VERT HOOKER IMIT</v>
          </cell>
          <cell r="D3693">
            <v>87</v>
          </cell>
          <cell r="E3693"/>
          <cell r="F3693"/>
          <cell r="G3693" t="str">
            <v>LX PAC HB 946ML VERT HOOKER IM</v>
          </cell>
          <cell r="H3693" t="str">
            <v>LQX HEAVY BODY 949ML POT VERT HOOKER IMIT</v>
          </cell>
          <cell r="I3693" t="str">
            <v>LX PHB 946ML HOOK GREEN HUE P  SP</v>
          </cell>
          <cell r="J3693">
            <v>42.69</v>
          </cell>
          <cell r="K3693">
            <v>43.54</v>
          </cell>
        </row>
        <row r="3694">
          <cell r="A3694" t="str">
            <v>887452030423</v>
          </cell>
          <cell r="B3694" t="str">
            <v>4413317</v>
          </cell>
          <cell r="C3694" t="str">
            <v>LQX PRO ACRYLIQUE HEAVY BODY 946ML POT VERT PHTALOCYANINE</v>
          </cell>
          <cell r="D3694">
            <v>87</v>
          </cell>
          <cell r="E3694"/>
          <cell r="F3694"/>
          <cell r="G3694" t="str">
            <v>LX PAC HB 946ML VERT PHTALO</v>
          </cell>
          <cell r="H3694" t="str">
            <v>LQX HEAVY BODY 949ML POT VERT PHTALOCYANINE</v>
          </cell>
          <cell r="I3694" t="str">
            <v>LX PHB 946ML PHTHAL GREEN      SP</v>
          </cell>
          <cell r="J3694">
            <v>42.69</v>
          </cell>
          <cell r="K3694">
            <v>43.54</v>
          </cell>
        </row>
        <row r="3695">
          <cell r="A3695" t="str">
            <v>887452053514</v>
          </cell>
          <cell r="B3695" t="str">
            <v>8870253</v>
          </cell>
          <cell r="C3695" t="str">
            <v>LQX PRO ACRYLIQUE HEAVY BODY 946ML PT ALIZARINE CRAMOISIE PERM IMIT IMIT ROW</v>
          </cell>
          <cell r="D3695">
            <v>87</v>
          </cell>
          <cell r="E3695" t="str">
            <v>887452030393</v>
          </cell>
          <cell r="F3695" t="str">
            <v>4413116</v>
          </cell>
          <cell r="G3695" t="str">
            <v>LX PAC HB 946ML AL CRA P I ROW</v>
          </cell>
          <cell r="H3695" t="str">
            <v>LQX HEAVY BODY 949ML POT ALIZARINE CRAMOISIE ROW</v>
          </cell>
          <cell r="I3695" t="str">
            <v>LX PHB 946ML ALZ CRIM HUE ROW  SP</v>
          </cell>
          <cell r="J3695">
            <v>58.01</v>
          </cell>
          <cell r="K3695">
            <v>59.17</v>
          </cell>
        </row>
        <row r="3696">
          <cell r="A3696" t="str">
            <v>887452030379</v>
          </cell>
          <cell r="B3696" t="str">
            <v>4413239</v>
          </cell>
          <cell r="C3696" t="str">
            <v>LQX PRO ACRYLIQUE HEAVY BODY 946ML POT ARGENT RICHE</v>
          </cell>
          <cell r="D3696">
            <v>87</v>
          </cell>
          <cell r="E3696"/>
          <cell r="F3696"/>
          <cell r="G3696" t="str">
            <v>LX PAC HB 946ML ARGENT RICHE</v>
          </cell>
          <cell r="H3696" t="str">
            <v>LQX HEAVY BODY 949ML POT ARGENT RICHE</v>
          </cell>
          <cell r="I3696" t="str">
            <v>LX PHB 946ML IRI RICH SILVER   SP</v>
          </cell>
          <cell r="J3696">
            <v>58.01</v>
          </cell>
          <cell r="K3696">
            <v>59.17</v>
          </cell>
        </row>
        <row r="3697">
          <cell r="A3697" t="str">
            <v>887452030362</v>
          </cell>
          <cell r="B3697" t="str">
            <v>4413234</v>
          </cell>
          <cell r="C3697" t="str">
            <v>LQX PRO ACRYLIQUE HEAVY BODY 946ML POT OR IRIDESCENT</v>
          </cell>
          <cell r="D3697">
            <v>87</v>
          </cell>
          <cell r="E3697"/>
          <cell r="F3697"/>
          <cell r="G3697" t="str">
            <v>LX PAC HB 946ML POT OR IRI</v>
          </cell>
          <cell r="H3697" t="str">
            <v>LQX HEAVY BODY 949ML POT OR IRIDESCENT</v>
          </cell>
          <cell r="I3697" t="str">
            <v>LX PHB 946ML IRI BRIGHT GOLD   SP</v>
          </cell>
          <cell r="J3697">
            <v>58.01</v>
          </cell>
          <cell r="K3697">
            <v>59.17</v>
          </cell>
        </row>
        <row r="3698">
          <cell r="A3698" t="str">
            <v>887452030430</v>
          </cell>
          <cell r="B3698" t="str">
            <v>4413186</v>
          </cell>
          <cell r="C3698" t="str">
            <v>LQX PRO ACRYLIQUE HEAVY BODY 946ML POT POURPRE</v>
          </cell>
          <cell r="D3698">
            <v>87</v>
          </cell>
          <cell r="E3698"/>
          <cell r="F3698"/>
          <cell r="G3698" t="str">
            <v>LX PAC HB 946ML POT POURPRE</v>
          </cell>
          <cell r="H3698" t="str">
            <v>LQX HEAVY BODY 949ML POT POURPRE</v>
          </cell>
          <cell r="I3698" t="str">
            <v>LX PHB 946ML DIO PURPLE        SP</v>
          </cell>
          <cell r="J3698">
            <v>58.01</v>
          </cell>
          <cell r="K3698">
            <v>59.17</v>
          </cell>
        </row>
        <row r="3699">
          <cell r="A3699" t="str">
            <v>887452030461</v>
          </cell>
          <cell r="B3699" t="str">
            <v>4413292</v>
          </cell>
          <cell r="C3699" t="str">
            <v>LQX PRO ACRYLIQUE HEAVY BODY 946ML POT NAPHTOL CARMIN</v>
          </cell>
          <cell r="D3699">
            <v>87</v>
          </cell>
          <cell r="E3699"/>
          <cell r="F3699"/>
          <cell r="G3699" t="str">
            <v>LX PAC HB 946ML NAPH CARMIN</v>
          </cell>
          <cell r="H3699" t="str">
            <v>LQX HEAVY BODY 949ML POT ROUGE NAPHTOL CARMINE</v>
          </cell>
          <cell r="I3699" t="str">
            <v>LX PHB 946ML NAPH CRIMSON      SP</v>
          </cell>
          <cell r="J3699">
            <v>58.01</v>
          </cell>
          <cell r="K3699">
            <v>59.17</v>
          </cell>
        </row>
        <row r="3700">
          <cell r="A3700" t="str">
            <v>887452030331</v>
          </cell>
          <cell r="B3700" t="str">
            <v>4413889</v>
          </cell>
          <cell r="C3700" t="str">
            <v>LQX PRO ACRYLIQUE HEAVY BODY 946ML POT SS CADMIUM JAUNE CL</v>
          </cell>
          <cell r="D3700">
            <v>87</v>
          </cell>
          <cell r="E3700"/>
          <cell r="F3700"/>
          <cell r="G3700" t="str">
            <v>LX PAC HB 946ML SS CAD JNE CL</v>
          </cell>
          <cell r="H3700" t="str">
            <v>LQX HEAVY BODY 949ML POT CADMIUM-FREE YELLOW LIGHT</v>
          </cell>
          <cell r="I3700" t="str">
            <v>LX PHB 946ML CAD FRE YELL LGT  SP</v>
          </cell>
          <cell r="J3700">
            <v>70.290000000000006</v>
          </cell>
          <cell r="K3700">
            <v>71.7</v>
          </cell>
        </row>
        <row r="3701">
          <cell r="A3701" t="str">
            <v>887452030348</v>
          </cell>
          <cell r="B3701" t="str">
            <v>4413890</v>
          </cell>
          <cell r="C3701" t="str">
            <v>LQX PRO ACRYLIQUE HEAVY BODY 946ML POT SS CADMIUM JAUNE MOYN</v>
          </cell>
          <cell r="D3701">
            <v>87</v>
          </cell>
          <cell r="E3701"/>
          <cell r="F3701"/>
          <cell r="G3701" t="str">
            <v>LX PAC HB 946ML SS CD JNE MOYN</v>
          </cell>
          <cell r="H3701" t="str">
            <v>LQX HEAVY BODY 949ML POT CADMIUM-FREE YELLOW MEDIUM</v>
          </cell>
          <cell r="I3701" t="str">
            <v>LX PHB 946ML CAD FRE YELL MED  SP</v>
          </cell>
          <cell r="J3701">
            <v>70.290000000000006</v>
          </cell>
          <cell r="K3701">
            <v>71.7</v>
          </cell>
        </row>
        <row r="3702">
          <cell r="A3702" t="str">
            <v>887452030300</v>
          </cell>
          <cell r="B3702" t="str">
            <v>4413892</v>
          </cell>
          <cell r="C3702" t="str">
            <v>LQX PRO ACRYLIQUE HEAVY BODY 946ML POT SS CADMIUM ORANGE</v>
          </cell>
          <cell r="D3702">
            <v>87</v>
          </cell>
          <cell r="E3702"/>
          <cell r="F3702"/>
          <cell r="G3702" t="str">
            <v>LX PAC HB 946ML SS CAD ORANGE</v>
          </cell>
          <cell r="H3702" t="str">
            <v>LQX HEAVY BODY 949ML POT CADMIUM-FREE ORANGE</v>
          </cell>
          <cell r="I3702" t="str">
            <v>LX PHB 946ML CAD FREE ORA      SP</v>
          </cell>
          <cell r="J3702">
            <v>85.36</v>
          </cell>
          <cell r="K3702">
            <v>87.07</v>
          </cell>
        </row>
        <row r="3703">
          <cell r="A3703" t="str">
            <v>887452030317</v>
          </cell>
          <cell r="B3703" t="str">
            <v>4413893</v>
          </cell>
          <cell r="C3703" t="str">
            <v>LQX PRO ACRYLIQUE HEAVY BODY 946ML POT ROUGE CLAIR SANS CADM</v>
          </cell>
          <cell r="D3703">
            <v>87</v>
          </cell>
          <cell r="E3703"/>
          <cell r="F3703"/>
          <cell r="G3703" t="str">
            <v>LX PAC HB 946ML RGE CL SS CAD</v>
          </cell>
          <cell r="H3703" t="str">
            <v>LQX HEAVY BODY 949ML POT CADMIUM-FREE RED LIGHT</v>
          </cell>
          <cell r="I3703" t="str">
            <v>LX PHB 946ML CAD FR RED L      SP</v>
          </cell>
          <cell r="J3703">
            <v>93.91</v>
          </cell>
          <cell r="K3703">
            <v>95.79</v>
          </cell>
        </row>
        <row r="3704">
          <cell r="A3704" t="str">
            <v>887452030324</v>
          </cell>
          <cell r="B3704" t="str">
            <v>4413894</v>
          </cell>
          <cell r="C3704" t="str">
            <v>LQX PRO ACRYLIQUE HEAVY BODY 946ML POT ROUGE MOYEN SANS CADM</v>
          </cell>
          <cell r="D3704">
            <v>87</v>
          </cell>
          <cell r="E3704"/>
          <cell r="F3704"/>
          <cell r="G3704" t="str">
            <v>LX PAC HB 946ML RGE MOY SS CAD</v>
          </cell>
          <cell r="H3704" t="str">
            <v>LQX HEAVY BODY 949ML POT CADMIUM-FREE RED MEDIUM</v>
          </cell>
          <cell r="I3704" t="str">
            <v>LX PHB 946ML CAD FREE RED MED  SP</v>
          </cell>
          <cell r="J3704">
            <v>93.91</v>
          </cell>
          <cell r="K3704">
            <v>95.79</v>
          </cell>
        </row>
        <row r="3705">
          <cell r="A3705" t="str">
            <v>887452995401</v>
          </cell>
          <cell r="B3705" t="str">
            <v>3699294</v>
          </cell>
          <cell r="C3705" t="str">
            <v>LQX PRO ACRYLIQUE HEAVY BODY SET 6 X 22ML</v>
          </cell>
          <cell r="D3705">
            <v>89</v>
          </cell>
          <cell r="E3705"/>
          <cell r="F3705"/>
          <cell r="G3705" t="str">
            <v>LX PAC HB SET 6 X 22ML</v>
          </cell>
          <cell r="H3705" t="str">
            <v>LQX HEAVY BODY COLOR SET 6X22ML</v>
          </cell>
          <cell r="I3705" t="str">
            <v>LX PHB COLOUR 6X22ML           SP</v>
          </cell>
          <cell r="J3705">
            <v>21.5</v>
          </cell>
          <cell r="K3705">
            <v>21.93</v>
          </cell>
        </row>
        <row r="3706">
          <cell r="A3706" t="str">
            <v>887452995418</v>
          </cell>
          <cell r="B3706" t="str">
            <v>3699295</v>
          </cell>
          <cell r="C3706" t="str">
            <v>LQX PRO ACRYLIQUE HEAVY BODY SET 6 X 22ML VIBRANT</v>
          </cell>
          <cell r="D3706">
            <v>89</v>
          </cell>
          <cell r="E3706"/>
          <cell r="F3706"/>
          <cell r="G3706" t="str">
            <v>LX PAC HB SET 6 X 22ML VIBRANT</v>
          </cell>
          <cell r="H3706" t="str">
            <v>LQX HEAVY BODY LEVENDIGE KLEUREN SET 6X22ML</v>
          </cell>
          <cell r="I3706" t="str">
            <v>LX PHB VIB CLR 6X22ML          SP</v>
          </cell>
          <cell r="J3706">
            <v>21.5</v>
          </cell>
          <cell r="K3706">
            <v>21.93</v>
          </cell>
        </row>
        <row r="3707">
          <cell r="A3707" t="str">
            <v>887452997436</v>
          </cell>
          <cell r="B3707" t="str">
            <v>3699309</v>
          </cell>
          <cell r="C3707" t="str">
            <v>LQX PRO ACRYLIQUE HEAVY BODY SET MIXING 4X59ML</v>
          </cell>
          <cell r="D3707">
            <v>89</v>
          </cell>
          <cell r="E3707"/>
          <cell r="F3707"/>
          <cell r="G3707" t="str">
            <v>LX PAC HB SET MIXING 4X59ML</v>
          </cell>
          <cell r="H3707" t="str">
            <v>LQX HEAVY BODY MIXING SET 4 X 59ML</v>
          </cell>
          <cell r="I3707" t="str">
            <v>LX PHB 4X59ML MXIG             SP</v>
          </cell>
          <cell r="J3707">
            <v>28.43</v>
          </cell>
          <cell r="K3707">
            <v>29</v>
          </cell>
        </row>
        <row r="3708">
          <cell r="A3708" t="str">
            <v>887452997474</v>
          </cell>
          <cell r="B3708" t="str">
            <v>3699313</v>
          </cell>
          <cell r="C3708" t="str">
            <v>LQX PRO ACRYLIQUE HEAVY BODY SET CLASSIC STARTER</v>
          </cell>
          <cell r="D3708">
            <v>89</v>
          </cell>
          <cell r="E3708"/>
          <cell r="F3708"/>
          <cell r="G3708" t="str">
            <v>LX PAC HB SET CLASSIC STARTER</v>
          </cell>
          <cell r="H3708" t="str">
            <v>LQX HEAVY BODY CLASSIC STARTER SET</v>
          </cell>
          <cell r="I3708" t="str">
            <v>LX PHB CLAS STARTER SET        SP</v>
          </cell>
          <cell r="J3708">
            <v>29.48</v>
          </cell>
          <cell r="K3708">
            <v>30.07</v>
          </cell>
        </row>
        <row r="3709">
          <cell r="A3709" t="str">
            <v>887452997450</v>
          </cell>
          <cell r="B3709" t="str">
            <v>3699311</v>
          </cell>
          <cell r="C3709" t="str">
            <v>LQX PRO ACRYLIQUE HEAVY BODY SET CLASSIC 6X59ML</v>
          </cell>
          <cell r="D3709">
            <v>89</v>
          </cell>
          <cell r="E3709"/>
          <cell r="F3709"/>
          <cell r="G3709" t="str">
            <v>LX PAC HB SET CLASSIC 6X59ML</v>
          </cell>
          <cell r="H3709" t="str">
            <v>LQX HEAVY BODY KLASSIEK SET 6X59ML</v>
          </cell>
          <cell r="I3709" t="str">
            <v>LX PHB 6X59ML CLAS             SP</v>
          </cell>
          <cell r="J3709">
            <v>39.49</v>
          </cell>
          <cell r="K3709">
            <v>40.28</v>
          </cell>
        </row>
        <row r="3710">
          <cell r="A3710" t="str">
            <v>887452032106</v>
          </cell>
          <cell r="B3710" t="str">
            <v>3699357</v>
          </cell>
          <cell r="C3710" t="str">
            <v>LQX PRO ACRYLIQUE HEAVY BODY SET 12X22ML</v>
          </cell>
          <cell r="D3710">
            <v>89</v>
          </cell>
          <cell r="E3710"/>
          <cell r="F3710"/>
          <cell r="G3710" t="str">
            <v>LX PAC HB SET 12X22ML</v>
          </cell>
          <cell r="H3710" t="str">
            <v>LQX HEAVY BODY SET 12X22ML</v>
          </cell>
          <cell r="I3710" t="str">
            <v>LX PHB 12X22ML SET             SP</v>
          </cell>
          <cell r="J3710">
            <v>43.01</v>
          </cell>
          <cell r="K3710">
            <v>43.87</v>
          </cell>
        </row>
        <row r="3711">
          <cell r="A3711" t="str">
            <v>887452048916</v>
          </cell>
          <cell r="B3711" t="str">
            <v>3699384</v>
          </cell>
          <cell r="C3711" t="str">
            <v>LQX PRO ACRYLIQUE HEAVY BODY SET 6X59ML TBE IRIDESCENT</v>
          </cell>
          <cell r="D3711">
            <v>89</v>
          </cell>
          <cell r="E3711"/>
          <cell r="F3711"/>
          <cell r="G3711" t="str">
            <v>LX PAC HB SET 6X59ML TBE IRI</v>
          </cell>
          <cell r="H3711" t="str">
            <v>LQX PRO HEAVY BODY ACRYLIC SET OF 6X59ML TBE IRIDESCENT</v>
          </cell>
          <cell r="I3711" t="str">
            <v>LX PHB ACR SET 6X59ML IRI      SP</v>
          </cell>
          <cell r="J3711">
            <v>45.23</v>
          </cell>
          <cell r="K3711">
            <v>46.13</v>
          </cell>
        </row>
        <row r="3712">
          <cell r="A3712" t="str">
            <v>887452032090</v>
          </cell>
          <cell r="B3712" t="str">
            <v>3699356</v>
          </cell>
          <cell r="C3712" t="str">
            <v>LQX PRO ACRYLIQUE HEAVY BODY SET MUTED COLLECTION + BLANC</v>
          </cell>
          <cell r="D3712">
            <v>89</v>
          </cell>
          <cell r="E3712"/>
          <cell r="F3712"/>
          <cell r="G3712" t="str">
            <v>LX PAC HB SET MUTED COLL+BLANC</v>
          </cell>
          <cell r="H3712" t="str">
            <v>LQX HEAVY BODY SET MUTED COLLECTION + BLANC</v>
          </cell>
          <cell r="I3712" t="str">
            <v>LX PHB SET MTD COL + WHITE     SP</v>
          </cell>
          <cell r="J3712">
            <v>50.32</v>
          </cell>
          <cell r="K3712">
            <v>51.33</v>
          </cell>
        </row>
        <row r="3713">
          <cell r="A3713" t="str">
            <v>887452048923</v>
          </cell>
          <cell r="B3713" t="str">
            <v>3699385</v>
          </cell>
          <cell r="C3713" t="str">
            <v>LQX PRO ACRYLIQUE HEAVY BODY SET 6X59ML TBE FLUORESCENT ROW</v>
          </cell>
          <cell r="D3713">
            <v>89</v>
          </cell>
          <cell r="E3713"/>
          <cell r="F3713"/>
          <cell r="G3713" t="str">
            <v>LX PAC HB SET 6X59ML FLUO ROW</v>
          </cell>
          <cell r="H3713" t="str">
            <v>LQX PRO HEAVY BODY ACRYLIC SET OF 6X59ML TBE FLUORESCENT ROW</v>
          </cell>
          <cell r="I3713" t="str">
            <v>LX PHB ACR SET 6X59ML FLUO ROW SP</v>
          </cell>
          <cell r="J3713">
            <v>54.64</v>
          </cell>
          <cell r="K3713">
            <v>55.73</v>
          </cell>
        </row>
        <row r="3714">
          <cell r="A3714" t="str">
            <v>887452048930</v>
          </cell>
          <cell r="B3714" t="str">
            <v>3699386</v>
          </cell>
          <cell r="C3714" t="str">
            <v>LQX PRO ACRYLIQUE HEAVY BODY SET 24X22ML</v>
          </cell>
          <cell r="D3714">
            <v>89</v>
          </cell>
          <cell r="E3714"/>
          <cell r="F3714"/>
          <cell r="G3714" t="str">
            <v>LX PAC HB SET 24X22ML</v>
          </cell>
          <cell r="H3714" t="str">
            <v>LQX PRO HEAVY BODY ACRYLIC 24X22ML SET</v>
          </cell>
          <cell r="I3714" t="str">
            <v>LX PHB ACR 24X22ML SET         SP</v>
          </cell>
          <cell r="J3714">
            <v>81.72</v>
          </cell>
          <cell r="K3714">
            <v>83.35</v>
          </cell>
        </row>
        <row r="3715">
          <cell r="A3715" t="str">
            <v>887452997467</v>
          </cell>
          <cell r="B3715" t="str">
            <v>3699312</v>
          </cell>
          <cell r="C3715" t="str">
            <v>LQX PRO ACRYLIQUE HEAVY BODY SET CLASSIC 12X59ML</v>
          </cell>
          <cell r="D3715">
            <v>89</v>
          </cell>
          <cell r="E3715"/>
          <cell r="F3715"/>
          <cell r="G3715" t="str">
            <v>LX PAC HB SET CLASSIC 12X59ML</v>
          </cell>
          <cell r="H3715" t="str">
            <v>LQX HEAVY BODY KLASSIEK SET 12X59ML</v>
          </cell>
          <cell r="I3715" t="str">
            <v>LX PHB 12X59ML CLAS            SP</v>
          </cell>
          <cell r="J3715">
            <v>83.59</v>
          </cell>
          <cell r="K3715">
            <v>85.26</v>
          </cell>
        </row>
        <row r="3716">
          <cell r="A3716" t="str">
            <v>887452060574</v>
          </cell>
          <cell r="B3716" t="str">
            <v>4365660</v>
          </cell>
          <cell r="C3716" t="str">
            <v>LQX BIO-BASED HEAVY ACRYLIC 500ML VERT EAU ECLATANT</v>
          </cell>
          <cell r="D3716">
            <v>90</v>
          </cell>
          <cell r="E3716"/>
          <cell r="F3716"/>
          <cell r="G3716" t="str">
            <v>LX BBS HV AC 500ML VER EAU ECL</v>
          </cell>
          <cell r="H3716" t="str">
            <v>LQX BIO-BASED HEAVY ACRYLIC 500ML BRIGHT AQUA GREEN</v>
          </cell>
          <cell r="I3716" t="str">
            <v>LX BBS HV AC 500ML BT AQU GRE  SP</v>
          </cell>
          <cell r="J3716">
            <v>37.57</v>
          </cell>
          <cell r="K3716">
            <v>37.57</v>
          </cell>
        </row>
        <row r="3717">
          <cell r="A3717" t="str">
            <v>887452060581</v>
          </cell>
          <cell r="B3717" t="str">
            <v>4365570</v>
          </cell>
          <cell r="C3717" t="str">
            <v>LQX BIO-BASED HEAVY ACRYLIC 500ML BLEU BRILLANT</v>
          </cell>
          <cell r="D3717">
            <v>90</v>
          </cell>
          <cell r="E3717"/>
          <cell r="F3717"/>
          <cell r="G3717" t="str">
            <v>LX BBS HV AC 500ML BLE BRIL</v>
          </cell>
          <cell r="H3717" t="str">
            <v>LQX BIO-BASED HEAVY ACRYLIC 500ML BRILLIANT BLUE</v>
          </cell>
          <cell r="I3717" t="str">
            <v>LX BBS HV AC 500ML BRIL BL     SP</v>
          </cell>
          <cell r="J3717">
            <v>37.57</v>
          </cell>
          <cell r="K3717">
            <v>37.57</v>
          </cell>
        </row>
        <row r="3718">
          <cell r="A3718" t="str">
            <v>887452060598</v>
          </cell>
          <cell r="B3718" t="str">
            <v>4365127</v>
          </cell>
          <cell r="C3718" t="str">
            <v>LQX BIO-BASED HEAVY ACRYLIC 500ML TERRE SIENNE BRULEE</v>
          </cell>
          <cell r="D3718">
            <v>90</v>
          </cell>
          <cell r="E3718"/>
          <cell r="F3718"/>
          <cell r="G3718" t="str">
            <v>LX BBS HV AC 500ML TSB</v>
          </cell>
          <cell r="H3718" t="str">
            <v>LQX BIO-BASED HEAVY ACRYLIC 500ML BURNT SIENNA</v>
          </cell>
          <cell r="I3718" t="str">
            <v>LX BBS HV AC 500ML BRT SIEN    SP</v>
          </cell>
          <cell r="J3718">
            <v>37.57</v>
          </cell>
          <cell r="K3718">
            <v>37.57</v>
          </cell>
        </row>
        <row r="3719">
          <cell r="A3719" t="str">
            <v>887452060611</v>
          </cell>
          <cell r="B3719" t="str">
            <v>8870523</v>
          </cell>
          <cell r="C3719" t="str">
            <v>LQX BIO-BASED HEAVY ACRYLIC 500ML TERRE OMBRE BRULEE ROW</v>
          </cell>
          <cell r="D3719">
            <v>90</v>
          </cell>
          <cell r="E3719"/>
          <cell r="F3719"/>
          <cell r="G3719" t="str">
            <v>LX BBS HV AC 500ML TOB ROW</v>
          </cell>
          <cell r="H3719" t="str">
            <v>LQX BIO-BASED HEAVY ACRYLIC 500ML BURNT UMBER ROW</v>
          </cell>
          <cell r="I3719" t="str">
            <v>LX BBS HV AC 500ML BRT UM ROW  SP</v>
          </cell>
          <cell r="J3719">
            <v>37.57</v>
          </cell>
          <cell r="K3719">
            <v>37.57</v>
          </cell>
        </row>
        <row r="3720">
          <cell r="A3720" t="str">
            <v>887452060710</v>
          </cell>
          <cell r="B3720" t="str">
            <v>4365224</v>
          </cell>
          <cell r="C3720" t="str">
            <v>LQX BIO-BASED HEAVY ACRYLIC 500ML VERT HOOKER (IMIT.)</v>
          </cell>
          <cell r="D3720">
            <v>90</v>
          </cell>
          <cell r="E3720"/>
          <cell r="F3720"/>
          <cell r="G3720" t="str">
            <v>LX BBS HV AC 500ML VER HK I</v>
          </cell>
          <cell r="H3720" t="str">
            <v>LQX BIO-BASED HEAVY ACRYLIC 500ML HOOKERS GREEN HUE PERM</v>
          </cell>
          <cell r="I3720" t="str">
            <v>LX BBS HV AC 500ML HK GRE H PE SP</v>
          </cell>
          <cell r="J3720">
            <v>37.57</v>
          </cell>
          <cell r="K3720">
            <v>37.57</v>
          </cell>
        </row>
        <row r="3721">
          <cell r="A3721" t="str">
            <v>887452060741</v>
          </cell>
          <cell r="B3721" t="str">
            <v>4365336</v>
          </cell>
          <cell r="C3721" t="str">
            <v>LQX BIO-BASED HEAVY ACRYLIC 500ML NOIR DE FUMEE</v>
          </cell>
          <cell r="D3721">
            <v>90</v>
          </cell>
          <cell r="E3721"/>
          <cell r="F3721"/>
          <cell r="G3721" t="str">
            <v>LX BBS HV AC 500ML NOI FUMEE</v>
          </cell>
          <cell r="H3721" t="str">
            <v>LQX BIO-BASED HEAVY ACRYLIC 500ML LAMP BLACK</v>
          </cell>
          <cell r="I3721" t="str">
            <v>LX BBS HV AC 500ML LAMP BLK    SP</v>
          </cell>
          <cell r="J3721">
            <v>37.57</v>
          </cell>
          <cell r="K3721">
            <v>37.57</v>
          </cell>
        </row>
        <row r="3722">
          <cell r="A3722" t="str">
            <v>887452060758</v>
          </cell>
          <cell r="B3722" t="str">
            <v>4365156</v>
          </cell>
          <cell r="C3722" t="str">
            <v>LQX BIO-BASED HEAVY ACRYLIC 500ML JAUNE BISMUTH CLAIR</v>
          </cell>
          <cell r="D3722">
            <v>90</v>
          </cell>
          <cell r="E3722"/>
          <cell r="F3722"/>
          <cell r="G3722" t="str">
            <v>LX BBS HV AC 500ML LG BISM YEL</v>
          </cell>
          <cell r="H3722" t="str">
            <v>LQX BIO-BASED HEAVY ACRYLIC 500ML LIGHT BISMUTH YELLOW</v>
          </cell>
          <cell r="I3722" t="str">
            <v>LX BBS HV AC 500ML LT 0 YEL    SP</v>
          </cell>
          <cell r="J3722">
            <v>37.57</v>
          </cell>
          <cell r="K3722">
            <v>37.57</v>
          </cell>
        </row>
        <row r="3723">
          <cell r="A3723" t="str">
            <v>887452060765</v>
          </cell>
          <cell r="B3723" t="str">
            <v>4365770</v>
          </cell>
          <cell r="C3723" t="str">
            <v>LQX BIO-BASED HEAVY ACRYLIC 500ML BLEU CLAIR PERMANENT</v>
          </cell>
          <cell r="D3723">
            <v>90</v>
          </cell>
          <cell r="E3723"/>
          <cell r="F3723"/>
          <cell r="G3723" t="str">
            <v>LX BBS HV AC 500ML BLE CL PERM</v>
          </cell>
          <cell r="H3723" t="str">
            <v>LQX BIO-BASED HEAVY ACRYLIC 500ML LIGHT BLUE PERMANENT</v>
          </cell>
          <cell r="I3723" t="str">
            <v>LX BBS HV AC 500ML LT BL PER   SP</v>
          </cell>
          <cell r="J3723">
            <v>37.57</v>
          </cell>
          <cell r="K3723">
            <v>37.57</v>
          </cell>
        </row>
        <row r="3724">
          <cell r="A3724" t="str">
            <v>887452060772</v>
          </cell>
          <cell r="B3724" t="str">
            <v>4365810</v>
          </cell>
          <cell r="C3724" t="str">
            <v>LQX BIO-BASED HEAVY ACRYLIC 500ML ROSE CLAIR</v>
          </cell>
          <cell r="D3724">
            <v>90</v>
          </cell>
          <cell r="E3724"/>
          <cell r="F3724"/>
          <cell r="G3724" t="str">
            <v>LX BBS HV AC 500ML ROS CL</v>
          </cell>
          <cell r="H3724" t="str">
            <v>LQX BIO-BASED HEAVY ACRYLIC 500ML LIGHT PINK</v>
          </cell>
          <cell r="I3724" t="str">
            <v>LX BBS HV AC 500ML LT PNK      SP</v>
          </cell>
          <cell r="J3724">
            <v>37.57</v>
          </cell>
          <cell r="K3724">
            <v>37.57</v>
          </cell>
        </row>
        <row r="3725">
          <cell r="A3725" t="str">
            <v>887452060789</v>
          </cell>
          <cell r="B3725" t="str">
            <v>4365276</v>
          </cell>
          <cell r="C3725" t="str">
            <v>LQX BIO-BASED HEAVY ACRYLIC 500ML NOIR DE MARS</v>
          </cell>
          <cell r="D3725">
            <v>90</v>
          </cell>
          <cell r="E3725"/>
          <cell r="F3725"/>
          <cell r="G3725" t="str">
            <v>LX BBS HV AC 500ML NOI  MARS</v>
          </cell>
          <cell r="H3725" t="str">
            <v>LQX BIO-BASED HEAVY ACRYLIC 500ML MARS BLACK</v>
          </cell>
          <cell r="I3725" t="str">
            <v>LX BBS HV AC 500ML MARS BLK    SP</v>
          </cell>
          <cell r="J3725">
            <v>37.57</v>
          </cell>
          <cell r="K3725">
            <v>37.57</v>
          </cell>
        </row>
        <row r="3726">
          <cell r="A3726" t="str">
            <v>887452060796</v>
          </cell>
          <cell r="B3726" t="str">
            <v>4365500</v>
          </cell>
          <cell r="C3726" t="str">
            <v>LQX BIO-BASED HEAVY ACRYLIC 500ML MAGENTA MOYEN</v>
          </cell>
          <cell r="D3726">
            <v>90</v>
          </cell>
          <cell r="E3726"/>
          <cell r="F3726"/>
          <cell r="G3726" t="str">
            <v>LX BBS HV AC 500ML MAGEN MOY</v>
          </cell>
          <cell r="H3726" t="str">
            <v>LQX BIO-BASED HEAVY ACRYLIC 500ML MEDIUM MAGENTA</v>
          </cell>
          <cell r="I3726" t="str">
            <v>LX BBS HV AC 500ML M MAG       SP</v>
          </cell>
          <cell r="J3726">
            <v>37.57</v>
          </cell>
          <cell r="K3726">
            <v>37.57</v>
          </cell>
        </row>
        <row r="3727">
          <cell r="A3727" t="str">
            <v>887452060826</v>
          </cell>
          <cell r="B3727" t="str">
            <v>4365310</v>
          </cell>
          <cell r="C3727" t="str">
            <v>LQX BIO-BASED HEAVY ACRYLIC 500ML GRIS DE PAYNE</v>
          </cell>
          <cell r="D3727">
            <v>90</v>
          </cell>
          <cell r="E3727"/>
          <cell r="F3727"/>
          <cell r="G3727" t="str">
            <v>LX BBS HV AC 500ML GRIS  PAYNE</v>
          </cell>
          <cell r="H3727" t="str">
            <v>LQX BIO-BASED HEAVY ACRYLIC 500ML PAYNE'S GREY</v>
          </cell>
          <cell r="I3727" t="str">
            <v>LX BBS HV AC 500ML PAYNE GRY   SP</v>
          </cell>
          <cell r="J3727">
            <v>37.57</v>
          </cell>
          <cell r="K3727">
            <v>37.57</v>
          </cell>
        </row>
        <row r="3728">
          <cell r="A3728" t="str">
            <v>887452060833</v>
          </cell>
          <cell r="B3728" t="str">
            <v>4365316</v>
          </cell>
          <cell r="C3728" t="str">
            <v>LQX BIO-BASED HEAVY ACRYLIC 500ML BLEU PHTALOCYANINE</v>
          </cell>
          <cell r="D3728">
            <v>90</v>
          </cell>
          <cell r="E3728"/>
          <cell r="F3728"/>
          <cell r="G3728" t="str">
            <v>LX BBS HV AC 500ML BLE PHT</v>
          </cell>
          <cell r="H3728" t="str">
            <v>LQX BIO-BASED HEAVY ACRYLIC 500ML PHTHALO BLUE GREEN SHADE</v>
          </cell>
          <cell r="I3728" t="str">
            <v>LX BBS HV AC 500ML PHT BL GR S SP</v>
          </cell>
          <cell r="J3728">
            <v>37.57</v>
          </cell>
          <cell r="K3728">
            <v>37.57</v>
          </cell>
        </row>
        <row r="3729">
          <cell r="A3729" t="str">
            <v>887452060840</v>
          </cell>
          <cell r="B3729" t="str">
            <v>4365317</v>
          </cell>
          <cell r="C3729" t="str">
            <v>LQX BIO-BASED HEAVY ACRYLIC 500ML VERT PHTALOCYANINE</v>
          </cell>
          <cell r="D3729">
            <v>90</v>
          </cell>
          <cell r="E3729"/>
          <cell r="F3729"/>
          <cell r="G3729" t="str">
            <v>LX BBS HV AC 500ML VER PHT</v>
          </cell>
          <cell r="H3729" t="str">
            <v>LQX BIO-BASED HEAVY ACRYLIC 500ML PHTHALO GREEN BLUE SHADE</v>
          </cell>
          <cell r="I3729" t="str">
            <v>LX BBS HV AC 500ML PHT GR BL S SP</v>
          </cell>
          <cell r="J3729">
            <v>37.57</v>
          </cell>
          <cell r="K3729">
            <v>37.57</v>
          </cell>
        </row>
        <row r="3730">
          <cell r="A3730" t="str">
            <v>887452060888</v>
          </cell>
          <cell r="B3730" t="str">
            <v>4365330</v>
          </cell>
          <cell r="C3730" t="str">
            <v>LQX BIO-BASED HEAVY ACRYLIC 500ML T S N</v>
          </cell>
          <cell r="D3730">
            <v>90</v>
          </cell>
          <cell r="E3730"/>
          <cell r="F3730"/>
          <cell r="G3730" t="str">
            <v>LX BBS HV AC 500ML T S N</v>
          </cell>
          <cell r="H3730" t="str">
            <v>LQX BIO-BASED HEAVY ACRYLIC 500ML RAW SIENNA</v>
          </cell>
          <cell r="I3730" t="str">
            <v>LX BBS HV AC 500ML RW SIEN     SP</v>
          </cell>
          <cell r="J3730">
            <v>37.57</v>
          </cell>
          <cell r="K3730">
            <v>37.57</v>
          </cell>
        </row>
        <row r="3731">
          <cell r="A3731" t="str">
            <v>887452060901</v>
          </cell>
          <cell r="B3731" t="str">
            <v>8870524</v>
          </cell>
          <cell r="C3731" t="str">
            <v>LQX BIO-BASED HEAVY ACRYLIC 500ML T O N ROW</v>
          </cell>
          <cell r="D3731">
            <v>90</v>
          </cell>
          <cell r="E3731"/>
          <cell r="F3731"/>
          <cell r="G3731" t="str">
            <v>LX BBS HV AC 500ML T O N ROW</v>
          </cell>
          <cell r="H3731" t="str">
            <v>LQX BIO-BASED HEAVY ACRYLIC 500ML RAW UMBER ROW</v>
          </cell>
          <cell r="I3731" t="str">
            <v>LX BBS HV AC 500ML RW UMB ROW  SP</v>
          </cell>
          <cell r="J3731">
            <v>37.57</v>
          </cell>
          <cell r="K3731">
            <v>37.57</v>
          </cell>
        </row>
        <row r="3732">
          <cell r="A3732" t="str">
            <v>887452060918</v>
          </cell>
          <cell r="B3732" t="str">
            <v>4365432</v>
          </cell>
          <cell r="C3732" t="str">
            <v>LQX BIO-BASED HEAVY ACRYLIC 500ML BLANC DE TITANE</v>
          </cell>
          <cell r="D3732">
            <v>90</v>
          </cell>
          <cell r="E3732"/>
          <cell r="F3732"/>
          <cell r="G3732" t="str">
            <v>LX BBS HV AC 500ML BLC  TI</v>
          </cell>
          <cell r="H3732" t="str">
            <v>LQX BIO-BASED HEAVY ACRYLIC 500ML TITANIUM WHITE</v>
          </cell>
          <cell r="I3732" t="str">
            <v>LX BBS HV AC 500ML TITA WH     SP</v>
          </cell>
          <cell r="J3732">
            <v>37.57</v>
          </cell>
          <cell r="K3732">
            <v>37.57</v>
          </cell>
        </row>
        <row r="3733">
          <cell r="A3733" t="str">
            <v>887452060925</v>
          </cell>
          <cell r="B3733" t="str">
            <v>4365430</v>
          </cell>
          <cell r="C3733" t="str">
            <v>LQX BIO-BASED HEAVY ACRYLIC 500ML BLANC POUR MEL</v>
          </cell>
          <cell r="D3733">
            <v>90</v>
          </cell>
          <cell r="E3733"/>
          <cell r="F3733"/>
          <cell r="G3733" t="str">
            <v>LX BBS HV AC 500ML BLC P MEL</v>
          </cell>
          <cell r="H3733" t="str">
            <v>LQX BIO-BASED HEAVY ACRYLIC 500ML TRANSPARENT MIXING WHITE</v>
          </cell>
          <cell r="I3733" t="str">
            <v>LX BBS HV AC 500ML TRA MXG WH  SP</v>
          </cell>
          <cell r="J3733">
            <v>37.57</v>
          </cell>
          <cell r="K3733">
            <v>37.57</v>
          </cell>
        </row>
        <row r="3734">
          <cell r="A3734" t="str">
            <v>887452060932</v>
          </cell>
          <cell r="B3734" t="str">
            <v>4365382</v>
          </cell>
          <cell r="C3734" t="str">
            <v>LQX BIO-BASED HEAVY ACRYLIC 500ML BLEU OUT FRANCAIS</v>
          </cell>
          <cell r="D3734">
            <v>90</v>
          </cell>
          <cell r="E3734"/>
          <cell r="F3734"/>
          <cell r="G3734" t="str">
            <v>LX BBS HV AC 500ML BLE OUT FR</v>
          </cell>
          <cell r="H3734" t="str">
            <v>LQX BIO-BASED HEAVY ACRYLIC 500ML ULTRAMARINE BLUE RED SH</v>
          </cell>
          <cell r="I3734" t="str">
            <v>LX BBS HV AC 500ML ULT BL RD S SP</v>
          </cell>
          <cell r="J3734">
            <v>37.57</v>
          </cell>
          <cell r="K3734">
            <v>37.57</v>
          </cell>
        </row>
        <row r="3735">
          <cell r="A3735" t="str">
            <v>887452060949</v>
          </cell>
          <cell r="B3735" t="str">
            <v>4365434</v>
          </cell>
          <cell r="C3735" t="str">
            <v>LQX BIO-BASED HEAVY ACRYLIC 500ML TITANE ECRU</v>
          </cell>
          <cell r="D3735">
            <v>90</v>
          </cell>
          <cell r="E3735"/>
          <cell r="F3735"/>
          <cell r="G3735" t="str">
            <v>LX BBS HV AC 500ML TI ECRU</v>
          </cell>
          <cell r="H3735" t="str">
            <v>LQX BIO-BASED HEAVY ACRYLIC 500ML UNBLEACHED TITANIUM</v>
          </cell>
          <cell r="I3735" t="str">
            <v>LX BBS HV AC 500ML UNBLEA TIT  SP</v>
          </cell>
          <cell r="J3735">
            <v>37.57</v>
          </cell>
          <cell r="K3735">
            <v>37.57</v>
          </cell>
        </row>
        <row r="3736">
          <cell r="A3736" t="str">
            <v>887452060956</v>
          </cell>
          <cell r="B3736" t="str">
            <v>4365411</v>
          </cell>
          <cell r="C3736" t="str">
            <v>LQX BIO-BASED HEAVY ACRYLIC 500ML JAUNE HANSA CLAIR</v>
          </cell>
          <cell r="D3736">
            <v>90</v>
          </cell>
          <cell r="E3736"/>
          <cell r="F3736"/>
          <cell r="G3736" t="str">
            <v>LX BBS HV AC 500ML JNE HANS CL</v>
          </cell>
          <cell r="H3736" t="str">
            <v>LQX BIO-BASED HEAVY ACRYLIC 500ML YELLOW LIGHT HANSA</v>
          </cell>
          <cell r="I3736" t="str">
            <v>LX BBS HV AC 500ML YEL LT HAN  SP</v>
          </cell>
          <cell r="J3736">
            <v>37.57</v>
          </cell>
          <cell r="K3736">
            <v>37.57</v>
          </cell>
        </row>
        <row r="3737">
          <cell r="A3737" t="str">
            <v>887452060970</v>
          </cell>
          <cell r="B3737" t="str">
            <v>4365416</v>
          </cell>
          <cell r="C3737" t="str">
            <v>LQX BIO-BASED HEAVY ACRYLIC 500ML JAUNE OXYDE</v>
          </cell>
          <cell r="D3737">
            <v>90</v>
          </cell>
          <cell r="E3737"/>
          <cell r="F3737"/>
          <cell r="G3737" t="str">
            <v>LX BBS HV AC 500ML JNE  OX</v>
          </cell>
          <cell r="H3737" t="str">
            <v>LQX BIO-BASED HEAVY ACRYLIC 500ML YELLOW OXIDE</v>
          </cell>
          <cell r="I3737" t="str">
            <v>LX BBS HV AC 500ML YEL OXI     SP</v>
          </cell>
          <cell r="J3737">
            <v>37.57</v>
          </cell>
          <cell r="K3737">
            <v>37.57</v>
          </cell>
        </row>
        <row r="3738">
          <cell r="A3738" t="str">
            <v>887452060567</v>
          </cell>
          <cell r="B3738" t="str">
            <v>4365116</v>
          </cell>
          <cell r="C3738" t="str">
            <v>LQX BIO-BASED HEAVY ACRYLIC 500ML ALIZARINE CRAMOISIE PERM IMIT IMIT</v>
          </cell>
          <cell r="D3738">
            <v>90</v>
          </cell>
          <cell r="E3738"/>
          <cell r="F3738"/>
          <cell r="G3738" t="str">
            <v>LX BBS HV AC 500ML ALI CRA P I</v>
          </cell>
          <cell r="H3738" t="str">
            <v>LQX BIO-BASED HEAVY ACRYLIC 500ML ALIZARIN CRIMSON HUE PERM</v>
          </cell>
          <cell r="I3738" t="str">
            <v>LX BBS HV AC 500ML AL CRI H PE SP</v>
          </cell>
          <cell r="J3738">
            <v>39.090000000000003</v>
          </cell>
          <cell r="K3738">
            <v>39.090000000000003</v>
          </cell>
        </row>
        <row r="3739">
          <cell r="A3739" t="str">
            <v>887452060673</v>
          </cell>
          <cell r="B3739" t="str">
            <v>4365470</v>
          </cell>
          <cell r="C3739" t="str">
            <v>LQX BIO-BASED HEAVY ACRYLIC 500ML BLEU CERULEUM (IMIT.)</v>
          </cell>
          <cell r="D3739">
            <v>90</v>
          </cell>
          <cell r="E3739"/>
          <cell r="F3739"/>
          <cell r="G3739" t="str">
            <v>LX BBS HV AC 500ML BLE CERUL I</v>
          </cell>
          <cell r="H3739" t="str">
            <v>LQX BIO-BASED HEAVY ACRYLIC 500ML CERULEAN BLUE HUE</v>
          </cell>
          <cell r="I3739" t="str">
            <v>LX BBS HV AC 500ML CERU BL H   SP</v>
          </cell>
          <cell r="J3739">
            <v>39.090000000000003</v>
          </cell>
          <cell r="K3739">
            <v>39.090000000000003</v>
          </cell>
        </row>
        <row r="3740">
          <cell r="A3740" t="str">
            <v>887452060680</v>
          </cell>
          <cell r="B3740" t="str">
            <v>4365166</v>
          </cell>
          <cell r="C3740" t="str">
            <v>LQX BIO-BASED HEAVY ACRYLIC 500ML VERT OXYDE CHROME</v>
          </cell>
          <cell r="D3740">
            <v>90</v>
          </cell>
          <cell r="E3740"/>
          <cell r="F3740"/>
          <cell r="G3740" t="str">
            <v>LX BBS HV AC 500ML VER OX CHR</v>
          </cell>
          <cell r="H3740" t="str">
            <v>LQX BIO-BASED HEAVY ACRYLIC 500ML CHROMIUM OXIDE GREEN</v>
          </cell>
          <cell r="I3740" t="str">
            <v>LX BBS HV AC 500ML CHRO OXI GR SP</v>
          </cell>
          <cell r="J3740">
            <v>39.090000000000003</v>
          </cell>
          <cell r="K3740">
            <v>39.090000000000003</v>
          </cell>
        </row>
        <row r="3741">
          <cell r="A3741" t="str">
            <v>887452060697</v>
          </cell>
          <cell r="B3741" t="str">
            <v>4365186</v>
          </cell>
          <cell r="C3741" t="str">
            <v>LQX BIO-BASED HEAVY ACRYLIC 500ML POURPRE</v>
          </cell>
          <cell r="D3741">
            <v>90</v>
          </cell>
          <cell r="E3741"/>
          <cell r="F3741"/>
          <cell r="G3741" t="str">
            <v>LX BBS HV AC 500ML POURPRE</v>
          </cell>
          <cell r="H3741" t="str">
            <v>LQX BIO-BASED HEAVY ACRYLIC 500ML DIOXAZINE PURPLE</v>
          </cell>
          <cell r="I3741" t="str">
            <v>LX BBS HV AC 500ML DIOX PUR    SP</v>
          </cell>
          <cell r="J3741">
            <v>39.090000000000003</v>
          </cell>
          <cell r="K3741">
            <v>39.090000000000003</v>
          </cell>
        </row>
        <row r="3742">
          <cell r="A3742" t="str">
            <v>887452060703</v>
          </cell>
          <cell r="B3742" t="str">
            <v>4365450</v>
          </cell>
          <cell r="C3742" t="str">
            <v>LQX BIO-BASED HEAVY ACRYLIC 500ML VERT EMERAUDE</v>
          </cell>
          <cell r="D3742">
            <v>90</v>
          </cell>
          <cell r="E3742"/>
          <cell r="F3742"/>
          <cell r="G3742" t="str">
            <v>LX BBS HV AC 500ML VER EMER</v>
          </cell>
          <cell r="H3742" t="str">
            <v>LQX BIO-BASED HEAVY ACRYLIC 500ML EMERALD GREEN</v>
          </cell>
          <cell r="I3742" t="str">
            <v>LX BBS HV AC 500ML EMLD GRE    SP</v>
          </cell>
          <cell r="J3742">
            <v>39.090000000000003</v>
          </cell>
          <cell r="K3742">
            <v>39.090000000000003</v>
          </cell>
        </row>
        <row r="3743">
          <cell r="A3743" t="str">
            <v>887452060727</v>
          </cell>
          <cell r="B3743" t="str">
            <v>4365234</v>
          </cell>
          <cell r="C3743" t="str">
            <v>LQX BIO-BASED HEAVY ACRYLIC 500ML OR IRIDESCENT</v>
          </cell>
          <cell r="D3743">
            <v>90</v>
          </cell>
          <cell r="E3743"/>
          <cell r="F3743"/>
          <cell r="G3743" t="str">
            <v>LX BBS HV AC 500ML OR IRID</v>
          </cell>
          <cell r="H3743" t="str">
            <v>LQX BIO-BASED HEAVY ACRYLIC 500ML IRIDESCENT BRIGHT GOLD</v>
          </cell>
          <cell r="I3743" t="str">
            <v>LX BBS HV AC 500ML IRI BT GLD  SP</v>
          </cell>
          <cell r="J3743">
            <v>39.090000000000003</v>
          </cell>
          <cell r="K3743">
            <v>39.090000000000003</v>
          </cell>
        </row>
        <row r="3744">
          <cell r="A3744" t="str">
            <v>887452060734</v>
          </cell>
          <cell r="B3744" t="str">
            <v>4365236</v>
          </cell>
          <cell r="C3744" t="str">
            <v>LQX BIO-BASED HEAVY ACRYLIC 500ML ARGENT IRIDESCENT</v>
          </cell>
          <cell r="D3744">
            <v>90</v>
          </cell>
          <cell r="E3744"/>
          <cell r="F3744"/>
          <cell r="G3744" t="str">
            <v>LX BBS HV AC 500ML ARG IRID</v>
          </cell>
          <cell r="H3744" t="str">
            <v>LQX BIO-BASED HEAVY ACRYLIC 500ML IRIDESCENT BRIGHT SILVER</v>
          </cell>
          <cell r="I3744" t="str">
            <v>LX BBS HV AC 500ML IRI BT SLV  SP</v>
          </cell>
          <cell r="J3744">
            <v>39.090000000000003</v>
          </cell>
          <cell r="K3744">
            <v>39.090000000000003</v>
          </cell>
        </row>
        <row r="3745">
          <cell r="A3745" t="str">
            <v>887452060802</v>
          </cell>
          <cell r="B3745" t="str">
            <v>4365292</v>
          </cell>
          <cell r="C3745" t="str">
            <v>LQX BIO-BASED HEAVY ACRYLIC 500ML NAPHTOL CARMIN</v>
          </cell>
          <cell r="D3745">
            <v>90</v>
          </cell>
          <cell r="E3745"/>
          <cell r="F3745"/>
          <cell r="G3745" t="str">
            <v>LX BBS HV AC 500ML NAPH CARMIN</v>
          </cell>
          <cell r="H3745" t="str">
            <v>LQX BIO-BASED HEAVY ACRYLIC 500ML NAPHTHOL CRIMSON</v>
          </cell>
          <cell r="I3745" t="str">
            <v>LX BBS HV AC 500ML NAPHT CRIM  SP</v>
          </cell>
          <cell r="J3745">
            <v>39.090000000000003</v>
          </cell>
          <cell r="K3745">
            <v>39.090000000000003</v>
          </cell>
        </row>
        <row r="3746">
          <cell r="A3746" t="str">
            <v>887452060819</v>
          </cell>
          <cell r="B3746" t="str">
            <v>4365601</v>
          </cell>
          <cell r="C3746" t="str">
            <v>LQX BIO-BASED HEAVY ACRYLIC 500ML JAUNE NAPLES (IMIT.)</v>
          </cell>
          <cell r="D3746">
            <v>90</v>
          </cell>
          <cell r="E3746"/>
          <cell r="F3746"/>
          <cell r="G3746" t="str">
            <v>LX BBS HV AC 500ML JNE NAPLE I</v>
          </cell>
          <cell r="H3746" t="str">
            <v>LQX BIO-BASED HEAVY ACRYLIC 500ML NAPLES YELLOW HUE</v>
          </cell>
          <cell r="I3746" t="str">
            <v>LX BBS HV AC 500ML NAP YEL H   SP</v>
          </cell>
          <cell r="J3746">
            <v>39.090000000000003</v>
          </cell>
          <cell r="K3746">
            <v>39.090000000000003</v>
          </cell>
        </row>
        <row r="3747">
          <cell r="A3747" t="str">
            <v>887452060857</v>
          </cell>
          <cell r="B3747" t="str">
            <v>4365320</v>
          </cell>
          <cell r="C3747" t="str">
            <v>LQX BIO-BASED HEAVY ACRYLIC 500ML BLEU DE PRUSSE (IMIT.)</v>
          </cell>
          <cell r="D3747">
            <v>90</v>
          </cell>
          <cell r="E3747"/>
          <cell r="F3747"/>
          <cell r="G3747" t="str">
            <v>LX BBS HV AC 500ML BLE PRUSS I</v>
          </cell>
          <cell r="H3747" t="str">
            <v>LQX BIO-BASED HEAVY ACRYLIC 500ML PRUSSIAN BLUE HUE</v>
          </cell>
          <cell r="I3747" t="str">
            <v>LX BBS HV AC 500ML PRUS BL H   SP</v>
          </cell>
          <cell r="J3747">
            <v>39.090000000000003</v>
          </cell>
          <cell r="K3747">
            <v>39.090000000000003</v>
          </cell>
        </row>
        <row r="3748">
          <cell r="A3748" t="str">
            <v>887452060963</v>
          </cell>
          <cell r="B3748" t="str">
            <v>4365412</v>
          </cell>
          <cell r="C3748" t="str">
            <v>LQX BIO-BASED HEAVY ACRYLIC 500ML JAUNE MOYEN</v>
          </cell>
          <cell r="D3748">
            <v>90</v>
          </cell>
          <cell r="E3748"/>
          <cell r="F3748"/>
          <cell r="G3748" t="str">
            <v>LX BBS HV AC 500ML JNE MOY</v>
          </cell>
          <cell r="H3748" t="str">
            <v>LQX BIO-BASED HEAVY ACRYLIC 500ML YELLOW MEDIUM AZO</v>
          </cell>
          <cell r="I3748" t="str">
            <v>LX BBS HV AC 500ML YEL M AZO   SP</v>
          </cell>
          <cell r="J3748">
            <v>39.090000000000003</v>
          </cell>
          <cell r="K3748">
            <v>39.090000000000003</v>
          </cell>
        </row>
        <row r="3749">
          <cell r="A3749" t="str">
            <v>887452060659</v>
          </cell>
          <cell r="B3749" t="str">
            <v>4365889</v>
          </cell>
          <cell r="C3749" t="str">
            <v>LQX BIO-BASED HEAVY ACRYLIC 500ML JAUNE CLAIR SANS CADMIUM</v>
          </cell>
          <cell r="D3749">
            <v>90</v>
          </cell>
          <cell r="E3749"/>
          <cell r="F3749"/>
          <cell r="G3749" t="str">
            <v>LX BBS HV AC 500ML CD FREE YL</v>
          </cell>
          <cell r="H3749" t="str">
            <v>LQX BIO-BASED HEAVY ACRYLIC 500ML CADMIUM-FREE YELLOW LIGHT</v>
          </cell>
          <cell r="I3749" t="str">
            <v>LX BBS HV AC 500ML CD-FR YE LT SP</v>
          </cell>
          <cell r="J3749">
            <v>47.49</v>
          </cell>
          <cell r="K3749">
            <v>47.49</v>
          </cell>
        </row>
        <row r="3750">
          <cell r="A3750" t="str">
            <v>887452060666</v>
          </cell>
          <cell r="B3750" t="str">
            <v>4365890</v>
          </cell>
          <cell r="C3750" t="str">
            <v>LQX BIO-BASED HEAVY ACRYLIC 500ML JAUNE MOYEN SANS CADMIUM</v>
          </cell>
          <cell r="D3750">
            <v>90</v>
          </cell>
          <cell r="E3750"/>
          <cell r="F3750"/>
          <cell r="G3750" t="str">
            <v>LX BBS HV AC 500ML CD F YM</v>
          </cell>
          <cell r="H3750" t="str">
            <v>LQX BIO-BASED HEAVY ACRYLIC 500ML CADMIUM-FREE YELLOW MEDIUM</v>
          </cell>
          <cell r="I3750" t="str">
            <v>LX BBS HV AC 500ML CD-FR YEL M SP</v>
          </cell>
          <cell r="J3750">
            <v>47.49</v>
          </cell>
          <cell r="K3750">
            <v>47.49</v>
          </cell>
        </row>
        <row r="3751">
          <cell r="A3751" t="str">
            <v>887452060871</v>
          </cell>
          <cell r="B3751" t="str">
            <v>4365110</v>
          </cell>
          <cell r="C3751" t="str">
            <v>LQX BIO-BASED HEAVY ACRYLIC 500ML ACRA CRAMOISI</v>
          </cell>
          <cell r="D3751">
            <v>90</v>
          </cell>
          <cell r="E3751"/>
          <cell r="F3751"/>
          <cell r="G3751" t="str">
            <v>LX BBS HV AC 500ML ACRA CRAM</v>
          </cell>
          <cell r="H3751" t="str">
            <v>LQX BIO-BASED HEAVY ACRYLIC 500ML QUINACRIDONE CRIMSON</v>
          </cell>
          <cell r="I3751" t="str">
            <v>LX BBS HV AC 500ML QUINA CRIM  SP</v>
          </cell>
          <cell r="J3751">
            <v>47.49</v>
          </cell>
          <cell r="K3751">
            <v>47.49</v>
          </cell>
        </row>
        <row r="3752">
          <cell r="A3752" t="str">
            <v>887452060628</v>
          </cell>
          <cell r="B3752" t="str">
            <v>4365892</v>
          </cell>
          <cell r="C3752" t="str">
            <v>LQX BIO-BASED HEAVY ACRYLIC 500ML ORANGE SANS CADMIUM</v>
          </cell>
          <cell r="D3752">
            <v>90</v>
          </cell>
          <cell r="E3752"/>
          <cell r="F3752"/>
          <cell r="G3752" t="str">
            <v>LX BBS HV AC 500ML CD F OGE</v>
          </cell>
          <cell r="H3752" t="str">
            <v>LQX BIO-BASED HEAVY ACRYLIC 500ML CADMIUM-FREE ORANGE</v>
          </cell>
          <cell r="I3752" t="str">
            <v>LX BBS HV AC 500ML CD-FR ORA   SP</v>
          </cell>
          <cell r="J3752">
            <v>60.02</v>
          </cell>
          <cell r="K3752">
            <v>60.02</v>
          </cell>
        </row>
        <row r="3753">
          <cell r="A3753" t="str">
            <v>887452060864</v>
          </cell>
          <cell r="B3753" t="str">
            <v>4365323</v>
          </cell>
          <cell r="C3753" t="str">
            <v>LQX BIO-BASED HEAVY ACRYLIC 500ML ORANGE PYRROLE</v>
          </cell>
          <cell r="D3753">
            <v>90</v>
          </cell>
          <cell r="E3753"/>
          <cell r="F3753"/>
          <cell r="G3753" t="str">
            <v>LX BBS HV AC 500ML OGE PYRROLE</v>
          </cell>
          <cell r="H3753" t="str">
            <v>LQX BIO-BASED HEAVY ACRYLIC 500ML PYRROLE ORANGE</v>
          </cell>
          <cell r="I3753" t="str">
            <v>LX BBS HV AC 500ML PYR ORA     SP</v>
          </cell>
          <cell r="J3753">
            <v>60.02</v>
          </cell>
          <cell r="K3753">
            <v>60.02</v>
          </cell>
        </row>
        <row r="3754">
          <cell r="A3754" t="str">
            <v>887452060635</v>
          </cell>
          <cell r="B3754" t="str">
            <v>4365893</v>
          </cell>
          <cell r="C3754" t="str">
            <v>LQX BIO-BASED HEAVY ACRYLIC 500ML ROUGE CLAIR SANS CADMIUM</v>
          </cell>
          <cell r="D3754">
            <v>90</v>
          </cell>
          <cell r="E3754"/>
          <cell r="F3754"/>
          <cell r="G3754" t="str">
            <v>LX BBS HV AC 500ML CD F RED L</v>
          </cell>
          <cell r="H3754" t="str">
            <v>LQX BIO-BASED HEAVY ACRYLIC 500ML CADMIUM-FREE RED LIGHT</v>
          </cell>
          <cell r="I3754" t="str">
            <v>LX BBS HV AC 500ML CD-FR RD LT SP</v>
          </cell>
          <cell r="J3754">
            <v>64.430000000000007</v>
          </cell>
          <cell r="K3754">
            <v>64.430000000000007</v>
          </cell>
        </row>
        <row r="3755">
          <cell r="A3755" t="str">
            <v>887452060642</v>
          </cell>
          <cell r="B3755" t="str">
            <v>4365894</v>
          </cell>
          <cell r="C3755" t="str">
            <v>LQX BIO-BASED HEAVY ACRYLIC 500ML ROUGE MOYEN SANS CADMIUM</v>
          </cell>
          <cell r="D3755">
            <v>90</v>
          </cell>
          <cell r="E3755"/>
          <cell r="F3755"/>
          <cell r="G3755" t="str">
            <v>LX BBS HV AC 500ML CD F RED M</v>
          </cell>
          <cell r="H3755" t="str">
            <v>LQX BIO-BASED HEAVY ACRYLIC 500ML CADMIUM-FREE RED MEDIUM</v>
          </cell>
          <cell r="I3755" t="str">
            <v>LX BBS HV AC 500ML CD-FR RED M SP</v>
          </cell>
          <cell r="J3755">
            <v>64.430000000000007</v>
          </cell>
          <cell r="K3755">
            <v>64.430000000000007</v>
          </cell>
        </row>
        <row r="3756">
          <cell r="A3756" t="str">
            <v>887452060123</v>
          </cell>
          <cell r="B3756" t="str">
            <v>4360660</v>
          </cell>
          <cell r="C3756" t="str">
            <v>LQX BIO-BASED HEAVY ACRYLIC 75ML VERT EAU ECLATANT</v>
          </cell>
          <cell r="D3756">
            <v>90</v>
          </cell>
          <cell r="E3756"/>
          <cell r="F3756"/>
          <cell r="G3756" t="str">
            <v>LX BBS HV AC 75ML VER EAU ECL</v>
          </cell>
          <cell r="H3756" t="str">
            <v>LQX BIO-BASED HEAVY ACRYLIC 75ML BRIGHT AQUA GREEN</v>
          </cell>
          <cell r="I3756" t="str">
            <v>LX BBS HV AC 75ML BT AQU GRE   SP</v>
          </cell>
          <cell r="J3756">
            <v>7.83</v>
          </cell>
          <cell r="K3756">
            <v>7.83</v>
          </cell>
        </row>
        <row r="3757">
          <cell r="A3757" t="str">
            <v>887452060130</v>
          </cell>
          <cell r="B3757" t="str">
            <v>4360570</v>
          </cell>
          <cell r="C3757" t="str">
            <v>LQX BIO-BASED HEAVY ACRYLIC 75ML BLEU BRILLANT</v>
          </cell>
          <cell r="D3757">
            <v>90</v>
          </cell>
          <cell r="E3757"/>
          <cell r="F3757"/>
          <cell r="G3757" t="str">
            <v>LX BBS HV AC 75ML BLE BRIL</v>
          </cell>
          <cell r="H3757" t="str">
            <v>LQX BIO-BASED HEAVY ACRYLIC 75ML BRILLIANT BLUE</v>
          </cell>
          <cell r="I3757" t="str">
            <v>LX BBS HV AC 75ML BRIL BL      SP</v>
          </cell>
          <cell r="J3757">
            <v>7.83</v>
          </cell>
          <cell r="K3757">
            <v>7.83</v>
          </cell>
        </row>
        <row r="3758">
          <cell r="A3758" t="str">
            <v>887452060147</v>
          </cell>
          <cell r="B3758" t="str">
            <v>4360127</v>
          </cell>
          <cell r="C3758" t="str">
            <v>LQX BIO-BASED HEAVY ACRYLIC 75ML TERRE SIENNE BRULEE</v>
          </cell>
          <cell r="D3758">
            <v>90</v>
          </cell>
          <cell r="E3758"/>
          <cell r="F3758"/>
          <cell r="G3758" t="str">
            <v>LX BBS HV AC 75ML TSB</v>
          </cell>
          <cell r="H3758" t="str">
            <v>LQX BIO-BASED HEAVY ACRYLIC 75ML BURNT SIENNA</v>
          </cell>
          <cell r="I3758" t="str">
            <v>LX BBS HV AC 75ML BRT SIEN     SP</v>
          </cell>
          <cell r="J3758">
            <v>7.83</v>
          </cell>
          <cell r="K3758">
            <v>7.83</v>
          </cell>
        </row>
        <row r="3759">
          <cell r="A3759" t="str">
            <v>887452060161</v>
          </cell>
          <cell r="B3759" t="str">
            <v>8870521</v>
          </cell>
          <cell r="C3759" t="str">
            <v>LQX BIO-BASED HEAVY ACRYLIC 75ML TERRE OMBRE BRULEE ROW</v>
          </cell>
          <cell r="D3759">
            <v>90</v>
          </cell>
          <cell r="E3759"/>
          <cell r="F3759"/>
          <cell r="G3759" t="str">
            <v>LX BBS HV AC 75ML TOB ROW</v>
          </cell>
          <cell r="H3759" t="str">
            <v>LQX BIO-BASED HEAVY ACRYLIC 75ML BURNT UMBER ROW</v>
          </cell>
          <cell r="I3759" t="str">
            <v>LX BBS HV AC 75ML BRT UMB ROW  SP</v>
          </cell>
          <cell r="J3759">
            <v>7.83</v>
          </cell>
          <cell r="K3759">
            <v>7.83</v>
          </cell>
        </row>
        <row r="3760">
          <cell r="A3760" t="str">
            <v>887452060260</v>
          </cell>
          <cell r="B3760" t="str">
            <v>4360224</v>
          </cell>
          <cell r="C3760" t="str">
            <v>LQX BIO-BASED HEAVY ACRYLIC 75ML VERT HOOKER (IMIT.)</v>
          </cell>
          <cell r="D3760">
            <v>90</v>
          </cell>
          <cell r="E3760"/>
          <cell r="F3760"/>
          <cell r="G3760" t="str">
            <v>LX BBS HV AC 75ML VER HK I</v>
          </cell>
          <cell r="H3760" t="str">
            <v>LQX BIO-BASED HEAVY ACRYLIC 75ML HOOKERS GREEN HUE PERM</v>
          </cell>
          <cell r="I3760" t="str">
            <v>LX BBS HV AC 75ML HK GRE H PE  SP</v>
          </cell>
          <cell r="J3760">
            <v>7.83</v>
          </cell>
          <cell r="K3760">
            <v>7.83</v>
          </cell>
        </row>
        <row r="3761">
          <cell r="A3761" t="str">
            <v>887452060291</v>
          </cell>
          <cell r="B3761" t="str">
            <v>4360336</v>
          </cell>
          <cell r="C3761" t="str">
            <v>LQX BIO-BASED HEAVY ACRYLIC 75ML NOIR DE FUMEE</v>
          </cell>
          <cell r="D3761">
            <v>90</v>
          </cell>
          <cell r="E3761"/>
          <cell r="F3761"/>
          <cell r="G3761" t="str">
            <v>LX BBS HV AC 75ML NOI FUMEE</v>
          </cell>
          <cell r="H3761" t="str">
            <v>LQX BIO-BASED HEAVY ACRYLIC 75ML LAMP BLACK</v>
          </cell>
          <cell r="I3761" t="str">
            <v>LX BBS HV AC 75ML LAMP BLK     SP</v>
          </cell>
          <cell r="J3761">
            <v>7.83</v>
          </cell>
          <cell r="K3761">
            <v>7.83</v>
          </cell>
        </row>
        <row r="3762">
          <cell r="A3762" t="str">
            <v>887452060307</v>
          </cell>
          <cell r="B3762" t="str">
            <v>4360156</v>
          </cell>
          <cell r="C3762" t="str">
            <v>LQX BIO-BASED HEAVY ACRYLIC 75ML JAUNE BISMUTH CLAIR</v>
          </cell>
          <cell r="D3762">
            <v>90</v>
          </cell>
          <cell r="E3762"/>
          <cell r="F3762"/>
          <cell r="G3762" t="str">
            <v>LX BBS HV AC 75ML LGT BISMUTH</v>
          </cell>
          <cell r="H3762" t="str">
            <v>LQX BIO-BASED HEAVY ACRYLIC 75ML LIGHT BISMUTH YELLOW</v>
          </cell>
          <cell r="I3762" t="str">
            <v>LX BBS HV AC 75ML LT 0 YEL     SP</v>
          </cell>
          <cell r="J3762">
            <v>7.83</v>
          </cell>
          <cell r="K3762">
            <v>7.83</v>
          </cell>
        </row>
        <row r="3763">
          <cell r="A3763" t="str">
            <v>887452060314</v>
          </cell>
          <cell r="B3763" t="str">
            <v>4360770</v>
          </cell>
          <cell r="C3763" t="str">
            <v>LQX BIO-BASED HEAVY ACRYLIC 75ML BLEU CLAIR PERMANENT</v>
          </cell>
          <cell r="D3763">
            <v>90</v>
          </cell>
          <cell r="E3763"/>
          <cell r="F3763"/>
          <cell r="G3763" t="str">
            <v>LX BBS HV AC 75ML BLE CL PERM</v>
          </cell>
          <cell r="H3763" t="str">
            <v>LQX BIO-BASED HEAVY ACRYLIC 75ML LIGHT BLUE PERMANENT</v>
          </cell>
          <cell r="I3763" t="str">
            <v>LX BBS HV AC 75ML LT BL PER    SP</v>
          </cell>
          <cell r="J3763">
            <v>7.83</v>
          </cell>
          <cell r="K3763">
            <v>7.83</v>
          </cell>
        </row>
        <row r="3764">
          <cell r="A3764" t="str">
            <v>887452060321</v>
          </cell>
          <cell r="B3764" t="str">
            <v>4360810</v>
          </cell>
          <cell r="C3764" t="str">
            <v>LQX BIO-BASED HEAVY ACRYLIC 75ML ROSE CLAIR</v>
          </cell>
          <cell r="D3764">
            <v>90</v>
          </cell>
          <cell r="E3764"/>
          <cell r="F3764"/>
          <cell r="G3764" t="str">
            <v>LX BBS HV AC 75ML ROS CL</v>
          </cell>
          <cell r="H3764" t="str">
            <v>LQX BIO-BASED HEAVY ACRYLIC 75ML LIGHT PINK</v>
          </cell>
          <cell r="I3764" t="str">
            <v>LX BBS HV AC 75ML LT PNK       SP</v>
          </cell>
          <cell r="J3764">
            <v>7.83</v>
          </cell>
          <cell r="K3764">
            <v>7.83</v>
          </cell>
        </row>
        <row r="3765">
          <cell r="A3765" t="str">
            <v>887452060338</v>
          </cell>
          <cell r="B3765" t="str">
            <v>4360276</v>
          </cell>
          <cell r="C3765" t="str">
            <v>LQX BIO-BASED HEAVY ACRYLIC 75ML NOIR DE MARS</v>
          </cell>
          <cell r="D3765">
            <v>90</v>
          </cell>
          <cell r="E3765"/>
          <cell r="F3765"/>
          <cell r="G3765" t="str">
            <v>LX BBS HV AC 75ML NOI  MARS</v>
          </cell>
          <cell r="H3765" t="str">
            <v>LQX BIO-BASED HEAVY ACRYLIC 75ML MARS BLACK</v>
          </cell>
          <cell r="I3765" t="str">
            <v>LX BBS HV AC 75ML MARS BLK     SP</v>
          </cell>
          <cell r="J3765">
            <v>7.83</v>
          </cell>
          <cell r="K3765">
            <v>7.83</v>
          </cell>
        </row>
        <row r="3766">
          <cell r="A3766" t="str">
            <v>887452060345</v>
          </cell>
          <cell r="B3766" t="str">
            <v>4360500</v>
          </cell>
          <cell r="C3766" t="str">
            <v>LQX BIO-BASED HEAVY ACRYLIC 75ML MAGENTA MOYEN</v>
          </cell>
          <cell r="D3766">
            <v>90</v>
          </cell>
          <cell r="E3766"/>
          <cell r="F3766"/>
          <cell r="G3766" t="str">
            <v>LX BBS HV AC 75ML MAGEN MOY</v>
          </cell>
          <cell r="H3766" t="str">
            <v>LQX BIO-BASED HEAVY ACRYLIC 75ML MEDIUM MAGENTA</v>
          </cell>
          <cell r="I3766" t="str">
            <v>LX BBS HV AC 75ML M MAG        SP</v>
          </cell>
          <cell r="J3766">
            <v>7.83</v>
          </cell>
          <cell r="K3766">
            <v>7.83</v>
          </cell>
        </row>
        <row r="3767">
          <cell r="A3767" t="str">
            <v>887452060376</v>
          </cell>
          <cell r="B3767" t="str">
            <v>4360310</v>
          </cell>
          <cell r="C3767" t="str">
            <v>LQX BIO-BASED HEAVY ACRYLIC 75ML GRIS DE PAYNE</v>
          </cell>
          <cell r="D3767">
            <v>90</v>
          </cell>
          <cell r="E3767"/>
          <cell r="F3767"/>
          <cell r="G3767" t="str">
            <v>LX BBS HV AC 75ML GRIS  PAYNE</v>
          </cell>
          <cell r="H3767" t="str">
            <v>LQX BIO-BASED HEAVY ACRYLIC 75ML PAYNE'S GREY</v>
          </cell>
          <cell r="I3767" t="str">
            <v>LX BBS HV AC 75ML PAYNE'S GRY  SP</v>
          </cell>
          <cell r="J3767">
            <v>7.83</v>
          </cell>
          <cell r="K3767">
            <v>7.83</v>
          </cell>
        </row>
        <row r="3768">
          <cell r="A3768" t="str">
            <v>887452060383</v>
          </cell>
          <cell r="B3768" t="str">
            <v>4360316</v>
          </cell>
          <cell r="C3768" t="str">
            <v>LQX BIO-BASED HEAVY ACRYLIC 75ML BLEU PHTALOCYANINE</v>
          </cell>
          <cell r="D3768">
            <v>90</v>
          </cell>
          <cell r="E3768"/>
          <cell r="F3768"/>
          <cell r="G3768" t="str">
            <v>LX BBS HV AC 75ML BLE PHT</v>
          </cell>
          <cell r="H3768" t="str">
            <v>LQX BIO-BASED HEAVY ACRYLIC 75ML PHTHALO BLUE GREEN SHADE</v>
          </cell>
          <cell r="I3768" t="str">
            <v>LX BBS HV AC 75ML PHT BL GR SH SP</v>
          </cell>
          <cell r="J3768">
            <v>7.83</v>
          </cell>
          <cell r="K3768">
            <v>7.83</v>
          </cell>
        </row>
        <row r="3769">
          <cell r="A3769" t="str">
            <v>887452060390</v>
          </cell>
          <cell r="B3769" t="str">
            <v>4360317</v>
          </cell>
          <cell r="C3769" t="str">
            <v>LQX BIO-BASED HEAVY ACRYLIC 75ML VERT PHTALOCYANINE</v>
          </cell>
          <cell r="D3769">
            <v>90</v>
          </cell>
          <cell r="E3769"/>
          <cell r="F3769"/>
          <cell r="G3769" t="str">
            <v>LX BBS HV AC 75ML VER PHT</v>
          </cell>
          <cell r="H3769" t="str">
            <v>LQX BIO-BASED HEAVY ACRYLIC 75ML PHTHALO GREEN BLUE SHADE</v>
          </cell>
          <cell r="I3769" t="str">
            <v>LX BBS HV AC 75ML PHT GR BL SH SP</v>
          </cell>
          <cell r="J3769">
            <v>7.83</v>
          </cell>
          <cell r="K3769">
            <v>7.83</v>
          </cell>
        </row>
        <row r="3770">
          <cell r="A3770" t="str">
            <v>887452060437</v>
          </cell>
          <cell r="B3770" t="str">
            <v>4360330</v>
          </cell>
          <cell r="C3770" t="str">
            <v>LQX BIO-BASED HEAVY ACRYLIC 75ML T S N</v>
          </cell>
          <cell r="D3770">
            <v>90</v>
          </cell>
          <cell r="E3770"/>
          <cell r="F3770"/>
          <cell r="G3770" t="str">
            <v>LX BBS HV AC 75ML T S N</v>
          </cell>
          <cell r="H3770" t="str">
            <v>LQX BIO-BASED HEAVY ACRYLIC 75ML RAW SIENNA</v>
          </cell>
          <cell r="I3770" t="str">
            <v>LX BBS HV AC 75ML RW SIEN      SP</v>
          </cell>
          <cell r="J3770">
            <v>7.83</v>
          </cell>
          <cell r="K3770">
            <v>7.83</v>
          </cell>
        </row>
        <row r="3771">
          <cell r="A3771" t="str">
            <v>887452060451</v>
          </cell>
          <cell r="B3771" t="str">
            <v>8870522</v>
          </cell>
          <cell r="C3771" t="str">
            <v>LQX BIO-BASED HEAVY ACRYLIC 75ML T O N ROW</v>
          </cell>
          <cell r="D3771">
            <v>90</v>
          </cell>
          <cell r="E3771"/>
          <cell r="F3771"/>
          <cell r="G3771" t="str">
            <v>LX BBS HV AC 75ML T O N ROW</v>
          </cell>
          <cell r="H3771" t="str">
            <v>LQX BIO-BASED HEAVY ACRYLIC 75ML RAW UMBER ROW</v>
          </cell>
          <cell r="I3771" t="str">
            <v>LX BBS HV AC 75ML RW UMB ROW   SP</v>
          </cell>
          <cell r="J3771">
            <v>7.83</v>
          </cell>
          <cell r="K3771">
            <v>7.83</v>
          </cell>
        </row>
        <row r="3772">
          <cell r="A3772" t="str">
            <v>887452060468</v>
          </cell>
          <cell r="B3772" t="str">
            <v>4360432</v>
          </cell>
          <cell r="C3772" t="str">
            <v>LQX BIO-BASED HEAVY ACRYLIC 75ML BLANC DE TITANE</v>
          </cell>
          <cell r="D3772">
            <v>90</v>
          </cell>
          <cell r="E3772"/>
          <cell r="F3772"/>
          <cell r="G3772" t="str">
            <v>LX BBS HV AC 75ML BLC  TI</v>
          </cell>
          <cell r="H3772" t="str">
            <v>LQX BIO-BASED HEAVY ACRYLIC 75ML TITANIUM WHITE</v>
          </cell>
          <cell r="I3772" t="str">
            <v>LX BBS HV AC 75ML TITA WH      SP</v>
          </cell>
          <cell r="J3772">
            <v>7.83</v>
          </cell>
          <cell r="K3772">
            <v>7.83</v>
          </cell>
        </row>
        <row r="3773">
          <cell r="A3773" t="str">
            <v>887452060475</v>
          </cell>
          <cell r="B3773" t="str">
            <v>4360430</v>
          </cell>
          <cell r="C3773" t="str">
            <v>LQX BIO-BASED HEAVY ACRYLIC 75ML BLANC POUR MEL</v>
          </cell>
          <cell r="D3773">
            <v>90</v>
          </cell>
          <cell r="E3773"/>
          <cell r="F3773"/>
          <cell r="G3773" t="str">
            <v>LX BBS HV AC 75ML BLC P MEL</v>
          </cell>
          <cell r="H3773" t="str">
            <v>LQX BIO-BASED HEAVY ACRYLIC 75ML TRANSPARENT MIXING WHITE</v>
          </cell>
          <cell r="I3773" t="str">
            <v>LX BBS HV AC 75ML TRA MXIG WH  SP</v>
          </cell>
          <cell r="J3773">
            <v>7.83</v>
          </cell>
          <cell r="K3773">
            <v>7.83</v>
          </cell>
        </row>
        <row r="3774">
          <cell r="A3774" t="str">
            <v>887452060482</v>
          </cell>
          <cell r="B3774" t="str">
            <v>4360382</v>
          </cell>
          <cell r="C3774" t="str">
            <v>LQX BIO-BASED HEAVY ACRYLIC 75ML BLEU OUT FRANCAIS</v>
          </cell>
          <cell r="D3774">
            <v>90</v>
          </cell>
          <cell r="E3774"/>
          <cell r="F3774"/>
          <cell r="G3774" t="str">
            <v>LX BBS HV AC 75ML BLE OUT FR</v>
          </cell>
          <cell r="H3774" t="str">
            <v>LQX BIO-BASED HEAVY ACRYLIC 75ML ULTRAMARINE BLUE RED SH</v>
          </cell>
          <cell r="I3774" t="str">
            <v>LX BBS HV AC 75ML UL BL RED SH SP</v>
          </cell>
          <cell r="J3774">
            <v>7.83</v>
          </cell>
          <cell r="K3774">
            <v>7.83</v>
          </cell>
        </row>
        <row r="3775">
          <cell r="A3775" t="str">
            <v>887452060499</v>
          </cell>
          <cell r="B3775" t="str">
            <v>4360434</v>
          </cell>
          <cell r="C3775" t="str">
            <v>LQX BIO-BASED HEAVY ACRYLIC 75ML TITANE ECRU</v>
          </cell>
          <cell r="D3775">
            <v>90</v>
          </cell>
          <cell r="E3775"/>
          <cell r="F3775"/>
          <cell r="G3775" t="str">
            <v>LX BBS HV AC 75ML TI ECRU</v>
          </cell>
          <cell r="H3775" t="str">
            <v>LQX BIO-BASED HEAVY ACRYLIC 75ML UNBLEACHED TITANIUM</v>
          </cell>
          <cell r="I3775" t="str">
            <v>LX BBS HV AC 75ML UNBLEA TIT   SP</v>
          </cell>
          <cell r="J3775">
            <v>7.83</v>
          </cell>
          <cell r="K3775">
            <v>7.83</v>
          </cell>
        </row>
        <row r="3776">
          <cell r="A3776" t="str">
            <v>887452060505</v>
          </cell>
          <cell r="B3776" t="str">
            <v>4360411</v>
          </cell>
          <cell r="C3776" t="str">
            <v>LQX BIO-BASED HEAVY ACRYLIC 75ML JAUNE HANSA CLAIR</v>
          </cell>
          <cell r="D3776">
            <v>90</v>
          </cell>
          <cell r="E3776"/>
          <cell r="F3776"/>
          <cell r="G3776" t="str">
            <v>LX BBS HV AC 75ML JNE HANS CL</v>
          </cell>
          <cell r="H3776" t="str">
            <v>LQX BIO-BASED HEAVY ACRYLIC 75ML YELLOW LIGHT HANSA</v>
          </cell>
          <cell r="I3776" t="str">
            <v>LX BBS HV AC 75ML YEL LT HANSA SP</v>
          </cell>
          <cell r="J3776">
            <v>7.83</v>
          </cell>
          <cell r="K3776">
            <v>7.83</v>
          </cell>
        </row>
        <row r="3777">
          <cell r="A3777" t="str">
            <v>887452060529</v>
          </cell>
          <cell r="B3777" t="str">
            <v>4360416</v>
          </cell>
          <cell r="C3777" t="str">
            <v>LQX BIO-BASED HEAVY ACRYLIC 75ML JAUNE OXYDE</v>
          </cell>
          <cell r="D3777">
            <v>90</v>
          </cell>
          <cell r="E3777"/>
          <cell r="F3777"/>
          <cell r="G3777" t="str">
            <v>LX BBS HV AC 75ML JNE  OX</v>
          </cell>
          <cell r="H3777" t="str">
            <v>LQX BIO-BASED HEAVY ACRYLIC 75ML YELLOW OXIDE</v>
          </cell>
          <cell r="I3777" t="str">
            <v>LX BBS HV AC 75ML YEL OXI      SP</v>
          </cell>
          <cell r="J3777">
            <v>7.83</v>
          </cell>
          <cell r="K3777">
            <v>7.83</v>
          </cell>
        </row>
        <row r="3778">
          <cell r="A3778" t="str">
            <v>887452060116</v>
          </cell>
          <cell r="B3778" t="str">
            <v>4360116</v>
          </cell>
          <cell r="C3778" t="str">
            <v>LQX BIO-BASED HEAVY ACRYLIC 75ML ALIZARINE CRAMOISIE PERM IMIT IMIT</v>
          </cell>
          <cell r="D3778">
            <v>90</v>
          </cell>
          <cell r="E3778"/>
          <cell r="F3778"/>
          <cell r="G3778" t="str">
            <v>LX BBS HV AC 75ML ALI CRAM P I</v>
          </cell>
          <cell r="H3778" t="str">
            <v>LQX BIO-BASED HEAVY ACRYLIC 75ML ALIZARIN CRIMSON HUE PERM</v>
          </cell>
          <cell r="I3778" t="str">
            <v>LX BBS HV AC 75ML AL CRIM H PE SP</v>
          </cell>
          <cell r="J3778">
            <v>10.18</v>
          </cell>
          <cell r="K3778">
            <v>10.18</v>
          </cell>
        </row>
        <row r="3779">
          <cell r="A3779" t="str">
            <v>887452060222</v>
          </cell>
          <cell r="B3779" t="str">
            <v>4360470</v>
          </cell>
          <cell r="C3779" t="str">
            <v>LQX BIO-BASED HEAVY ACRYLIC 75ML BLEU CERULEUM (IMIT.)</v>
          </cell>
          <cell r="D3779">
            <v>90</v>
          </cell>
          <cell r="E3779"/>
          <cell r="F3779"/>
          <cell r="G3779" t="str">
            <v>LX BBS HV AC 75ML BLE CERUL I</v>
          </cell>
          <cell r="H3779" t="str">
            <v>LQX BIO-BASED HEAVY ACRYLIC 75ML CERULEAN BLUE HUE</v>
          </cell>
          <cell r="I3779" t="str">
            <v>LX BBS HV AC 75ML CERU BL H    SP</v>
          </cell>
          <cell r="J3779">
            <v>10.18</v>
          </cell>
          <cell r="K3779">
            <v>10.18</v>
          </cell>
        </row>
        <row r="3780">
          <cell r="A3780" t="str">
            <v>887452060239</v>
          </cell>
          <cell r="B3780" t="str">
            <v>4360166</v>
          </cell>
          <cell r="C3780" t="str">
            <v>LQX BIO-BASED HEAVY ACRYLIC 75ML VERT OXYDE CHROME</v>
          </cell>
          <cell r="D3780">
            <v>90</v>
          </cell>
          <cell r="E3780"/>
          <cell r="F3780"/>
          <cell r="G3780" t="str">
            <v>LX BBS HV AC 75ML VER OX CHR</v>
          </cell>
          <cell r="H3780" t="str">
            <v>LQX BIO-BASED HEAVY ACRYLIC 75ML CHROMIUM OXIDE GREEN</v>
          </cell>
          <cell r="I3780" t="str">
            <v>LX BBS HV AC 75ML CHRO OI GRE  SP</v>
          </cell>
          <cell r="J3780">
            <v>10.18</v>
          </cell>
          <cell r="K3780">
            <v>10.18</v>
          </cell>
        </row>
        <row r="3781">
          <cell r="A3781" t="str">
            <v>887452060246</v>
          </cell>
          <cell r="B3781" t="str">
            <v>4360186</v>
          </cell>
          <cell r="C3781" t="str">
            <v>LQX BIO-BASED HEAVY ACRYLIC 75ML POURPRE</v>
          </cell>
          <cell r="D3781">
            <v>90</v>
          </cell>
          <cell r="E3781"/>
          <cell r="F3781"/>
          <cell r="G3781" t="str">
            <v>LX BBS HV AC 75ML POURPRE</v>
          </cell>
          <cell r="H3781" t="str">
            <v>LQX BIO-BASED HEAVY ACRYLIC 75ML DIOXAZINE PURPLE</v>
          </cell>
          <cell r="I3781" t="str">
            <v>LX BBS HV AC 75ML DIOX PUR     SP</v>
          </cell>
          <cell r="J3781">
            <v>10.18</v>
          </cell>
          <cell r="K3781">
            <v>10.18</v>
          </cell>
        </row>
        <row r="3782">
          <cell r="A3782" t="str">
            <v>887452060253</v>
          </cell>
          <cell r="B3782" t="str">
            <v>4360450</v>
          </cell>
          <cell r="C3782" t="str">
            <v>LQX BIO-BASED HEAVY ACRYLIC 75ML VERT EMERAUDE</v>
          </cell>
          <cell r="D3782">
            <v>90</v>
          </cell>
          <cell r="E3782"/>
          <cell r="F3782"/>
          <cell r="G3782" t="str">
            <v>LX BBS HV AC 75ML VER EMER</v>
          </cell>
          <cell r="H3782" t="str">
            <v>LQX BIO-BASED HEAVY ACRYLIC 75ML EMERALD GREEN</v>
          </cell>
          <cell r="I3782" t="str">
            <v>LX BBS HV AC 75ML EMLD GRE     SP</v>
          </cell>
          <cell r="J3782">
            <v>10.18</v>
          </cell>
          <cell r="K3782">
            <v>10.18</v>
          </cell>
        </row>
        <row r="3783">
          <cell r="A3783" t="str">
            <v>887452060277</v>
          </cell>
          <cell r="B3783" t="str">
            <v>4360234</v>
          </cell>
          <cell r="C3783" t="str">
            <v>LQX BIO-BASED HEAVY ACRYLIC 75ML OR IRIDESCENT</v>
          </cell>
          <cell r="D3783">
            <v>90</v>
          </cell>
          <cell r="E3783"/>
          <cell r="F3783"/>
          <cell r="G3783" t="str">
            <v>LX BBS HV AC 75ML OR IRID</v>
          </cell>
          <cell r="H3783" t="str">
            <v>LQX BIO-BASED HEAVY ACRYLIC 75ML IRIDESCENT BRIGHT GOLD</v>
          </cell>
          <cell r="I3783" t="str">
            <v>LX BBS HV AC 75ML IRI BT GLD   SP</v>
          </cell>
          <cell r="J3783">
            <v>10.18</v>
          </cell>
          <cell r="K3783">
            <v>10.18</v>
          </cell>
        </row>
        <row r="3784">
          <cell r="A3784" t="str">
            <v>887452060284</v>
          </cell>
          <cell r="B3784" t="str">
            <v>4360236</v>
          </cell>
          <cell r="C3784" t="str">
            <v>LQX BIO-BASED HEAVY ACRYLIC 75ML ARGENT IRIDESCENT</v>
          </cell>
          <cell r="D3784">
            <v>90</v>
          </cell>
          <cell r="E3784"/>
          <cell r="F3784"/>
          <cell r="G3784" t="str">
            <v>LX BBS HV AC 75ML ARG IRID</v>
          </cell>
          <cell r="H3784" t="str">
            <v>LQX BIO-BASED HEAVY ACRYLIC 75ML IRIDESCENT BRIGHT SILVER</v>
          </cell>
          <cell r="I3784" t="str">
            <v>LX BBS HV AC 75ML IRI BT SLV   SP</v>
          </cell>
          <cell r="J3784">
            <v>10.18</v>
          </cell>
          <cell r="K3784">
            <v>10.18</v>
          </cell>
        </row>
        <row r="3785">
          <cell r="A3785" t="str">
            <v>887452060352</v>
          </cell>
          <cell r="B3785" t="str">
            <v>4360292</v>
          </cell>
          <cell r="C3785" t="str">
            <v>LQX BIO-BASED HEAVY ACRYLIC 75ML NAPHTOL CARMIN</v>
          </cell>
          <cell r="D3785">
            <v>90</v>
          </cell>
          <cell r="E3785"/>
          <cell r="F3785"/>
          <cell r="G3785" t="str">
            <v>LX BBS HV AC 75ML NAPH CARMIN</v>
          </cell>
          <cell r="H3785" t="str">
            <v>LQX BIO-BASED HEAVY ACRYLIC 75ML NAPHTHOL CRIMSON</v>
          </cell>
          <cell r="I3785" t="str">
            <v>LX BBS HV AC 75ML NAPHT CRIM   SP</v>
          </cell>
          <cell r="J3785">
            <v>10.18</v>
          </cell>
          <cell r="K3785">
            <v>10.18</v>
          </cell>
        </row>
        <row r="3786">
          <cell r="A3786" t="str">
            <v>887452060369</v>
          </cell>
          <cell r="B3786" t="str">
            <v>4360601</v>
          </cell>
          <cell r="C3786" t="str">
            <v>LQX BIO-BASED HEAVY ACRYLIC 75ML JAUNE NAPLES (IMIT.)</v>
          </cell>
          <cell r="D3786">
            <v>90</v>
          </cell>
          <cell r="E3786"/>
          <cell r="F3786"/>
          <cell r="G3786" t="str">
            <v>LX BBS HV AC 75ML JNE NAPLE IM</v>
          </cell>
          <cell r="H3786" t="str">
            <v>LQX BIO-BASED HEAVY ACRYLIC 75ML NAPLES YELLOW HUE</v>
          </cell>
          <cell r="I3786" t="str">
            <v>LX BBS HV AC 75ML NAP YEL H    SP</v>
          </cell>
          <cell r="J3786">
            <v>10.18</v>
          </cell>
          <cell r="K3786">
            <v>10.18</v>
          </cell>
        </row>
        <row r="3787">
          <cell r="A3787" t="str">
            <v>887452060406</v>
          </cell>
          <cell r="B3787" t="str">
            <v>4360320</v>
          </cell>
          <cell r="C3787" t="str">
            <v>LQX BIO-BASED HEAVY ACRYLIC 75ML BLEU DE PRUSSE (IMIT.)</v>
          </cell>
          <cell r="D3787">
            <v>90</v>
          </cell>
          <cell r="E3787"/>
          <cell r="F3787"/>
          <cell r="G3787" t="str">
            <v>LX BBS HV AC 75ML BLE PRUSSE I</v>
          </cell>
          <cell r="H3787" t="str">
            <v>LQX BIO-BASED HEAVY ACRYLIC 75ML PRUSSIAN BLUE HUE</v>
          </cell>
          <cell r="I3787" t="str">
            <v>LX BBS HV AC 75ML PRUS BL H    SP</v>
          </cell>
          <cell r="J3787">
            <v>10.18</v>
          </cell>
          <cell r="K3787">
            <v>10.18</v>
          </cell>
        </row>
        <row r="3788">
          <cell r="A3788" t="str">
            <v>887452060512</v>
          </cell>
          <cell r="B3788" t="str">
            <v>4360412</v>
          </cell>
          <cell r="C3788" t="str">
            <v>LQX BIO-BASED HEAVY ACRYLIC 75ML JAUNE MOYEN</v>
          </cell>
          <cell r="D3788">
            <v>90</v>
          </cell>
          <cell r="E3788"/>
          <cell r="F3788"/>
          <cell r="G3788" t="str">
            <v>LX BBS HV AC 75ML JNE MOY</v>
          </cell>
          <cell r="H3788" t="str">
            <v>LQX BIO-BASED HEAVY ACRYLIC 75ML YELLOW MEDIUM AZO</v>
          </cell>
          <cell r="I3788" t="str">
            <v>LX BBS HV AC 75ML YEL M AZO    SP</v>
          </cell>
          <cell r="J3788">
            <v>10.18</v>
          </cell>
          <cell r="K3788">
            <v>10.18</v>
          </cell>
        </row>
        <row r="3789">
          <cell r="A3789" t="str">
            <v>887452060208</v>
          </cell>
          <cell r="B3789" t="str">
            <v>4360889</v>
          </cell>
          <cell r="C3789" t="str">
            <v>LQX BIO-BASED HEAVY ACRYLIC 75ML JAUNE CLAIR SANS CADMIUM</v>
          </cell>
          <cell r="D3789">
            <v>90</v>
          </cell>
          <cell r="E3789"/>
          <cell r="F3789"/>
          <cell r="G3789" t="str">
            <v>LX BBS HV AC 75ML CD FREE YL</v>
          </cell>
          <cell r="H3789" t="str">
            <v>LQX BIO-BASED HEAVY ACRYLIC 75ML CADMIUM-FREE YELLOW LIGHT</v>
          </cell>
          <cell r="I3789" t="str">
            <v>LX BBS HV AC 75ML CD-FR YEL LT SP</v>
          </cell>
          <cell r="J3789">
            <v>12.42</v>
          </cell>
          <cell r="K3789">
            <v>12.42</v>
          </cell>
        </row>
        <row r="3790">
          <cell r="A3790" t="str">
            <v>887452060215</v>
          </cell>
          <cell r="B3790" t="str">
            <v>4360890</v>
          </cell>
          <cell r="C3790" t="str">
            <v>LQX BIO-BASED HEAVY ACRYLIC 75ML JAUNE MOYEN SANS CADMIUM</v>
          </cell>
          <cell r="D3790">
            <v>90</v>
          </cell>
          <cell r="E3790"/>
          <cell r="F3790"/>
          <cell r="G3790" t="str">
            <v>LX BBS HV AC 75ML CD F YM</v>
          </cell>
          <cell r="H3790" t="str">
            <v>LQX BIO-BASED HEAVY ACRYLIC 75ML CADMIUM-FREE YELLOW MEDIUM</v>
          </cell>
          <cell r="I3790" t="str">
            <v>LX BBS HV AC 75ML CD-FR YEL M  SP</v>
          </cell>
          <cell r="J3790">
            <v>12.42</v>
          </cell>
          <cell r="K3790">
            <v>12.42</v>
          </cell>
        </row>
        <row r="3791">
          <cell r="A3791" t="str">
            <v>887452060420</v>
          </cell>
          <cell r="B3791" t="str">
            <v>4360110</v>
          </cell>
          <cell r="C3791" t="str">
            <v>LQX BIO-BASED HEAVY ACRYLIC 75ML ACRA CRAMOISI</v>
          </cell>
          <cell r="D3791">
            <v>90</v>
          </cell>
          <cell r="E3791"/>
          <cell r="F3791"/>
          <cell r="G3791" t="str">
            <v>LX BBS HV AC 75ML ACRA CRAM</v>
          </cell>
          <cell r="H3791" t="str">
            <v>LQX BIO-BASED HEAVY ACRYLIC 75ML QUINACRIDONE CRIMSON</v>
          </cell>
          <cell r="I3791" t="str">
            <v>LX BBS HV AC 75ML QUINA CRIM   SP</v>
          </cell>
          <cell r="J3791">
            <v>12.42</v>
          </cell>
          <cell r="K3791">
            <v>12.42</v>
          </cell>
        </row>
        <row r="3792">
          <cell r="A3792" t="str">
            <v>887452060178</v>
          </cell>
          <cell r="B3792" t="str">
            <v>4360892</v>
          </cell>
          <cell r="C3792" t="str">
            <v>LQX BIO-BASED HEAVY ACRYLIC 75ML ORANGE SANS CADMIUM</v>
          </cell>
          <cell r="D3792">
            <v>90</v>
          </cell>
          <cell r="E3792"/>
          <cell r="F3792"/>
          <cell r="G3792" t="str">
            <v>LX BBS HV AC 75ML CD F OGE</v>
          </cell>
          <cell r="H3792" t="str">
            <v>LQX BIO-BASED HEAVY ACRYLIC 75ML CADMIUM-FREE ORANGE</v>
          </cell>
          <cell r="I3792" t="str">
            <v>LX BBS HV AC 75ML CD-FR ORA    SP</v>
          </cell>
          <cell r="J3792">
            <v>15.2</v>
          </cell>
          <cell r="K3792">
            <v>15.2</v>
          </cell>
        </row>
        <row r="3793">
          <cell r="A3793" t="str">
            <v>887452060413</v>
          </cell>
          <cell r="B3793" t="str">
            <v>4360323</v>
          </cell>
          <cell r="C3793" t="str">
            <v>LQX BIO-BASED HEAVY ACRYLIC 75ML ORANGE PYRROLE</v>
          </cell>
          <cell r="D3793">
            <v>90</v>
          </cell>
          <cell r="E3793"/>
          <cell r="F3793"/>
          <cell r="G3793" t="str">
            <v>LX BBS HV AC 75ML OGE PYRROLE</v>
          </cell>
          <cell r="H3793" t="str">
            <v>LQX BIO-BASED HEAVY ACRYLIC 75ML PYRROLE ORANGE</v>
          </cell>
          <cell r="I3793" t="str">
            <v>LX BBS HV AC 75ML PYR ORA      SP</v>
          </cell>
          <cell r="J3793">
            <v>15.2</v>
          </cell>
          <cell r="K3793">
            <v>15.2</v>
          </cell>
        </row>
        <row r="3794">
          <cell r="A3794" t="str">
            <v>887452060185</v>
          </cell>
          <cell r="B3794" t="str">
            <v>4360893</v>
          </cell>
          <cell r="C3794" t="str">
            <v>LQX BIO-BASED HEAVY ACRYLIC 75ML ROUGE CLAIR SANS CADMIUM</v>
          </cell>
          <cell r="D3794">
            <v>90</v>
          </cell>
          <cell r="E3794"/>
          <cell r="F3794"/>
          <cell r="G3794" t="str">
            <v>LX BBS HV AC 75ML CD F RED L</v>
          </cell>
          <cell r="H3794" t="str">
            <v>LQX BIO-BASED HEAVY ACRYLIC 75ML CADMIUM-FREE RED LIGHT</v>
          </cell>
          <cell r="I3794" t="str">
            <v>LX BBS HV AC 75ML CD-FR RED LT SP</v>
          </cell>
          <cell r="J3794">
            <v>16.690000000000001</v>
          </cell>
          <cell r="K3794">
            <v>16.690000000000001</v>
          </cell>
        </row>
        <row r="3795">
          <cell r="A3795" t="str">
            <v>887452060192</v>
          </cell>
          <cell r="B3795" t="str">
            <v>4360894</v>
          </cell>
          <cell r="C3795" t="str">
            <v>LQX BIO-BASED HEAVY ACRYLIC 75ML ROUGE MOYEN SANS CADMIUM</v>
          </cell>
          <cell r="D3795">
            <v>90</v>
          </cell>
          <cell r="E3795"/>
          <cell r="F3795"/>
          <cell r="G3795" t="str">
            <v>LX BBS HV AC 75ML CD F RED M</v>
          </cell>
          <cell r="H3795" t="str">
            <v>LQX BIO-BASED HEAVY ACRYLIC 75ML CADMIUM-FREE RED MEDIUM</v>
          </cell>
          <cell r="I3795" t="str">
            <v>LX BBS HV AC 75ML CD-FR RED M  SP</v>
          </cell>
          <cell r="J3795">
            <v>16.690000000000001</v>
          </cell>
          <cell r="K3795">
            <v>16.690000000000001</v>
          </cell>
        </row>
        <row r="3796">
          <cell r="A3796" t="str">
            <v>887452060543</v>
          </cell>
          <cell r="B3796" t="str">
            <v>3699452</v>
          </cell>
          <cell r="C3796" t="str">
            <v>LQX BIO-BASED HEAVY ACRYLIC 4X75ML SET EXPLORATION</v>
          </cell>
          <cell r="D3796">
            <v>90</v>
          </cell>
          <cell r="E3796"/>
          <cell r="F3796"/>
          <cell r="G3796" t="str">
            <v>LX BBS HV AC 4X75ML SET EXPLOR</v>
          </cell>
          <cell r="H3796" t="str">
            <v>LQX BIO-BASED HEAVY ACRYLIC 4X75ML SET EXPLORE</v>
          </cell>
          <cell r="I3796" t="str">
            <v>LX BBS HV AC 4X75ML SET EXPLOR SP</v>
          </cell>
          <cell r="J3796">
            <v>28.19</v>
          </cell>
          <cell r="K3796">
            <v>28.19</v>
          </cell>
        </row>
        <row r="3797">
          <cell r="A3797" t="str">
            <v>887452060536</v>
          </cell>
          <cell r="B3797" t="str">
            <v>3699451</v>
          </cell>
          <cell r="C3797" t="str">
            <v>LQX BIO-BASED HEAVY ACRYLIC 4X75ML SET MIXING</v>
          </cell>
          <cell r="D3797">
            <v>90</v>
          </cell>
          <cell r="E3797"/>
          <cell r="F3797"/>
          <cell r="G3797" t="str">
            <v>LX BBS HV AC 4X75ML SET MIXG</v>
          </cell>
          <cell r="H3797" t="str">
            <v>LQX BIO-BASED HEAVY ACRYLIC 4X75ML SET MIXING</v>
          </cell>
          <cell r="I3797" t="str">
            <v>LX BBS HV AC 4X75ML SET MIXG   SP</v>
          </cell>
          <cell r="J3797">
            <v>34.43</v>
          </cell>
          <cell r="K3797">
            <v>34.43</v>
          </cell>
        </row>
        <row r="3798">
          <cell r="A3798" t="str">
            <v>887452060994</v>
          </cell>
          <cell r="B3798" t="str">
            <v>1009</v>
          </cell>
          <cell r="C3798" t="str">
            <v>LQX BIO-BASED MEDIUM 250ML BRILLANT MEDIUM</v>
          </cell>
          <cell r="D3798">
            <v>90</v>
          </cell>
          <cell r="E3798"/>
          <cell r="F3798"/>
          <cell r="G3798" t="str">
            <v>LX BBS M 250ML BRIL M</v>
          </cell>
          <cell r="H3798" t="str">
            <v>LQX BIO-BASED MEDIUM 250ML GLOSS MEDIUM</v>
          </cell>
          <cell r="I3798" t="str">
            <v>LX BBS M 250ML GLS M           SP</v>
          </cell>
          <cell r="J3798">
            <v>11.89</v>
          </cell>
          <cell r="K3798">
            <v>11.89</v>
          </cell>
        </row>
        <row r="3799">
          <cell r="A3799" t="str">
            <v>887452061007</v>
          </cell>
          <cell r="B3799" t="str">
            <v>1109</v>
          </cell>
          <cell r="C3799" t="str">
            <v>LQX BIO-BASED MEDIUM 250ML MAT MEDIUM</v>
          </cell>
          <cell r="D3799">
            <v>90</v>
          </cell>
          <cell r="E3799"/>
          <cell r="F3799"/>
          <cell r="G3799" t="str">
            <v>LX BBS M 250ML MAT M</v>
          </cell>
          <cell r="H3799" t="str">
            <v>LQX BIO-BASED MEDIUM 250ML MATTE MEDIUM</v>
          </cell>
          <cell r="I3799" t="str">
            <v>LX BBS M 250ML MAT M           SP</v>
          </cell>
          <cell r="J3799">
            <v>11.89</v>
          </cell>
          <cell r="K3799">
            <v>11.89</v>
          </cell>
        </row>
        <row r="3800">
          <cell r="A3800" t="str">
            <v>887452061014</v>
          </cell>
          <cell r="B3800" t="str">
            <v>1209</v>
          </cell>
          <cell r="C3800" t="str">
            <v>LQX BIO-BASED MEDIUM 250ML BRILLANT GEL</v>
          </cell>
          <cell r="D3800">
            <v>90</v>
          </cell>
          <cell r="E3800"/>
          <cell r="F3800"/>
          <cell r="G3800" t="str">
            <v>LX BBS M 250ML BRIL GEL</v>
          </cell>
          <cell r="H3800" t="str">
            <v>LQX BIO-BASED MEDIUM 250ML GLOSS GEL</v>
          </cell>
          <cell r="I3800" t="str">
            <v>LX BBS M 250ML GLS GEL         SP</v>
          </cell>
          <cell r="J3800">
            <v>11.89</v>
          </cell>
          <cell r="K3800">
            <v>11.89</v>
          </cell>
        </row>
        <row r="3801">
          <cell r="A3801" t="str">
            <v>887452061021</v>
          </cell>
          <cell r="B3801" t="str">
            <v>1309</v>
          </cell>
          <cell r="C3801" t="str">
            <v>LQX BIO-BASED MEDIUM 250ML MAT GEL</v>
          </cell>
          <cell r="D3801">
            <v>90</v>
          </cell>
          <cell r="E3801"/>
          <cell r="F3801"/>
          <cell r="G3801" t="str">
            <v>LX BBS M 250ML MAT GEL</v>
          </cell>
          <cell r="H3801" t="str">
            <v>LQX BIO-BASED MEDIUM 250ML MATTE GEL</v>
          </cell>
          <cell r="I3801" t="str">
            <v>LX BBS M 250ML MAT GEL         SP</v>
          </cell>
          <cell r="J3801">
            <v>11.89</v>
          </cell>
          <cell r="K3801">
            <v>11.89</v>
          </cell>
        </row>
        <row r="3802">
          <cell r="A3802" t="str">
            <v>887452061038</v>
          </cell>
          <cell r="B3802" t="str">
            <v>1017</v>
          </cell>
          <cell r="C3802" t="str">
            <v>LQX BIO-BASED MEDIUM 500ML BRILLANT MEDIUM</v>
          </cell>
          <cell r="D3802">
            <v>90</v>
          </cell>
          <cell r="E3802"/>
          <cell r="F3802"/>
          <cell r="G3802" t="str">
            <v>LX BBS M 500ML BRIL M</v>
          </cell>
          <cell r="H3802" t="str">
            <v>LQX BIO-BASED MEDIUM 500ML GLOSS MEDIUM</v>
          </cell>
          <cell r="I3802" t="str">
            <v>LX BBS M 500ML GLS M           SP</v>
          </cell>
          <cell r="J3802">
            <v>19.16</v>
          </cell>
          <cell r="K3802">
            <v>19.16</v>
          </cell>
        </row>
        <row r="3803">
          <cell r="A3803" t="str">
            <v>887452061045</v>
          </cell>
          <cell r="B3803" t="str">
            <v>1117</v>
          </cell>
          <cell r="C3803" t="str">
            <v>LQX BIO-BASED MEDIUM 500ML MAT MEDIUM</v>
          </cell>
          <cell r="D3803">
            <v>90</v>
          </cell>
          <cell r="E3803"/>
          <cell r="F3803"/>
          <cell r="G3803" t="str">
            <v>LX BBS M 500ML MAT M</v>
          </cell>
          <cell r="H3803" t="str">
            <v>LQX BIO-BASED MEDIUM 500ML MATTE MEDIUM</v>
          </cell>
          <cell r="I3803" t="str">
            <v>LX BBS M 500ML MAT M           SP</v>
          </cell>
          <cell r="J3803">
            <v>19.16</v>
          </cell>
          <cell r="K3803">
            <v>19.16</v>
          </cell>
        </row>
        <row r="3804">
          <cell r="A3804" t="str">
            <v>887452061052</v>
          </cell>
          <cell r="B3804" t="str">
            <v>1217</v>
          </cell>
          <cell r="C3804" t="str">
            <v>LQX BIO-BASED MEDIUM 500ML BRILLANT GEL</v>
          </cell>
          <cell r="D3804">
            <v>90</v>
          </cell>
          <cell r="E3804"/>
          <cell r="F3804"/>
          <cell r="G3804" t="str">
            <v>LX BBS M 500ML BRIL GEL</v>
          </cell>
          <cell r="H3804" t="str">
            <v>LQX BIO-BASED MEDIUM 500ML GLOSS GEL</v>
          </cell>
          <cell r="I3804" t="str">
            <v>LX BBS M 500ML GLS GEL         SP</v>
          </cell>
          <cell r="J3804">
            <v>19.16</v>
          </cell>
          <cell r="K3804">
            <v>19.16</v>
          </cell>
        </row>
        <row r="3805">
          <cell r="A3805" t="str">
            <v>887452061069</v>
          </cell>
          <cell r="B3805" t="str">
            <v>1317</v>
          </cell>
          <cell r="C3805" t="str">
            <v>LQX BIO-BASED MEDIUM 500ML MAT GEL</v>
          </cell>
          <cell r="D3805">
            <v>90</v>
          </cell>
          <cell r="E3805"/>
          <cell r="F3805"/>
          <cell r="G3805" t="str">
            <v>LX BBS M 500ML MAT GEL</v>
          </cell>
          <cell r="H3805" t="str">
            <v>LQX BIO-BASED MEDIUM 500ML MATTE GEL</v>
          </cell>
          <cell r="I3805" t="str">
            <v>LX BBS M 500ML MAT GEL         SP</v>
          </cell>
          <cell r="J3805">
            <v>19.16</v>
          </cell>
          <cell r="K3805">
            <v>19.16</v>
          </cell>
        </row>
        <row r="3806">
          <cell r="A3806" t="str">
            <v>094376924053</v>
          </cell>
          <cell r="B3806" t="str">
            <v>5334</v>
          </cell>
          <cell r="C3806" t="str">
            <v>LQX ADDITIF GESSO BLANC 1,89LT</v>
          </cell>
          <cell r="D3806">
            <v>91</v>
          </cell>
          <cell r="E3806"/>
          <cell r="F3806"/>
          <cell r="G3806" t="str">
            <v>LX ADD GESSO BLC 1,89LT</v>
          </cell>
          <cell r="H3806" t="str">
            <v>LQX WHITE GESSO 64OZ</v>
          </cell>
          <cell r="I3806" t="str">
            <v>LX PAA 64OZ WHITE GES</v>
          </cell>
          <cell r="J3806">
            <v>36.28</v>
          </cell>
          <cell r="K3806">
            <v>37.01</v>
          </cell>
        </row>
        <row r="3807">
          <cell r="A3807" t="str">
            <v>887452061908</v>
          </cell>
          <cell r="B3807" t="str">
            <v>5337</v>
          </cell>
          <cell r="C3807" t="str">
            <v>LQX PRO ACRYLIC ADDITIVE 1,89L GESSO TRANSPARENT</v>
          </cell>
          <cell r="D3807">
            <v>91</v>
          </cell>
          <cell r="E3807"/>
          <cell r="F3807"/>
          <cell r="G3807" t="str">
            <v>LX PAA 1,89L GES TRANSP</v>
          </cell>
          <cell r="H3807" t="str">
            <v>LQX PRO ACRYLIC ADDITIVE 1,89L EMMER CLEAR GESSO</v>
          </cell>
          <cell r="I3807" t="str">
            <v>LX PAA 64OZ CLE GES            SP</v>
          </cell>
          <cell r="J3807">
            <v>36.28</v>
          </cell>
          <cell r="K3807">
            <v>37.01</v>
          </cell>
        </row>
        <row r="3808">
          <cell r="A3808" t="str">
            <v>887452061915</v>
          </cell>
          <cell r="B3808" t="str">
            <v>5338</v>
          </cell>
          <cell r="C3808" t="str">
            <v>LQX PRO ACRYLIC ADDITIVE 1,89L MEDIUM BRILLANT</v>
          </cell>
          <cell r="D3808">
            <v>91</v>
          </cell>
          <cell r="E3808"/>
          <cell r="F3808"/>
          <cell r="G3808" t="str">
            <v>LX PAA 1,89L MED BRIL</v>
          </cell>
          <cell r="H3808" t="str">
            <v>LQX PRO ACRYLIC ADDITIVE 1,89L EMMER GLOSS MEDIUM</v>
          </cell>
          <cell r="I3808" t="str">
            <v>LX PAA 64OZ GLS M              SP</v>
          </cell>
          <cell r="J3808">
            <v>47.21</v>
          </cell>
          <cell r="K3808">
            <v>48.15</v>
          </cell>
        </row>
        <row r="3809">
          <cell r="A3809" t="str">
            <v>887452061922</v>
          </cell>
          <cell r="B3809" t="str">
            <v>5339</v>
          </cell>
          <cell r="C3809" t="str">
            <v>LQX PRO ACRYLIC ADDITIVE 1,89L MEDIUM MAT</v>
          </cell>
          <cell r="D3809">
            <v>91</v>
          </cell>
          <cell r="E3809"/>
          <cell r="F3809"/>
          <cell r="G3809" t="str">
            <v>LX PAA 1,89L MED MAT</v>
          </cell>
          <cell r="H3809" t="str">
            <v>LQX PRO ACRYLIC ADDITIVE 1,89L EMMER MATTE MEDIUM</v>
          </cell>
          <cell r="I3809" t="str">
            <v>LX PAA 64OZ MAT M              SP</v>
          </cell>
          <cell r="J3809">
            <v>47.21</v>
          </cell>
          <cell r="K3809">
            <v>48.15</v>
          </cell>
        </row>
        <row r="3810">
          <cell r="A3810" t="str">
            <v>094376931655</v>
          </cell>
          <cell r="B3810" t="str">
            <v>7604</v>
          </cell>
          <cell r="C3810" t="str">
            <v>LQX ADDITIF GESSO ACRYLIQUE TRANSPARENT 118ML</v>
          </cell>
          <cell r="D3810">
            <v>91</v>
          </cell>
          <cell r="E3810"/>
          <cell r="F3810"/>
          <cell r="G3810" t="str">
            <v>LX ADD GESSO ACRY TRANSP 118ML</v>
          </cell>
          <cell r="H3810" t="str">
            <v>LQX ADD 118ML TRANSP GESSO</v>
          </cell>
          <cell r="I3810" t="str">
            <v>LX PAA 118ML TRANSP GES</v>
          </cell>
          <cell r="J3810">
            <v>6.86</v>
          </cell>
          <cell r="K3810">
            <v>7</v>
          </cell>
        </row>
        <row r="3811">
          <cell r="A3811" t="str">
            <v>094376923933</v>
          </cell>
          <cell r="B3811" t="str">
            <v>5304</v>
          </cell>
          <cell r="C3811" t="str">
            <v>LQX ADDITIF GESSO BLANC 118ML</v>
          </cell>
          <cell r="D3811">
            <v>91</v>
          </cell>
          <cell r="E3811"/>
          <cell r="F3811"/>
          <cell r="G3811" t="str">
            <v>LX ADD GESSO BLC 118ML</v>
          </cell>
          <cell r="H3811" t="str">
            <v>LQX WHITE GESSO 4OZ</v>
          </cell>
          <cell r="I3811" t="str">
            <v>LX PAA 4OZ WHITE GES</v>
          </cell>
          <cell r="J3811">
            <v>6.86</v>
          </cell>
          <cell r="K3811">
            <v>7</v>
          </cell>
        </row>
        <row r="3812">
          <cell r="A3812" t="str">
            <v>094376923780</v>
          </cell>
          <cell r="B3812" t="str">
            <v>5004</v>
          </cell>
          <cell r="C3812" t="str">
            <v>LQX ADDITIF MEDIUM BRILLANT 118ML</v>
          </cell>
          <cell r="D3812">
            <v>91</v>
          </cell>
          <cell r="E3812"/>
          <cell r="F3812"/>
          <cell r="G3812" t="str">
            <v>LX ADD MED BRIL 118ML</v>
          </cell>
          <cell r="H3812" t="str">
            <v>LQX GLOSS MEDIUM 4OZ</v>
          </cell>
          <cell r="I3812" t="str">
            <v>LX PAA 4OZ BTL GLOSS MED</v>
          </cell>
          <cell r="J3812">
            <v>7.18</v>
          </cell>
          <cell r="K3812">
            <v>7.32</v>
          </cell>
        </row>
        <row r="3813">
          <cell r="A3813" t="str">
            <v>094376923834</v>
          </cell>
          <cell r="B3813" t="str">
            <v>5104</v>
          </cell>
          <cell r="C3813" t="str">
            <v>LQX ADDITIF MEDIUM MAT 118ML</v>
          </cell>
          <cell r="D3813">
            <v>91</v>
          </cell>
          <cell r="E3813"/>
          <cell r="F3813"/>
          <cell r="G3813" t="str">
            <v>LX ADD MED MAT 118ML</v>
          </cell>
          <cell r="H3813" t="str">
            <v>LQX MATTE MEDIUM 4OZ</v>
          </cell>
          <cell r="I3813" t="str">
            <v>LX PAA 4OZ MATTE</v>
          </cell>
          <cell r="J3813">
            <v>7.18</v>
          </cell>
          <cell r="K3813">
            <v>7.32</v>
          </cell>
        </row>
        <row r="3814">
          <cell r="A3814" t="str">
            <v>094376931587</v>
          </cell>
          <cell r="B3814" t="str">
            <v>7504</v>
          </cell>
          <cell r="C3814" t="str">
            <v>LQX ADDITIF MEDIUM POUR GLACIS 118ML</v>
          </cell>
          <cell r="D3814">
            <v>91</v>
          </cell>
          <cell r="E3814"/>
          <cell r="F3814"/>
          <cell r="G3814" t="str">
            <v>LX ADD MED POUR GLACIS 118ML</v>
          </cell>
          <cell r="H3814" t="str">
            <v>LQX GLAZING MEDIUM 118ML</v>
          </cell>
          <cell r="I3814" t="str">
            <v>LX PAA 118ML GLAZ MED</v>
          </cell>
          <cell r="J3814">
            <v>7.18</v>
          </cell>
          <cell r="K3814">
            <v>7.32</v>
          </cell>
        </row>
        <row r="3815">
          <cell r="A3815" t="str">
            <v>094376931457</v>
          </cell>
          <cell r="B3815" t="str">
            <v>6304</v>
          </cell>
          <cell r="C3815" t="str">
            <v>LQX ADDITIF MEDIUM RETARDATEUR FLUIDE SLOW DRI 118ML</v>
          </cell>
          <cell r="D3815">
            <v>91</v>
          </cell>
          <cell r="E3815"/>
          <cell r="F3815"/>
          <cell r="G3815" t="str">
            <v>LX ADD MED RETARD FLUID 118ML</v>
          </cell>
          <cell r="H3815" t="str">
            <v>LQX SLOW DR.BL. FLUID MED 118M</v>
          </cell>
          <cell r="I3815" t="str">
            <v>LX PAA 118ML SLW D BND FLU</v>
          </cell>
          <cell r="J3815">
            <v>7.18</v>
          </cell>
          <cell r="K3815">
            <v>7.32</v>
          </cell>
        </row>
        <row r="3816">
          <cell r="A3816" t="str">
            <v>094376931662</v>
          </cell>
          <cell r="B3816" t="str">
            <v>7608</v>
          </cell>
          <cell r="C3816" t="str">
            <v>LQX ADDITIF GESSO ACRYLIQUE TRANSPARENT 237ML</v>
          </cell>
          <cell r="D3816">
            <v>91</v>
          </cell>
          <cell r="E3816"/>
          <cell r="F3816"/>
          <cell r="G3816" t="str">
            <v>LX ADD GESSO ACRY TRANSP 237ML</v>
          </cell>
          <cell r="H3816" t="str">
            <v>LQX ADD 237ML TRANSPARENT GESS</v>
          </cell>
          <cell r="I3816" t="str">
            <v>LX PAA 237ML TRANSP GES</v>
          </cell>
          <cell r="J3816">
            <v>9.85</v>
          </cell>
          <cell r="K3816">
            <v>10.050000000000001</v>
          </cell>
        </row>
        <row r="3817">
          <cell r="A3817" t="str">
            <v>094376923940</v>
          </cell>
          <cell r="B3817" t="str">
            <v>5308</v>
          </cell>
          <cell r="C3817" t="str">
            <v>LQX ADDITIF GESSO BLANC 237ML</v>
          </cell>
          <cell r="D3817">
            <v>91</v>
          </cell>
          <cell r="E3817"/>
          <cell r="F3817"/>
          <cell r="G3817" t="str">
            <v>LX ADD GESSO BLC 237ML</v>
          </cell>
          <cell r="H3817" t="str">
            <v>LQX WHITE GESSO 8OZ</v>
          </cell>
          <cell r="I3817" t="str">
            <v>LX PAA 8OZ WHITE GES</v>
          </cell>
          <cell r="J3817">
            <v>9.85</v>
          </cell>
          <cell r="K3817">
            <v>10.050000000000001</v>
          </cell>
        </row>
        <row r="3818">
          <cell r="A3818" t="str">
            <v>094376924008</v>
          </cell>
          <cell r="B3818" t="str">
            <v>5320599</v>
          </cell>
          <cell r="C3818" t="str">
            <v>LQX ADDITIF GESSO COLORANT GRIS F237ML</v>
          </cell>
          <cell r="D3818">
            <v>91</v>
          </cell>
          <cell r="E3818"/>
          <cell r="F3818"/>
          <cell r="G3818" t="str">
            <v>LX ADD GESSO COLOR GRIS F237ML</v>
          </cell>
          <cell r="H3818" t="str">
            <v>LQX COLOR GESSO GREY 237ML/8OZ</v>
          </cell>
          <cell r="I3818" t="str">
            <v>LX PAA 237ML GREY GES</v>
          </cell>
          <cell r="J3818">
            <v>9.85</v>
          </cell>
          <cell r="K3818">
            <v>10.050000000000001</v>
          </cell>
        </row>
        <row r="3819">
          <cell r="A3819" t="str">
            <v>094376923988</v>
          </cell>
          <cell r="B3819" t="str">
            <v>5320251</v>
          </cell>
          <cell r="C3819" t="str">
            <v>LQX ADDITIF GESSO COLORANT NOIR F237ML</v>
          </cell>
          <cell r="D3819">
            <v>91</v>
          </cell>
          <cell r="E3819"/>
          <cell r="F3819"/>
          <cell r="G3819" t="str">
            <v>LX ADD GESSO COLOR NOI F237ML</v>
          </cell>
          <cell r="H3819" t="str">
            <v>LQX COLOR GESSO BLACK 237ML/8O</v>
          </cell>
          <cell r="I3819" t="str">
            <v>LX PAA 237ML BLACK GES</v>
          </cell>
          <cell r="J3819">
            <v>9.85</v>
          </cell>
          <cell r="K3819">
            <v>10.050000000000001</v>
          </cell>
        </row>
        <row r="3820">
          <cell r="A3820" t="str">
            <v>094376945782</v>
          </cell>
          <cell r="B3820" t="str">
            <v>8008</v>
          </cell>
          <cell r="C3820" t="str">
            <v>LQX ADDITIF HUMIDIFICATEUR P/ PEINTURE ACRYLIQUE 237ML</v>
          </cell>
          <cell r="D3820">
            <v>91</v>
          </cell>
          <cell r="E3820"/>
          <cell r="F3820"/>
          <cell r="G3820" t="str">
            <v>LX ADD HUMIDIFICATEUR 237ML</v>
          </cell>
          <cell r="H3820" t="str">
            <v>LQX PALETTE WETTING 237ML</v>
          </cell>
          <cell r="I3820" t="str">
            <v>LX PAA 237ML PALETTE WETTING</v>
          </cell>
          <cell r="J3820">
            <v>11.27</v>
          </cell>
          <cell r="K3820">
            <v>11.5</v>
          </cell>
        </row>
        <row r="3821">
          <cell r="A3821" t="str">
            <v>094376923797</v>
          </cell>
          <cell r="B3821" t="str">
            <v>5008</v>
          </cell>
          <cell r="C3821" t="str">
            <v>LQX ADDITIF MEDIUM BRILLANT 237ML</v>
          </cell>
          <cell r="D3821">
            <v>91</v>
          </cell>
          <cell r="E3821"/>
          <cell r="F3821"/>
          <cell r="G3821" t="str">
            <v>LX ADD MED BRIL 237ML</v>
          </cell>
          <cell r="H3821" t="str">
            <v>LQX GLOSS MEDIUM 8OZ</v>
          </cell>
          <cell r="I3821" t="str">
            <v>LX PAA 8OZ BTL GLOSS MED</v>
          </cell>
          <cell r="J3821">
            <v>11.27</v>
          </cell>
          <cell r="K3821">
            <v>11.5</v>
          </cell>
        </row>
        <row r="3822">
          <cell r="A3822" t="str">
            <v>887452047582</v>
          </cell>
          <cell r="B3822" t="str">
            <v>8108</v>
          </cell>
          <cell r="C3822" t="str">
            <v>LQX ADDITIF MEDIUM FLUIDE 237ML MEDIUM FLUIDE SATINE</v>
          </cell>
          <cell r="D3822">
            <v>91</v>
          </cell>
          <cell r="E3822"/>
          <cell r="F3822"/>
          <cell r="G3822" t="str">
            <v>LX ADD MED FL 237ML MED FL SAT</v>
          </cell>
          <cell r="H3822" t="str">
            <v>LQX ACRYLIC ADDITIVE 237ML BTL SATIN FLUID MEDIUM</v>
          </cell>
          <cell r="I3822" t="str">
            <v>LX ACR ADD 237ML SAT FLUID M   SP</v>
          </cell>
          <cell r="J3822">
            <v>11.27</v>
          </cell>
          <cell r="K3822">
            <v>11.5</v>
          </cell>
        </row>
        <row r="3823">
          <cell r="A3823" t="str">
            <v>094376924152</v>
          </cell>
          <cell r="B3823" t="str">
            <v>5608</v>
          </cell>
          <cell r="C3823" t="str">
            <v>LQX ADDITIF MEDIUM FLUIDE ULTRA MAT 237ML</v>
          </cell>
          <cell r="D3823">
            <v>91</v>
          </cell>
          <cell r="E3823"/>
          <cell r="F3823"/>
          <cell r="G3823" t="str">
            <v>LX ADD MED FLUID ULTRAMAT237ML</v>
          </cell>
          <cell r="H3823" t="str">
            <v>LQX MED MV JARPAQUE 237ML</v>
          </cell>
          <cell r="I3823" t="str">
            <v>LX PAA 237ML ULTRA MATTE</v>
          </cell>
          <cell r="J3823">
            <v>11.27</v>
          </cell>
          <cell r="K3823">
            <v>11.5</v>
          </cell>
        </row>
        <row r="3824">
          <cell r="A3824" t="str">
            <v>094376923841</v>
          </cell>
          <cell r="B3824" t="str">
            <v>5108</v>
          </cell>
          <cell r="C3824" t="str">
            <v>LQX ADDITIF MEDIUM MAT 237ML</v>
          </cell>
          <cell r="D3824">
            <v>91</v>
          </cell>
          <cell r="E3824"/>
          <cell r="F3824"/>
          <cell r="G3824" t="str">
            <v>LX ADD MEDIUM MAT 237ML</v>
          </cell>
          <cell r="H3824" t="str">
            <v>LQX MATTE MEDIUM 8OZ</v>
          </cell>
          <cell r="I3824" t="str">
            <v>LX PAA 8OZ MATTE</v>
          </cell>
          <cell r="J3824">
            <v>11.27</v>
          </cell>
          <cell r="K3824">
            <v>11.5</v>
          </cell>
        </row>
        <row r="3825">
          <cell r="A3825" t="str">
            <v>094376931594</v>
          </cell>
          <cell r="B3825" t="str">
            <v>7508</v>
          </cell>
          <cell r="C3825" t="str">
            <v>LQX ADDITIF MEDIUM POUR GLACIS 237ML</v>
          </cell>
          <cell r="D3825">
            <v>91</v>
          </cell>
          <cell r="E3825"/>
          <cell r="F3825"/>
          <cell r="G3825" t="str">
            <v>LX ADD MED POUR GLACIS 237ML</v>
          </cell>
          <cell r="H3825" t="str">
            <v>LQX ADD 237ML GLAZING MED</v>
          </cell>
          <cell r="I3825" t="str">
            <v>LX PAA 237ML GLAZ</v>
          </cell>
          <cell r="J3825">
            <v>11.27</v>
          </cell>
          <cell r="K3825">
            <v>11.5</v>
          </cell>
        </row>
        <row r="3826">
          <cell r="A3826" t="str">
            <v>094376931433</v>
          </cell>
          <cell r="B3826" t="str">
            <v>6308</v>
          </cell>
          <cell r="C3826" t="str">
            <v>LQX ADDITIF MEDIUM RETARDEUR FLUIDE SLOW DRI 237ML</v>
          </cell>
          <cell r="D3826">
            <v>91</v>
          </cell>
          <cell r="E3826"/>
          <cell r="F3826"/>
          <cell r="G3826" t="str">
            <v>LX ADD MED RETARD FLUID 237ML</v>
          </cell>
          <cell r="H3826" t="str">
            <v>LQX SLOW DR.BL. FLUID MED 237M</v>
          </cell>
          <cell r="I3826" t="str">
            <v>LX PAA 237ML SLW D BND FLU</v>
          </cell>
          <cell r="J3826">
            <v>11.27</v>
          </cell>
          <cell r="K3826">
            <v>11.5</v>
          </cell>
        </row>
        <row r="3827">
          <cell r="A3827" t="str">
            <v>094376931754</v>
          </cell>
          <cell r="B3827" t="str">
            <v>7808</v>
          </cell>
          <cell r="C3827" t="str">
            <v>LQX ADDITIF GESSO TRES EPAIS 237ML</v>
          </cell>
          <cell r="D3827">
            <v>91</v>
          </cell>
          <cell r="E3827"/>
          <cell r="F3827"/>
          <cell r="G3827" t="str">
            <v>LX ADD GESSO TRES EPAIS 237ML</v>
          </cell>
          <cell r="H3827" t="str">
            <v>LQX ADD 237 ML SUP HEAVY GESSO</v>
          </cell>
          <cell r="I3827" t="str">
            <v>LX PAA 237 ML SUP HV GES</v>
          </cell>
          <cell r="J3827">
            <v>9.85</v>
          </cell>
          <cell r="K3827">
            <v>10.050000000000001</v>
          </cell>
        </row>
        <row r="3828">
          <cell r="A3828" t="str">
            <v>094376932188</v>
          </cell>
          <cell r="B3828" t="str">
            <v>7636</v>
          </cell>
          <cell r="C3828" t="str">
            <v>LQX ADDITIF GESSO ACRYLIQUE TRANSPARENT 3,78LT</v>
          </cell>
          <cell r="D3828">
            <v>91</v>
          </cell>
          <cell r="E3828"/>
          <cell r="F3828"/>
          <cell r="G3828" t="str">
            <v>LX ADD GESSO ACRY TRANSP 3,78L</v>
          </cell>
          <cell r="H3828" t="str">
            <v>LQX ADD 3,78LT TRANSP GESSO</v>
          </cell>
          <cell r="I3828" t="str">
            <v>LX PAA 3.78L TRANSP GES</v>
          </cell>
          <cell r="J3828">
            <v>59</v>
          </cell>
          <cell r="K3828">
            <v>60.18</v>
          </cell>
        </row>
        <row r="3829">
          <cell r="A3829" t="str">
            <v>094376924060</v>
          </cell>
          <cell r="B3829" t="str">
            <v>5336</v>
          </cell>
          <cell r="C3829" t="str">
            <v>LQX ADDITIF GESSO BLANC 3,78LT</v>
          </cell>
          <cell r="D3829">
            <v>91</v>
          </cell>
          <cell r="E3829"/>
          <cell r="F3829"/>
          <cell r="G3829" t="str">
            <v>LX ADD GESSO BLANC 3,78L</v>
          </cell>
          <cell r="H3829" t="str">
            <v>LQX WHITE GESSO GALLON</v>
          </cell>
          <cell r="I3829" t="str">
            <v>LX PAA 3.78L WHITE GES</v>
          </cell>
          <cell r="J3829">
            <v>59</v>
          </cell>
          <cell r="K3829">
            <v>60.18</v>
          </cell>
        </row>
        <row r="3830">
          <cell r="A3830" t="str">
            <v>094376945744</v>
          </cell>
          <cell r="B3830" t="str">
            <v>7836</v>
          </cell>
          <cell r="C3830" t="str">
            <v>LQX ADDITIF GESSO TRES EPAIS 3,78LT</v>
          </cell>
          <cell r="D3830">
            <v>91</v>
          </cell>
          <cell r="E3830"/>
          <cell r="F3830"/>
          <cell r="G3830" t="str">
            <v>LX ADD GESSO TRES EPAIS 3,78L</v>
          </cell>
          <cell r="H3830" t="str">
            <v>LQX PRO ACRYLIC ADDITIVE 3.78L EMMER SUPER HEAVY GESSO</v>
          </cell>
          <cell r="I3830" t="str">
            <v>LX PAA 3.78L SUP HV GES</v>
          </cell>
          <cell r="J3830">
            <v>59</v>
          </cell>
          <cell r="K3830">
            <v>60.18</v>
          </cell>
        </row>
        <row r="3831">
          <cell r="A3831" t="str">
            <v>094376923827</v>
          </cell>
          <cell r="B3831" t="str">
            <v>5036</v>
          </cell>
          <cell r="C3831" t="str">
            <v>LQX ADDITIF MEDIUM BRILLANT 3,78LT</v>
          </cell>
          <cell r="D3831">
            <v>91</v>
          </cell>
          <cell r="E3831"/>
          <cell r="F3831"/>
          <cell r="G3831" t="str">
            <v>LX ADD MED BRIL 3,78L</v>
          </cell>
          <cell r="H3831" t="str">
            <v>LQX GLOSS MEDIUM GALLO</v>
          </cell>
          <cell r="I3831" t="str">
            <v>LX PAA 3.78L BKT GLOSS MED</v>
          </cell>
          <cell r="J3831">
            <v>79.23</v>
          </cell>
          <cell r="K3831">
            <v>80.81</v>
          </cell>
        </row>
        <row r="3832">
          <cell r="A3832" t="str">
            <v>094376923889</v>
          </cell>
          <cell r="B3832" t="str">
            <v>5136</v>
          </cell>
          <cell r="C3832" t="str">
            <v>LQX ADDITIF MEDIUM MAT 3,78LT</v>
          </cell>
          <cell r="D3832">
            <v>91</v>
          </cell>
          <cell r="E3832"/>
          <cell r="F3832"/>
          <cell r="G3832" t="str">
            <v>LX ADD MED MAT 3,78L</v>
          </cell>
          <cell r="H3832" t="str">
            <v>LQX MATTE MEDIUM GALLON</v>
          </cell>
          <cell r="I3832" t="str">
            <v>LX PAA 3.78L MATTE</v>
          </cell>
          <cell r="J3832">
            <v>79.23</v>
          </cell>
          <cell r="K3832">
            <v>80.81</v>
          </cell>
        </row>
        <row r="3833">
          <cell r="A3833" t="str">
            <v>094376931679</v>
          </cell>
          <cell r="B3833" t="str">
            <v>7616</v>
          </cell>
          <cell r="C3833" t="str">
            <v>LQX ADDITIF GESSO ACRYLIQUE TRANSPARENT 473ML</v>
          </cell>
          <cell r="D3833">
            <v>91</v>
          </cell>
          <cell r="E3833"/>
          <cell r="F3833"/>
          <cell r="G3833" t="str">
            <v>LX ADD GESSO ACRY TRANSP 473ML</v>
          </cell>
          <cell r="H3833" t="str">
            <v>LQX ADD 473ML TRANSPARENT GESS</v>
          </cell>
          <cell r="I3833" t="str">
            <v>LX PAA 473ML TRANSP GES</v>
          </cell>
          <cell r="J3833">
            <v>14.32</v>
          </cell>
          <cell r="K3833">
            <v>14.61</v>
          </cell>
        </row>
        <row r="3834">
          <cell r="A3834" t="str">
            <v>094376923957</v>
          </cell>
          <cell r="B3834" t="str">
            <v>5316</v>
          </cell>
          <cell r="C3834" t="str">
            <v>LQX ADDITIF GESSO BLANC 473ML</v>
          </cell>
          <cell r="D3834">
            <v>91</v>
          </cell>
          <cell r="E3834"/>
          <cell r="F3834"/>
          <cell r="G3834" t="str">
            <v>LX ADD GESSO BLANC 473ML</v>
          </cell>
          <cell r="H3834" t="str">
            <v>LQX WHITE GESSO 16OZ</v>
          </cell>
          <cell r="I3834" t="str">
            <v>LX PAA 16OZ WHITE GES</v>
          </cell>
          <cell r="J3834">
            <v>14.32</v>
          </cell>
          <cell r="K3834">
            <v>14.61</v>
          </cell>
        </row>
        <row r="3835">
          <cell r="A3835" t="str">
            <v>094376923803</v>
          </cell>
          <cell r="B3835" t="str">
            <v>5016</v>
          </cell>
          <cell r="C3835" t="str">
            <v>LQX ADDITIF MEDIUM BRILLANT 473ML</v>
          </cell>
          <cell r="D3835">
            <v>91</v>
          </cell>
          <cell r="E3835"/>
          <cell r="F3835"/>
          <cell r="G3835" t="str">
            <v>LX ADD MED BRIL 473ML</v>
          </cell>
          <cell r="H3835" t="str">
            <v>LQX GLOSS MEDIUM 16OZ</v>
          </cell>
          <cell r="I3835" t="str">
            <v>LX PAA 16OZ BTL GLOSS MED</v>
          </cell>
          <cell r="J3835">
            <v>18.13</v>
          </cell>
          <cell r="K3835">
            <v>18.489999999999998</v>
          </cell>
        </row>
        <row r="3836">
          <cell r="A3836" t="str">
            <v>094376924169</v>
          </cell>
          <cell r="B3836" t="str">
            <v>5616</v>
          </cell>
          <cell r="C3836" t="str">
            <v>LQX ADDITIF MEDIUM FLUIDE ULTRA MAT 473ML</v>
          </cell>
          <cell r="D3836">
            <v>91</v>
          </cell>
          <cell r="E3836"/>
          <cell r="F3836"/>
          <cell r="G3836" t="str">
            <v>LX ADD MED FLUID ULTRAMAT473ML</v>
          </cell>
          <cell r="H3836" t="str">
            <v>LQX MED MV JARPAQUE 473ML</v>
          </cell>
          <cell r="I3836" t="str">
            <v>LX PAA 473ML ULTRA MATTE</v>
          </cell>
          <cell r="J3836">
            <v>18.13</v>
          </cell>
          <cell r="K3836">
            <v>18.489999999999998</v>
          </cell>
        </row>
        <row r="3837">
          <cell r="A3837" t="str">
            <v>094376923858</v>
          </cell>
          <cell r="B3837" t="str">
            <v>5116</v>
          </cell>
          <cell r="C3837" t="str">
            <v>LQX ADDITIF MEDIUM MAT 473ML</v>
          </cell>
          <cell r="D3837">
            <v>91</v>
          </cell>
          <cell r="E3837"/>
          <cell r="F3837"/>
          <cell r="G3837" t="str">
            <v>LX ADD MED MAT 473ML</v>
          </cell>
          <cell r="H3837" t="str">
            <v>LQX MATTE MEDIUM 16OZ</v>
          </cell>
          <cell r="I3837" t="str">
            <v>LX PAA 16OZ MATTE</v>
          </cell>
          <cell r="J3837">
            <v>18.13</v>
          </cell>
          <cell r="K3837">
            <v>18.489999999999998</v>
          </cell>
        </row>
        <row r="3838">
          <cell r="A3838" t="str">
            <v>094376931600</v>
          </cell>
          <cell r="B3838" t="str">
            <v>7516</v>
          </cell>
          <cell r="C3838" t="str">
            <v>LQX ADDITIF MEDIUM POUR GLACIS 473ML</v>
          </cell>
          <cell r="D3838">
            <v>91</v>
          </cell>
          <cell r="E3838"/>
          <cell r="F3838"/>
          <cell r="G3838" t="str">
            <v>LX ADD MED POUR GLACIS 473ML</v>
          </cell>
          <cell r="H3838" t="str">
            <v>LQX ADD 473ML GLAZING MED</v>
          </cell>
          <cell r="I3838" t="str">
            <v>LX PAA 473ML GLAZ</v>
          </cell>
          <cell r="J3838">
            <v>18.13</v>
          </cell>
          <cell r="K3838">
            <v>18.489999999999998</v>
          </cell>
        </row>
        <row r="3839">
          <cell r="A3839" t="str">
            <v>094376931440</v>
          </cell>
          <cell r="B3839" t="str">
            <v>6316</v>
          </cell>
          <cell r="C3839" t="str">
            <v>LQX ADDITIF MEDIUM RETARDEUR FLUIDE SLOW DRI 473ML</v>
          </cell>
          <cell r="D3839">
            <v>91</v>
          </cell>
          <cell r="E3839"/>
          <cell r="F3839"/>
          <cell r="G3839" t="str">
            <v>LX ADD MED RETARD FLUID 473ML</v>
          </cell>
          <cell r="H3839" t="str">
            <v>LQX SLOW DR.BL. FLUID MED 473M</v>
          </cell>
          <cell r="I3839" t="str">
            <v>LX PAA 473ML SLW D BND FLU</v>
          </cell>
          <cell r="J3839">
            <v>18.13</v>
          </cell>
          <cell r="K3839">
            <v>18.489999999999998</v>
          </cell>
        </row>
        <row r="3840">
          <cell r="A3840" t="str">
            <v>094376932171</v>
          </cell>
          <cell r="B3840" t="str">
            <v>7632</v>
          </cell>
          <cell r="C3840" t="str">
            <v>LQX ADDITIF GESSO ACRYLIQUE TRANSPARENT 946ML</v>
          </cell>
          <cell r="D3840">
            <v>91</v>
          </cell>
          <cell r="E3840"/>
          <cell r="F3840"/>
          <cell r="G3840" t="str">
            <v>LX ADD GESSO ACRY TRANSP 946ML</v>
          </cell>
          <cell r="H3840" t="str">
            <v>LQX ADD 946ML TRANSP GESSO</v>
          </cell>
          <cell r="I3840" t="str">
            <v>LX PAA 946ML TRANSP GES</v>
          </cell>
          <cell r="J3840">
            <v>21.51</v>
          </cell>
          <cell r="K3840">
            <v>21.94</v>
          </cell>
        </row>
        <row r="3841">
          <cell r="A3841" t="str">
            <v>094376924046</v>
          </cell>
          <cell r="B3841" t="str">
            <v>5332</v>
          </cell>
          <cell r="C3841" t="str">
            <v>LQX ADDITIF GESSO BLANC 946ML</v>
          </cell>
          <cell r="D3841">
            <v>91</v>
          </cell>
          <cell r="E3841"/>
          <cell r="F3841"/>
          <cell r="G3841" t="str">
            <v>LX ADD GESSO BLC 946ML</v>
          </cell>
          <cell r="H3841" t="str">
            <v>LQX WHITE GESSO 32OZ</v>
          </cell>
          <cell r="I3841" t="str">
            <v>LX PAA 32OZ WHITE GES</v>
          </cell>
          <cell r="J3841">
            <v>21.51</v>
          </cell>
          <cell r="K3841">
            <v>21.94</v>
          </cell>
        </row>
        <row r="3842">
          <cell r="A3842" t="str">
            <v>094376923810</v>
          </cell>
          <cell r="B3842" t="str">
            <v>5032</v>
          </cell>
          <cell r="C3842" t="str">
            <v>LQX ADDITIF MEDIUM BRILLANT 946ML</v>
          </cell>
          <cell r="D3842">
            <v>91</v>
          </cell>
          <cell r="E3842"/>
          <cell r="F3842"/>
          <cell r="G3842" t="str">
            <v>LX ADD MED BRIL 946ML</v>
          </cell>
          <cell r="H3842" t="str">
            <v>LQX GLOSS MEDIUM 32OZ</v>
          </cell>
          <cell r="I3842" t="str">
            <v>LX PAA 32OZ BTL GLOSS MED</v>
          </cell>
          <cell r="J3842">
            <v>27.8</v>
          </cell>
          <cell r="K3842">
            <v>28.36</v>
          </cell>
        </row>
        <row r="3843">
          <cell r="A3843" t="str">
            <v>094376923872</v>
          </cell>
          <cell r="B3843" t="str">
            <v>5132</v>
          </cell>
          <cell r="C3843" t="str">
            <v>LQX ADDITIF MEDIUM MAT 946ML</v>
          </cell>
          <cell r="D3843">
            <v>91</v>
          </cell>
          <cell r="E3843"/>
          <cell r="F3843"/>
          <cell r="G3843" t="str">
            <v>LX ADD MED MAT 946ML</v>
          </cell>
          <cell r="H3843" t="str">
            <v>LQX MATTE MEDIUM 32OZ</v>
          </cell>
          <cell r="I3843" t="str">
            <v>LX PAA 32OZ MATTE</v>
          </cell>
          <cell r="J3843">
            <v>27.8</v>
          </cell>
          <cell r="K3843">
            <v>28.36</v>
          </cell>
        </row>
        <row r="3844">
          <cell r="A3844" t="str">
            <v>094376932935</v>
          </cell>
          <cell r="B3844" t="str">
            <v>7532</v>
          </cell>
          <cell r="C3844" t="str">
            <v>LQX ADDITIF MEDIUM POUR GLACIS 946ML</v>
          </cell>
          <cell r="D3844">
            <v>91</v>
          </cell>
          <cell r="E3844"/>
          <cell r="F3844"/>
          <cell r="G3844" t="str">
            <v>LX ADD MED POUR GLACIS 946ML</v>
          </cell>
          <cell r="H3844" t="str">
            <v>LQX GLAZING MEDIUM 946ML</v>
          </cell>
          <cell r="I3844" t="str">
            <v>LX PAA 946ML GLAZ</v>
          </cell>
          <cell r="J3844">
            <v>27.8</v>
          </cell>
          <cell r="K3844">
            <v>28.36</v>
          </cell>
        </row>
        <row r="3845">
          <cell r="A3845" t="str">
            <v>094376945737</v>
          </cell>
          <cell r="B3845" t="str">
            <v>7832</v>
          </cell>
          <cell r="C3845" t="str">
            <v>LQX ADDITIF GESSO TRES EPAIS 946ML</v>
          </cell>
          <cell r="D3845">
            <v>91</v>
          </cell>
          <cell r="E3845"/>
          <cell r="F3845"/>
          <cell r="G3845" t="str">
            <v>LX ADD GESSO TRES EPAIS 946ML</v>
          </cell>
          <cell r="H3845" t="str">
            <v>LQX SUP HEAVY GESSO 946ML</v>
          </cell>
          <cell r="I3845" t="str">
            <v>LX PAA 946ML SUP HV GES</v>
          </cell>
          <cell r="J3845">
            <v>21.51</v>
          </cell>
          <cell r="K3845">
            <v>21.94</v>
          </cell>
        </row>
        <row r="3846">
          <cell r="A3846" t="str">
            <v>887452061953</v>
          </cell>
          <cell r="B3846" t="str">
            <v>5342</v>
          </cell>
          <cell r="C3846" t="str">
            <v>LQX PRO ACRYLIC ADDITIVE 1,89L MORTIER DE STRUCTURE</v>
          </cell>
          <cell r="D3846">
            <v>92</v>
          </cell>
          <cell r="E3846"/>
          <cell r="F3846"/>
          <cell r="G3846" t="str">
            <v>LX PAA 1,89L MORTIER STRUCTURE</v>
          </cell>
          <cell r="H3846" t="str">
            <v>LQX PRO ACRYLIC ADDITIVE 1,89L EMMER MODELING PASTE</v>
          </cell>
          <cell r="I3846" t="str">
            <v>LX PAA 64OZ MOD PTE            SP</v>
          </cell>
          <cell r="J3846">
            <v>38.67</v>
          </cell>
          <cell r="K3846">
            <v>39.44</v>
          </cell>
        </row>
        <row r="3847">
          <cell r="A3847" t="str">
            <v>887452061939</v>
          </cell>
          <cell r="B3847" t="str">
            <v>5340</v>
          </cell>
          <cell r="C3847" t="str">
            <v>LQX PRO ACRYLIC ADDITIVE 1,89L GEL BRILLANT</v>
          </cell>
          <cell r="D3847">
            <v>92</v>
          </cell>
          <cell r="E3847"/>
          <cell r="F3847"/>
          <cell r="G3847" t="str">
            <v>LX PAA 1,89L GEL BRIL</v>
          </cell>
          <cell r="H3847" t="str">
            <v>LQX PRO ACRYLIC ADDITIVE 1,89L EMMER GLOSS GEL</v>
          </cell>
          <cell r="I3847" t="str">
            <v>LX PAA 64OZ GLS GEL            SP</v>
          </cell>
          <cell r="J3847">
            <v>47.21</v>
          </cell>
          <cell r="K3847">
            <v>48.15</v>
          </cell>
        </row>
        <row r="3848">
          <cell r="A3848" t="str">
            <v>887452061946</v>
          </cell>
          <cell r="B3848" t="str">
            <v>5341</v>
          </cell>
          <cell r="C3848" t="str">
            <v>LQX PRO ACRYLIC ADDITIVE 1,89L GEL MAT</v>
          </cell>
          <cell r="D3848">
            <v>92</v>
          </cell>
          <cell r="E3848"/>
          <cell r="F3848"/>
          <cell r="G3848" t="str">
            <v>LX PAA 1,89L GEL MAT</v>
          </cell>
          <cell r="H3848" t="str">
            <v>LQX PRO ACRYLIC ADDITIVE 1,89L EMMER MATTE GEL</v>
          </cell>
          <cell r="I3848" t="str">
            <v>LX PAA 64OZ MAT GEL            SP</v>
          </cell>
          <cell r="J3848">
            <v>47.21</v>
          </cell>
          <cell r="K3848">
            <v>48.15</v>
          </cell>
        </row>
        <row r="3849">
          <cell r="A3849" t="str">
            <v>094376924114</v>
          </cell>
          <cell r="B3849" t="str">
            <v>5508</v>
          </cell>
          <cell r="C3849" t="str">
            <v>LQX ADDITIF MORTIER DE STRUCTURE 237ML</v>
          </cell>
          <cell r="D3849">
            <v>92</v>
          </cell>
          <cell r="E3849"/>
          <cell r="F3849"/>
          <cell r="G3849" t="str">
            <v>LX ADD MORTIER STRUCTURE 237ML</v>
          </cell>
          <cell r="H3849" t="str">
            <v>LQX MODELING PASTE 237ML</v>
          </cell>
          <cell r="I3849" t="str">
            <v>LX PAA 237ML MDLG PASTE</v>
          </cell>
          <cell r="J3849">
            <v>8.91</v>
          </cell>
          <cell r="K3849">
            <v>9.09</v>
          </cell>
        </row>
        <row r="3850">
          <cell r="A3850" t="str">
            <v>094376945836</v>
          </cell>
          <cell r="B3850" t="str">
            <v>8908</v>
          </cell>
          <cell r="C3850" t="str">
            <v>LQX ADDITIF MORTIER DE STRUCTURE FLEXIBLE 237ML</v>
          </cell>
          <cell r="D3850">
            <v>92</v>
          </cell>
          <cell r="E3850"/>
          <cell r="F3850"/>
          <cell r="G3850" t="str">
            <v>LX ADD MORT STRUCT FLEX 237ML</v>
          </cell>
          <cell r="H3850" t="str">
            <v>LQX FLEX MODEL PASTE 237ML</v>
          </cell>
          <cell r="I3850" t="str">
            <v>LX PAA 237ML FLEX MODEL PASTE</v>
          </cell>
          <cell r="J3850">
            <v>8.91</v>
          </cell>
          <cell r="K3850">
            <v>9.09</v>
          </cell>
        </row>
        <row r="3851">
          <cell r="A3851" t="str">
            <v>094376924442</v>
          </cell>
          <cell r="B3851" t="str">
            <v>6808</v>
          </cell>
          <cell r="C3851" t="str">
            <v>LQX ADDITIF MORTIER DE STRUCTURE SOUPLE 237ML</v>
          </cell>
          <cell r="D3851">
            <v>92</v>
          </cell>
          <cell r="E3851"/>
          <cell r="F3851"/>
          <cell r="G3851" t="str">
            <v>LX ADD MORT STRUCT SOUP 237ML</v>
          </cell>
          <cell r="H3851" t="str">
            <v>LQX ADD 237ML LIGHT MODEL PAST</v>
          </cell>
          <cell r="I3851" t="str">
            <v>LX PAA237ML LHT MLG PT</v>
          </cell>
          <cell r="J3851">
            <v>8.91</v>
          </cell>
          <cell r="K3851">
            <v>9.09</v>
          </cell>
        </row>
        <row r="3852">
          <cell r="A3852" t="str">
            <v>094376945799</v>
          </cell>
          <cell r="B3852" t="str">
            <v>5808</v>
          </cell>
          <cell r="C3852" t="str">
            <v>LQX ADDITIF GEL MAT TRES EPAIS 237ML</v>
          </cell>
          <cell r="D3852">
            <v>92</v>
          </cell>
          <cell r="E3852"/>
          <cell r="F3852"/>
          <cell r="G3852" t="str">
            <v>LX ADD GEL MAT TR EPAIS 237ML</v>
          </cell>
          <cell r="H3852" t="str">
            <v>LQX MAT SUP HEAVYGEL 237ML</v>
          </cell>
          <cell r="I3852" t="str">
            <v>LX PAA 237ML SUP HV GEL MATTE</v>
          </cell>
          <cell r="J3852">
            <v>11.27</v>
          </cell>
          <cell r="K3852">
            <v>11.5</v>
          </cell>
        </row>
        <row r="3853">
          <cell r="A3853" t="str">
            <v>094376924039</v>
          </cell>
          <cell r="B3853" t="str">
            <v>5321</v>
          </cell>
          <cell r="C3853" t="str">
            <v>LQX ADDITIF GEL MEDIUM MAT 237ML</v>
          </cell>
          <cell r="D3853">
            <v>92</v>
          </cell>
          <cell r="E3853"/>
          <cell r="F3853"/>
          <cell r="G3853" t="str">
            <v>LX ADD GEL MED MAT 237ML</v>
          </cell>
          <cell r="H3853" t="str">
            <v>LQX MATTE GEL MED 237ML/8OZ</v>
          </cell>
          <cell r="I3853" t="str">
            <v>LX PAA 237ML GEL MATTE</v>
          </cell>
          <cell r="J3853">
            <v>11.27</v>
          </cell>
          <cell r="K3853">
            <v>11.5</v>
          </cell>
        </row>
        <row r="3854">
          <cell r="A3854" t="str">
            <v>094376924091</v>
          </cell>
          <cell r="B3854" t="str">
            <v>5420</v>
          </cell>
          <cell r="C3854" t="str">
            <v>LQX ADDITIF GEL MEDIUM ULTRA MAT 237ML</v>
          </cell>
          <cell r="D3854">
            <v>92</v>
          </cell>
          <cell r="E3854"/>
          <cell r="F3854"/>
          <cell r="G3854" t="str">
            <v>LX ADD GEL MED ULTRA MAT 237ML</v>
          </cell>
          <cell r="H3854" t="str">
            <v>LQX ULTRA MAT MED GEL 237ML/8O</v>
          </cell>
          <cell r="I3854" t="str">
            <v>LX PAA 237ML ULT GL MATTE</v>
          </cell>
          <cell r="J3854">
            <v>11.27</v>
          </cell>
          <cell r="K3854">
            <v>11.5</v>
          </cell>
        </row>
        <row r="3855">
          <cell r="A3855" t="str">
            <v>094376924183</v>
          </cell>
          <cell r="B3855" t="str">
            <v>5708</v>
          </cell>
          <cell r="C3855" t="str">
            <v>LQX ADDITIF MEDIUM GEL 237ML</v>
          </cell>
          <cell r="D3855">
            <v>92</v>
          </cell>
          <cell r="E3855"/>
          <cell r="F3855"/>
          <cell r="G3855" t="str">
            <v>LX ADD MED GEL 237ML</v>
          </cell>
          <cell r="H3855" t="str">
            <v>LQX GEL MED 237ML/8OZ</v>
          </cell>
          <cell r="I3855" t="str">
            <v>LX PAA 237ML/8OZ GEL</v>
          </cell>
          <cell r="J3855">
            <v>11.27</v>
          </cell>
          <cell r="K3855">
            <v>11.5</v>
          </cell>
        </row>
        <row r="3856">
          <cell r="A3856" t="str">
            <v>887452047544</v>
          </cell>
          <cell r="B3856" t="str">
            <v>7708</v>
          </cell>
          <cell r="C3856" t="str">
            <v>LQX ADDITIF MEDIUM GEL 237ML MEDIUM DE SERIGRAPHIE</v>
          </cell>
          <cell r="D3856">
            <v>92</v>
          </cell>
          <cell r="E3856"/>
          <cell r="F3856"/>
          <cell r="G3856" t="str">
            <v>LX ADD MED GEL 237ML MED SGRPH</v>
          </cell>
          <cell r="H3856" t="str">
            <v>LQX ACRYLIC ADDITIVE 237ML POT SILK SCREEN MEDIUM</v>
          </cell>
          <cell r="I3856" t="str">
            <v>LX ACR ADD 237ML SILK SCREEN M SP</v>
          </cell>
          <cell r="J3856">
            <v>11.27</v>
          </cell>
          <cell r="K3856">
            <v>11.5</v>
          </cell>
        </row>
        <row r="3857">
          <cell r="A3857" t="str">
            <v>887452047599</v>
          </cell>
          <cell r="B3857" t="str">
            <v>7908</v>
          </cell>
          <cell r="C3857" t="str">
            <v>LQX ADDITIF MEDIUM GEL 237ML MEDIUM GEL SATINE</v>
          </cell>
          <cell r="D3857">
            <v>92</v>
          </cell>
          <cell r="E3857"/>
          <cell r="F3857"/>
          <cell r="G3857" t="str">
            <v>LX ADD MED GEL 237ML GEL SAT</v>
          </cell>
          <cell r="H3857" t="str">
            <v>LQX ACRYLIC ADDITIVE 237ML POT SATIN GEL MEDIUM</v>
          </cell>
          <cell r="I3857" t="str">
            <v>LX ACR ADD 237ML SAT GEL M     SP</v>
          </cell>
          <cell r="J3857">
            <v>11.27</v>
          </cell>
          <cell r="K3857">
            <v>11.5</v>
          </cell>
        </row>
        <row r="3858">
          <cell r="A3858" t="str">
            <v>094376923865</v>
          </cell>
          <cell r="B3858" t="str">
            <v>5120</v>
          </cell>
          <cell r="C3858" t="str">
            <v>LQX ADDITIF MEDIUM GEL EPAIS BRILLANT 237ML</v>
          </cell>
          <cell r="D3858">
            <v>92</v>
          </cell>
          <cell r="E3858"/>
          <cell r="F3858"/>
          <cell r="G3858" t="str">
            <v>LX ADD MED GEL EP BRIL 237ML</v>
          </cell>
          <cell r="H3858" t="str">
            <v>LQX GLOSS HEAVY GEL 237ML</v>
          </cell>
          <cell r="I3858" t="str">
            <v>LX PAA 237ML GLO HV GEL</v>
          </cell>
          <cell r="J3858">
            <v>11.27</v>
          </cell>
          <cell r="K3858">
            <v>11.5</v>
          </cell>
        </row>
        <row r="3859">
          <cell r="A3859" t="str">
            <v>094376931488</v>
          </cell>
          <cell r="B3859" t="str">
            <v>7208</v>
          </cell>
          <cell r="C3859" t="str">
            <v>LQX ADDITIF MEDIUM GEL RETARDEUR EPAIS 237ML</v>
          </cell>
          <cell r="D3859">
            <v>92</v>
          </cell>
          <cell r="E3859"/>
          <cell r="F3859"/>
          <cell r="G3859" t="str">
            <v>LX ADD MED GEL RET EPAIS 237ML</v>
          </cell>
          <cell r="H3859" t="str">
            <v>LQX SLOW DR.BL. GEL MED 237ML</v>
          </cell>
          <cell r="I3859" t="str">
            <v>LX PAA 237ML SLW D BND GEL</v>
          </cell>
          <cell r="J3859">
            <v>11.27</v>
          </cell>
          <cell r="K3859">
            <v>11.5</v>
          </cell>
        </row>
        <row r="3860">
          <cell r="A3860" t="str">
            <v>094376931532</v>
          </cell>
          <cell r="B3860" t="str">
            <v>7408</v>
          </cell>
          <cell r="C3860" t="str">
            <v>LQX ADDITIF MEDIUM GEL TRES EPAIS BRILLANT 237ML</v>
          </cell>
          <cell r="D3860">
            <v>92</v>
          </cell>
          <cell r="E3860"/>
          <cell r="F3860"/>
          <cell r="G3860" t="str">
            <v>LX ADD MED GEL TRES EP 237ML</v>
          </cell>
          <cell r="H3860" t="str">
            <v>LQX ADD 237ML SUP HEAVY GEL ME</v>
          </cell>
          <cell r="I3860" t="str">
            <v>LX PAA 237ML SUP HV GEL</v>
          </cell>
          <cell r="J3860">
            <v>11.27</v>
          </cell>
          <cell r="K3860">
            <v>11.5</v>
          </cell>
        </row>
        <row r="3861">
          <cell r="A3861" t="str">
            <v>094376924145</v>
          </cell>
          <cell r="B3861" t="str">
            <v>5536</v>
          </cell>
          <cell r="C3861" t="str">
            <v>LQX ADDITIF MORTIER DE STRUCTURE 3,78LT</v>
          </cell>
          <cell r="D3861">
            <v>92</v>
          </cell>
          <cell r="E3861"/>
          <cell r="F3861"/>
          <cell r="G3861" t="str">
            <v>LX ADD MORTIER STRUCTURE 3,78L</v>
          </cell>
          <cell r="H3861" t="str">
            <v>LQX MODELING PASTE 3,78L</v>
          </cell>
          <cell r="I3861" t="str">
            <v>LX PAA 3.78L MDLG PASTE</v>
          </cell>
          <cell r="J3861">
            <v>71.73</v>
          </cell>
          <cell r="K3861">
            <v>73.16</v>
          </cell>
        </row>
        <row r="3862">
          <cell r="A3862" t="str">
            <v>094376931723</v>
          </cell>
          <cell r="B3862" t="str">
            <v>6836</v>
          </cell>
          <cell r="C3862" t="str">
            <v>LQX ADDITIF MORTIER DE STRUCTURE LEGER 3,78LT</v>
          </cell>
          <cell r="D3862">
            <v>92</v>
          </cell>
          <cell r="E3862"/>
          <cell r="F3862"/>
          <cell r="G3862" t="str">
            <v>LX ADD MORT STRUCT SOUP 3,78L</v>
          </cell>
          <cell r="H3862" t="str">
            <v>LQX ADD 3,78L LIGHT MODELING P</v>
          </cell>
          <cell r="I3862" t="str">
            <v>LX PAA 3.78L LIGHT MDLG PA</v>
          </cell>
          <cell r="J3862">
            <v>71.73</v>
          </cell>
          <cell r="K3862">
            <v>73.16</v>
          </cell>
        </row>
        <row r="3863">
          <cell r="A3863" t="str">
            <v>094376934182</v>
          </cell>
          <cell r="B3863" t="str">
            <v>5324</v>
          </cell>
          <cell r="C3863" t="str">
            <v>LQX ADDITIF GEL MAT TRANSLUCIDE 3,78LT</v>
          </cell>
          <cell r="D3863">
            <v>92</v>
          </cell>
          <cell r="E3863"/>
          <cell r="F3863"/>
          <cell r="G3863" t="str">
            <v>LX ADD GEL MAT TRANSLU 3,78L</v>
          </cell>
          <cell r="H3863" t="str">
            <v>LQX MATTE GEL MEDIUM 3,78LT</v>
          </cell>
          <cell r="I3863" t="str">
            <v>LX AAD 3.78L GEL MATTE</v>
          </cell>
          <cell r="J3863">
            <v>81.16</v>
          </cell>
          <cell r="K3863">
            <v>82.78</v>
          </cell>
        </row>
        <row r="3864">
          <cell r="A3864" t="str">
            <v>094376924213</v>
          </cell>
          <cell r="B3864" t="str">
            <v>5736</v>
          </cell>
          <cell r="C3864" t="str">
            <v>LQX ADDITIF MEDIUM GEL BRILLANT 3,78LT</v>
          </cell>
          <cell r="D3864">
            <v>92</v>
          </cell>
          <cell r="E3864"/>
          <cell r="F3864"/>
          <cell r="G3864" t="str">
            <v>LX ADD MEDIUM GEL BRIL3,78L</v>
          </cell>
          <cell r="H3864" t="str">
            <v>LQX GEL MED 3,78LT/GALLON</v>
          </cell>
          <cell r="I3864" t="str">
            <v>LX PAA 3.78L/GAL GEL</v>
          </cell>
          <cell r="J3864">
            <v>81.16</v>
          </cell>
          <cell r="K3864">
            <v>82.78</v>
          </cell>
        </row>
        <row r="3865">
          <cell r="A3865" t="str">
            <v>094376931280</v>
          </cell>
          <cell r="B3865" t="str">
            <v>5123</v>
          </cell>
          <cell r="C3865" t="str">
            <v>LQX ADDITIF MEDIUM GEL EPAIS BRILLANT 3,78LT</v>
          </cell>
          <cell r="D3865">
            <v>92</v>
          </cell>
          <cell r="E3865"/>
          <cell r="F3865"/>
          <cell r="G3865" t="str">
            <v>LX ADD MED GEL EP BRIL 3,78L</v>
          </cell>
          <cell r="H3865" t="str">
            <v>LQX HEAVY GEL MEDIUM 3,78LT</v>
          </cell>
          <cell r="I3865" t="str">
            <v>LX PAA 3.78L HV GEL</v>
          </cell>
          <cell r="J3865">
            <v>81.16</v>
          </cell>
          <cell r="K3865">
            <v>82.78</v>
          </cell>
        </row>
        <row r="3866">
          <cell r="A3866" t="str">
            <v>094376931563</v>
          </cell>
          <cell r="B3866" t="str">
            <v>7436</v>
          </cell>
          <cell r="C3866" t="str">
            <v>LQX ADDITIF MEDIUM GEL TRES EPAIS BRILLANT 3,78LT</v>
          </cell>
          <cell r="D3866">
            <v>92</v>
          </cell>
          <cell r="E3866"/>
          <cell r="F3866"/>
          <cell r="G3866" t="str">
            <v>LX ADD MED GEL SUP EPAIS 3,78L</v>
          </cell>
          <cell r="H3866" t="str">
            <v>LQX ADD 3,78L SUP HEAVY GEL ME</v>
          </cell>
          <cell r="I3866" t="str">
            <v>LX PAA 3.78L SUP HV GEL</v>
          </cell>
          <cell r="J3866">
            <v>81.16</v>
          </cell>
          <cell r="K3866">
            <v>82.78</v>
          </cell>
        </row>
        <row r="3867">
          <cell r="A3867" t="str">
            <v>094376945867</v>
          </cell>
          <cell r="B3867" t="str">
            <v>8936</v>
          </cell>
          <cell r="C3867" t="str">
            <v>LQX ADDITIF MORTIER DE STRUCTURE FLEXIBLE 3,78LT</v>
          </cell>
          <cell r="D3867">
            <v>92</v>
          </cell>
          <cell r="E3867"/>
          <cell r="F3867"/>
          <cell r="G3867" t="str">
            <v>LX ADD MORT STRUCT FLEX 3,78l</v>
          </cell>
          <cell r="H3867" t="str">
            <v>LQX PRO ACRYLIC ADDITIVE 3.78L EMMER FLEXIBLE MODELING PASTE</v>
          </cell>
          <cell r="I3867" t="str">
            <v>LX PAA 3.78L FLEX MODEL PASTE</v>
          </cell>
          <cell r="J3867">
            <v>71.73</v>
          </cell>
          <cell r="K3867">
            <v>73.16</v>
          </cell>
        </row>
        <row r="3868">
          <cell r="A3868" t="str">
            <v>094376924121</v>
          </cell>
          <cell r="B3868" t="str">
            <v>5516</v>
          </cell>
          <cell r="C3868" t="str">
            <v>LQX ADDITIF MORTIER DE STRUCTURE 473ML</v>
          </cell>
          <cell r="D3868">
            <v>92</v>
          </cell>
          <cell r="E3868"/>
          <cell r="F3868"/>
          <cell r="G3868" t="str">
            <v>LX ADD MORTIERSTRUCT 473ML</v>
          </cell>
          <cell r="H3868" t="str">
            <v>LQX MODELING PASTE 473ML</v>
          </cell>
          <cell r="I3868" t="str">
            <v>LX PAA 473ML MDLG PASTE</v>
          </cell>
          <cell r="J3868">
            <v>14.77</v>
          </cell>
          <cell r="K3868">
            <v>15.07</v>
          </cell>
        </row>
        <row r="3869">
          <cell r="A3869" t="str">
            <v>094376945843</v>
          </cell>
          <cell r="B3869" t="str">
            <v>8916</v>
          </cell>
          <cell r="C3869" t="str">
            <v>LQX ADDITIF MORTIER DE STRUCTURE FLEXIBLE 473ML</v>
          </cell>
          <cell r="D3869">
            <v>92</v>
          </cell>
          <cell r="E3869"/>
          <cell r="F3869"/>
          <cell r="G3869" t="str">
            <v>LX ADD MORT STRUCT FLEX 473ML</v>
          </cell>
          <cell r="H3869" t="str">
            <v>LQX FLEX MODEL PASTE 473ML</v>
          </cell>
          <cell r="I3869" t="str">
            <v>LX PAA 473ML FLEX MODEL PASTE</v>
          </cell>
          <cell r="J3869">
            <v>14.77</v>
          </cell>
          <cell r="K3869">
            <v>15.07</v>
          </cell>
        </row>
        <row r="3870">
          <cell r="A3870" t="str">
            <v>094376924459</v>
          </cell>
          <cell r="B3870" t="str">
            <v>6816</v>
          </cell>
          <cell r="C3870" t="str">
            <v>LQX ADDITIF MORTIER DE STRUCTURE SOUPLE 473ML</v>
          </cell>
          <cell r="D3870">
            <v>92</v>
          </cell>
          <cell r="E3870"/>
          <cell r="F3870"/>
          <cell r="G3870" t="str">
            <v>LX ADD MORT STRUCT SOUP 473ML</v>
          </cell>
          <cell r="H3870" t="str">
            <v>LQX ADD 473ML LIGHT MODEL PAST</v>
          </cell>
          <cell r="I3870" t="str">
            <v>LX PAA 473ML LHT MLG PT</v>
          </cell>
          <cell r="J3870">
            <v>14.77</v>
          </cell>
          <cell r="K3870">
            <v>15.07</v>
          </cell>
        </row>
        <row r="3871">
          <cell r="A3871" t="str">
            <v>094376945805</v>
          </cell>
          <cell r="B3871" t="str">
            <v>5816</v>
          </cell>
          <cell r="C3871" t="str">
            <v>LQX ADDITIF GEL MAT TRES EPAIS 473ML</v>
          </cell>
          <cell r="D3871">
            <v>92</v>
          </cell>
          <cell r="E3871"/>
          <cell r="F3871"/>
          <cell r="G3871" t="str">
            <v>LX ADD GEL MAT TR EPAIS 473ML</v>
          </cell>
          <cell r="H3871" t="str">
            <v>LQX MAT SUP HEAVYGEL 473ML</v>
          </cell>
          <cell r="I3871" t="str">
            <v>LX PAA 473ML SUP HV GEL MATTE</v>
          </cell>
          <cell r="J3871">
            <v>18.13</v>
          </cell>
          <cell r="K3871">
            <v>18.489999999999998</v>
          </cell>
        </row>
        <row r="3872">
          <cell r="A3872" t="str">
            <v>094376924190</v>
          </cell>
          <cell r="B3872" t="str">
            <v>5716</v>
          </cell>
          <cell r="C3872" t="str">
            <v>LQX ADDITIF MEDIUM GEL 473ML</v>
          </cell>
          <cell r="D3872">
            <v>92</v>
          </cell>
          <cell r="E3872"/>
          <cell r="F3872"/>
          <cell r="G3872" t="str">
            <v>LX ADD MED GEL 473ML</v>
          </cell>
          <cell r="H3872" t="str">
            <v>LQX GEL MED 473ML/16OZ</v>
          </cell>
          <cell r="I3872" t="str">
            <v>LX PAA 473ML/16OZ GEL</v>
          </cell>
          <cell r="J3872">
            <v>18.13</v>
          </cell>
          <cell r="K3872">
            <v>18.489999999999998</v>
          </cell>
        </row>
        <row r="3873">
          <cell r="A3873" t="str">
            <v>094376929782</v>
          </cell>
          <cell r="B3873" t="str">
            <v>5121</v>
          </cell>
          <cell r="C3873" t="str">
            <v>LQX ADDITIF MEDIUM GEL EPAIS BRILLANT 473ML</v>
          </cell>
          <cell r="D3873">
            <v>92</v>
          </cell>
          <cell r="E3873"/>
          <cell r="F3873"/>
          <cell r="G3873" t="str">
            <v>LX ADD MED GEL EP BRIL 473ML</v>
          </cell>
          <cell r="H3873" t="str">
            <v>LQX GLOSS HEAVY GEL 473ML</v>
          </cell>
          <cell r="I3873" t="str">
            <v>LX PAA 473ML GLOS HV GEL</v>
          </cell>
          <cell r="J3873">
            <v>18.13</v>
          </cell>
          <cell r="K3873">
            <v>18.489999999999998</v>
          </cell>
        </row>
        <row r="3874">
          <cell r="A3874" t="str">
            <v>094376931327</v>
          </cell>
          <cell r="B3874" t="str">
            <v>5322</v>
          </cell>
          <cell r="C3874" t="str">
            <v>LQX ADDITIF MEDIUM GEL MAT 473ML</v>
          </cell>
          <cell r="D3874">
            <v>92</v>
          </cell>
          <cell r="E3874"/>
          <cell r="F3874"/>
          <cell r="G3874" t="str">
            <v>LX ADD MED GEL MAT 473ML</v>
          </cell>
          <cell r="H3874" t="str">
            <v>LQX MATTE GEL MEDIUM 473ML</v>
          </cell>
          <cell r="I3874" t="str">
            <v>LX PAA 473 GEL MATTE</v>
          </cell>
          <cell r="J3874">
            <v>18.13</v>
          </cell>
          <cell r="K3874">
            <v>18.489999999999998</v>
          </cell>
        </row>
        <row r="3875">
          <cell r="A3875" t="str">
            <v>094376931495</v>
          </cell>
          <cell r="B3875" t="str">
            <v>7216</v>
          </cell>
          <cell r="C3875" t="str">
            <v>LQX ADDITIF MEDIUM GEL RET EPAIS SLOW DRI 473ML</v>
          </cell>
          <cell r="D3875">
            <v>92</v>
          </cell>
          <cell r="E3875"/>
          <cell r="F3875"/>
          <cell r="G3875" t="str">
            <v>LX ADD MED GEL RET EPAIS 473ML</v>
          </cell>
          <cell r="H3875" t="str">
            <v>LQX SLOW DR.BL. GEL MED 473ML</v>
          </cell>
          <cell r="I3875" t="str">
            <v>LX PAA 473ML SLW D BND GEL</v>
          </cell>
          <cell r="J3875">
            <v>18.13</v>
          </cell>
          <cell r="K3875">
            <v>18.489999999999998</v>
          </cell>
        </row>
        <row r="3876">
          <cell r="A3876" t="str">
            <v>094376931549</v>
          </cell>
          <cell r="B3876" t="str">
            <v>7416</v>
          </cell>
          <cell r="C3876" t="str">
            <v>LQX ADDITIF MEDIUM GEL TRES EPAIS BRILLANT 473ML</v>
          </cell>
          <cell r="D3876">
            <v>92</v>
          </cell>
          <cell r="E3876"/>
          <cell r="F3876"/>
          <cell r="G3876" t="str">
            <v>LX ADD MED GEL TRES EP 473ML</v>
          </cell>
          <cell r="H3876" t="str">
            <v>LQX ADD 473ML SUP HEAVY GEL ME</v>
          </cell>
          <cell r="I3876" t="str">
            <v>LX PAA 473ML SUP HV GEL</v>
          </cell>
          <cell r="J3876">
            <v>18.13</v>
          </cell>
          <cell r="K3876">
            <v>18.489999999999998</v>
          </cell>
        </row>
        <row r="3877">
          <cell r="A3877" t="str">
            <v>094376945669</v>
          </cell>
          <cell r="B3877" t="str">
            <v>5426</v>
          </cell>
          <cell r="C3877" t="str">
            <v>LQX ADDITIF MEDIUM GEL ULTRA MAT 473ML</v>
          </cell>
          <cell r="D3877">
            <v>92</v>
          </cell>
          <cell r="E3877"/>
          <cell r="F3877"/>
          <cell r="G3877" t="str">
            <v>LX ADD MED GEL ULTRAMAT 473ML</v>
          </cell>
          <cell r="H3877" t="str">
            <v>LQX PRO ACRYLIC ADDITIVE 473ML POT ULTRA GEL MATTE</v>
          </cell>
          <cell r="I3877" t="str">
            <v>LX PAA 473ML ULTRA GEL MATTE</v>
          </cell>
          <cell r="J3877">
            <v>15.99</v>
          </cell>
          <cell r="K3877">
            <v>16.309999999999999</v>
          </cell>
        </row>
        <row r="3878">
          <cell r="A3878" t="str">
            <v>094376924138</v>
          </cell>
          <cell r="B3878" t="str">
            <v>5532</v>
          </cell>
          <cell r="C3878" t="str">
            <v>LQX ADDITIF MORTIER DE STRUCTURE 946ML</v>
          </cell>
          <cell r="D3878">
            <v>92</v>
          </cell>
          <cell r="E3878"/>
          <cell r="F3878"/>
          <cell r="G3878" t="str">
            <v>LX ADD MORTIER STRUCTURE 946ML</v>
          </cell>
          <cell r="H3878" t="str">
            <v>LQX MODELING PASTE 946ML</v>
          </cell>
          <cell r="I3878" t="str">
            <v>LX PAA 946ML MDLG PASTE</v>
          </cell>
          <cell r="J3878">
            <v>22.77</v>
          </cell>
          <cell r="K3878">
            <v>23.23</v>
          </cell>
        </row>
        <row r="3879">
          <cell r="A3879" t="str">
            <v>094376945850</v>
          </cell>
          <cell r="B3879" t="str">
            <v>8932</v>
          </cell>
          <cell r="C3879" t="str">
            <v>LQX ADDITIF MORTIER DE STRUCTURE FLEXIBLE 946ML</v>
          </cell>
          <cell r="D3879">
            <v>92</v>
          </cell>
          <cell r="E3879"/>
          <cell r="F3879"/>
          <cell r="G3879" t="str">
            <v>LX ADD MORT STRUCT FLEX 946ML</v>
          </cell>
          <cell r="H3879" t="str">
            <v>LQX FLEX MODEL PASTE 946ML</v>
          </cell>
          <cell r="I3879" t="str">
            <v>LX PAA 946ML FLEX MODEL PASTE</v>
          </cell>
          <cell r="J3879">
            <v>22.77</v>
          </cell>
          <cell r="K3879">
            <v>23.23</v>
          </cell>
        </row>
        <row r="3880">
          <cell r="A3880" t="str">
            <v>094376931716</v>
          </cell>
          <cell r="B3880" t="str">
            <v>6832</v>
          </cell>
          <cell r="C3880" t="str">
            <v>LQX ADDITIF MORTIER STRUCTURE SOUPLE 946ML</v>
          </cell>
          <cell r="D3880">
            <v>92</v>
          </cell>
          <cell r="E3880"/>
          <cell r="F3880"/>
          <cell r="G3880" t="str">
            <v>LX ADD MORT STRUCT SOUP 946ML</v>
          </cell>
          <cell r="H3880" t="str">
            <v>LQX ADD 946ML LIGHT MODELING P</v>
          </cell>
          <cell r="I3880" t="str">
            <v>LX PAA 946ML LIGHT MDLG PA</v>
          </cell>
          <cell r="J3880">
            <v>22.77</v>
          </cell>
          <cell r="K3880">
            <v>23.23</v>
          </cell>
        </row>
        <row r="3881">
          <cell r="A3881" t="str">
            <v>094376945812</v>
          </cell>
          <cell r="B3881" t="str">
            <v>5832</v>
          </cell>
          <cell r="C3881" t="str">
            <v>LQX ADDITIF GEL MAT TRES EPAIS 946ML</v>
          </cell>
          <cell r="D3881">
            <v>92</v>
          </cell>
          <cell r="E3881"/>
          <cell r="F3881"/>
          <cell r="G3881" t="str">
            <v>LX ADD GEL MAT TR EPAIS 946ML</v>
          </cell>
          <cell r="H3881" t="str">
            <v>LQX MAT SUP HEAVYGEL 946ML</v>
          </cell>
          <cell r="I3881" t="str">
            <v>LX PAA 946ML SUP HV GEL MATTE</v>
          </cell>
          <cell r="J3881">
            <v>27.8</v>
          </cell>
          <cell r="K3881">
            <v>28.36</v>
          </cell>
        </row>
        <row r="3882">
          <cell r="A3882" t="str">
            <v>094376924206</v>
          </cell>
          <cell r="B3882" t="str">
            <v>5732</v>
          </cell>
          <cell r="C3882" t="str">
            <v>LQX ADDITIF MEDIUM GEL 946ML</v>
          </cell>
          <cell r="D3882">
            <v>92</v>
          </cell>
          <cell r="E3882"/>
          <cell r="F3882"/>
          <cell r="G3882" t="str">
            <v>LX ADD MED GEL 946ML</v>
          </cell>
          <cell r="H3882" t="str">
            <v>LQX GEL MED 946ML/32OZ</v>
          </cell>
          <cell r="I3882" t="str">
            <v>LX PAA 946ML/32OZ GEL</v>
          </cell>
          <cell r="J3882">
            <v>27.8</v>
          </cell>
          <cell r="K3882">
            <v>28.36</v>
          </cell>
        </row>
        <row r="3883">
          <cell r="A3883" t="str">
            <v>094376931334</v>
          </cell>
          <cell r="B3883" t="str">
            <v>5323</v>
          </cell>
          <cell r="C3883" t="str">
            <v>LQX ADDITIF MEDIUM GEL MAT 946ML</v>
          </cell>
          <cell r="D3883">
            <v>92</v>
          </cell>
          <cell r="E3883"/>
          <cell r="F3883"/>
          <cell r="G3883" t="str">
            <v>LX ADD MED GEL MAT 946ML</v>
          </cell>
          <cell r="H3883" t="str">
            <v>LQX ADD 946ML MATTE GEL MEDIUM</v>
          </cell>
          <cell r="I3883" t="str">
            <v>LX PAA 946ML GEL MATTE</v>
          </cell>
          <cell r="J3883">
            <v>27.8</v>
          </cell>
          <cell r="K3883">
            <v>28.36</v>
          </cell>
        </row>
        <row r="3884">
          <cell r="A3884" t="str">
            <v>094376931556</v>
          </cell>
          <cell r="B3884" t="str">
            <v>7432</v>
          </cell>
          <cell r="C3884" t="str">
            <v>LQX ADDITIF MEDIUM GEL TRES EPAIS BRILLANT 946ML</v>
          </cell>
          <cell r="D3884">
            <v>92</v>
          </cell>
          <cell r="E3884"/>
          <cell r="F3884"/>
          <cell r="G3884" t="str">
            <v>LX ADD MED GEL TRES EP 946ML</v>
          </cell>
          <cell r="H3884" t="str">
            <v>LQX ADD 946ML SUP HEAVY GEL ME</v>
          </cell>
          <cell r="I3884" t="str">
            <v>LX PAA 946ML SUP HV GEL</v>
          </cell>
          <cell r="J3884">
            <v>27.8</v>
          </cell>
          <cell r="K3884">
            <v>28.36</v>
          </cell>
        </row>
        <row r="3885">
          <cell r="A3885" t="str">
            <v>887452061960</v>
          </cell>
          <cell r="B3885" t="str">
            <v>5343</v>
          </cell>
          <cell r="C3885" t="str">
            <v>LQX PRO ACRYLIC ADDITIVE 1,89L MEDIUM DE LISSAGE</v>
          </cell>
          <cell r="D3885">
            <v>93</v>
          </cell>
          <cell r="E3885"/>
          <cell r="F3885"/>
          <cell r="G3885" t="str">
            <v>LX PAA 1,89L MED LISSAGE</v>
          </cell>
          <cell r="H3885" t="str">
            <v>LQX PRO ACRYLIC ADDITIVE 1,89L EMMER POURING MEDIUM</v>
          </cell>
          <cell r="I3885" t="str">
            <v>LX PAA 64OZ POUR M             SP</v>
          </cell>
          <cell r="J3885">
            <v>47.21</v>
          </cell>
          <cell r="K3885">
            <v>48.15</v>
          </cell>
        </row>
        <row r="3886">
          <cell r="A3886" t="str">
            <v>887452047551</v>
          </cell>
          <cell r="B3886" t="str">
            <v>5404</v>
          </cell>
          <cell r="C3886" t="str">
            <v>LQX ADDITIF MEDIUM EFFETS 118ML FLUIDE A MASQUER</v>
          </cell>
          <cell r="D3886">
            <v>93</v>
          </cell>
          <cell r="E3886"/>
          <cell r="F3886"/>
          <cell r="G3886" t="str">
            <v>LX ADD MED EFFET 118ML FAM</v>
          </cell>
          <cell r="H3886" t="str">
            <v>LQX ACRYLIC ADDITIVE 118ML BTL MASKING FLUID</v>
          </cell>
          <cell r="I3886" t="str">
            <v>LX ACR ADD 118ML MASKING FLUID SP</v>
          </cell>
          <cell r="J3886">
            <v>7.18</v>
          </cell>
          <cell r="K3886">
            <v>7.32</v>
          </cell>
        </row>
        <row r="3887">
          <cell r="A3887" t="str">
            <v>094376926125</v>
          </cell>
          <cell r="B3887" t="str">
            <v>126804</v>
          </cell>
          <cell r="C3887" t="str">
            <v>LQX ADDITIF MEDIUM POUR TISSUS 118ML</v>
          </cell>
          <cell r="D3887">
            <v>93</v>
          </cell>
          <cell r="E3887"/>
          <cell r="F3887"/>
          <cell r="G3887" t="str">
            <v>LX ADD MED POUR TISSUS 118ML</v>
          </cell>
          <cell r="H3887" t="str">
            <v>LQX FABRIC MEDIUM 118ML</v>
          </cell>
          <cell r="I3887" t="str">
            <v>LX PAA 118ML FABRIC</v>
          </cell>
          <cell r="J3887">
            <v>7.18</v>
          </cell>
          <cell r="K3887">
            <v>7.32</v>
          </cell>
        </row>
        <row r="3888">
          <cell r="A3888" t="str">
            <v>887452048480</v>
          </cell>
          <cell r="B3888" t="str">
            <v>8508</v>
          </cell>
          <cell r="C3888" t="str">
            <v>LQX ADDITIF ARGENT METALIQUE BOUTEILLE 237ML</v>
          </cell>
          <cell r="D3888">
            <v>93</v>
          </cell>
          <cell r="E3888"/>
          <cell r="F3888"/>
          <cell r="G3888" t="str">
            <v>LX ADD ARGENT METAL BTLE 237ML</v>
          </cell>
          <cell r="H3888" t="str">
            <v>LQX ACRYLIC ADDITIVE 237ML BTL METALLIC SILVER</v>
          </cell>
          <cell r="I3888" t="str">
            <v>LX ACR ADD 237ML MTL SLV       SP</v>
          </cell>
          <cell r="J3888">
            <v>11.27</v>
          </cell>
          <cell r="K3888">
            <v>11.5</v>
          </cell>
        </row>
        <row r="3889">
          <cell r="A3889" t="str">
            <v>094376924336</v>
          </cell>
          <cell r="B3889" t="str">
            <v>5908</v>
          </cell>
          <cell r="C3889" t="str">
            <v>LQX ADDITIF MEDIUM AEROGRAPHIQUE 237ML</v>
          </cell>
          <cell r="D3889">
            <v>93</v>
          </cell>
          <cell r="E3889"/>
          <cell r="F3889"/>
          <cell r="G3889" t="str">
            <v>LX ADD MED AEROGRAPHE 237ML</v>
          </cell>
          <cell r="H3889" t="str">
            <v>LQX AIRBRUSH MEDIUM 237ML</v>
          </cell>
          <cell r="I3889" t="str">
            <v>LX PAA 237ML AIRBRUSH</v>
          </cell>
          <cell r="J3889">
            <v>11.27</v>
          </cell>
          <cell r="K3889">
            <v>11.5</v>
          </cell>
        </row>
        <row r="3890">
          <cell r="A3890" t="str">
            <v>094376924480</v>
          </cell>
          <cell r="B3890" t="str">
            <v>107008</v>
          </cell>
          <cell r="C3890" t="str">
            <v>LQX ADDITIF MEDIUM IRIDESCENT 237ML</v>
          </cell>
          <cell r="D3890">
            <v>93</v>
          </cell>
          <cell r="E3890"/>
          <cell r="F3890"/>
          <cell r="G3890" t="str">
            <v>LX ADD MED IRI 237ML</v>
          </cell>
          <cell r="H3890" t="str">
            <v>LQX MED IRI/PERL 237ML/8OZ</v>
          </cell>
          <cell r="I3890" t="str">
            <v>LX PAA 237ML IRI/PERL</v>
          </cell>
          <cell r="J3890">
            <v>11.27</v>
          </cell>
          <cell r="K3890">
            <v>11.5</v>
          </cell>
        </row>
        <row r="3891">
          <cell r="A3891" t="str">
            <v>887452048473</v>
          </cell>
          <cell r="B3891" t="str">
            <v>8408</v>
          </cell>
          <cell r="C3891" t="str">
            <v>LQX ADDITIF OR METALIQUE BOUTEILLE 237ML</v>
          </cell>
          <cell r="D3891">
            <v>93</v>
          </cell>
          <cell r="E3891"/>
          <cell r="F3891"/>
          <cell r="G3891" t="str">
            <v>LX ADD OR METALIQUE BTLE 237ML</v>
          </cell>
          <cell r="H3891" t="str">
            <v>LQX ACRYLIC ADDITIVE 237ML BTL METALLIC GOLD</v>
          </cell>
          <cell r="I3891" t="str">
            <v>LX ACR ADD 237ML MTL GLD       SP</v>
          </cell>
          <cell r="J3891">
            <v>11.27</v>
          </cell>
          <cell r="K3891">
            <v>11.5</v>
          </cell>
        </row>
        <row r="3892">
          <cell r="A3892" t="str">
            <v>887452058984</v>
          </cell>
          <cell r="B3892" t="str">
            <v>8870512</v>
          </cell>
          <cell r="C3892" t="str">
            <v>LQX ADDITIF MEDIUM DE LISSAGE 237ML ROW</v>
          </cell>
          <cell r="D3892">
            <v>93</v>
          </cell>
          <cell r="E3892" t="str">
            <v>094376945751</v>
          </cell>
          <cell r="F3892" t="str">
            <v>5408</v>
          </cell>
          <cell r="G3892" t="str">
            <v>LX ADD MEDIUMLISSAGE 237ML ROW</v>
          </cell>
          <cell r="H3892" t="str">
            <v>LQX POURING MEDIUM 237ML ROW</v>
          </cell>
          <cell r="I3892" t="str">
            <v>LX PAA 237ML POURING EFF ROW   SP</v>
          </cell>
          <cell r="J3892">
            <v>11.27</v>
          </cell>
          <cell r="K3892">
            <v>11.5</v>
          </cell>
        </row>
        <row r="3893">
          <cell r="A3893" t="str">
            <v>887452059059</v>
          </cell>
          <cell r="B3893" t="str">
            <v>8870519</v>
          </cell>
          <cell r="C3893" t="str">
            <v>LQX ADDITIF MEDIUM EFFET VERRE BOUTEILLE 237ML ROW</v>
          </cell>
          <cell r="D3893">
            <v>93</v>
          </cell>
          <cell r="E3893" t="str">
            <v>887452048497</v>
          </cell>
          <cell r="F3893" t="str">
            <v>8608</v>
          </cell>
          <cell r="G3893" t="str">
            <v>LX ADD MED EF VER BT 237ML ROW</v>
          </cell>
          <cell r="H3893" t="str">
            <v>LQX ACRYLIC ADDITIVE 237ML FLES GLASS MEDIUM</v>
          </cell>
          <cell r="I3893" t="str">
            <v>LX ACR ADD 237ML GLAS M ROW    SP</v>
          </cell>
          <cell r="J3893">
            <v>11.27</v>
          </cell>
          <cell r="K3893">
            <v>11.5</v>
          </cell>
        </row>
        <row r="3894">
          <cell r="A3894" t="str">
            <v>887452059011</v>
          </cell>
          <cell r="B3894" t="str">
            <v>8870515</v>
          </cell>
          <cell r="C3894" t="str">
            <v>LQX ADDITIF GEL FILANT 237ML ROW</v>
          </cell>
          <cell r="D3894">
            <v>93</v>
          </cell>
          <cell r="E3894" t="str">
            <v>094376945874</v>
          </cell>
          <cell r="F3894" t="str">
            <v>9108</v>
          </cell>
          <cell r="G3894" t="str">
            <v>LX ADD GEL FILANT 237ML ROW</v>
          </cell>
          <cell r="H3894" t="str">
            <v>LQX STRING GEL 237ML ROW</v>
          </cell>
          <cell r="I3894" t="str">
            <v>LX PAA 237ML STRING GEL ROW    SP</v>
          </cell>
          <cell r="J3894">
            <v>11.27</v>
          </cell>
          <cell r="K3894">
            <v>11.5</v>
          </cell>
        </row>
        <row r="3895">
          <cell r="A3895" t="str">
            <v>887452048466</v>
          </cell>
          <cell r="B3895" t="str">
            <v>8308</v>
          </cell>
          <cell r="C3895" t="str">
            <v>LQX ADDITIF EFFET PATE A CRAQUELER 237ML</v>
          </cell>
          <cell r="D3895">
            <v>93</v>
          </cell>
          <cell r="E3895"/>
          <cell r="F3895"/>
          <cell r="G3895" t="str">
            <v>LX ADD EFFET PATE CRAQ 237ML</v>
          </cell>
          <cell r="H3895" t="str">
            <v>LQX ACRYLIC ADDITIVE 237ML POT CRACKLE PASTE</v>
          </cell>
          <cell r="I3895" t="str">
            <v>LX ACR ADD 237ML CRCKL PTE     SP</v>
          </cell>
          <cell r="J3895">
            <v>11.27</v>
          </cell>
          <cell r="K3895">
            <v>11.5</v>
          </cell>
        </row>
        <row r="3896">
          <cell r="A3896" t="str">
            <v>094376924466</v>
          </cell>
          <cell r="B3896" t="str">
            <v>6908</v>
          </cell>
          <cell r="C3896" t="str">
            <v>LQX ADDITIF GEL TEXTURE BILLES TRANSPARENTES 237ML</v>
          </cell>
          <cell r="D3896">
            <v>93</v>
          </cell>
          <cell r="E3896"/>
          <cell r="F3896"/>
          <cell r="G3896" t="str">
            <v>LX ADD GEL TEXT BILLES 237ML</v>
          </cell>
          <cell r="H3896" t="str">
            <v>LQX EFFECTS GEL TEXTURE GLASS BEADS 237ML</v>
          </cell>
          <cell r="I3896" t="str">
            <v>LX PAA 237ML TEX GB 6908</v>
          </cell>
          <cell r="J3896">
            <v>11.27</v>
          </cell>
          <cell r="K3896">
            <v>11.5</v>
          </cell>
        </row>
        <row r="3897">
          <cell r="A3897" t="str">
            <v>094376924381</v>
          </cell>
          <cell r="B3897" t="str">
            <v>6508</v>
          </cell>
          <cell r="C3897" t="str">
            <v>LQX ADDITIF GEL TEXTURE SABLE NATUREL 237ML</v>
          </cell>
          <cell r="D3897">
            <v>93</v>
          </cell>
          <cell r="E3897"/>
          <cell r="F3897"/>
          <cell r="G3897" t="str">
            <v>LX ADD GEL TEXT SAB NATU 237ML</v>
          </cell>
          <cell r="H3897" t="str">
            <v>LQX EFFECTS GEL TEXTURE NATURAL SAND 237ML</v>
          </cell>
          <cell r="I3897" t="str">
            <v>LX PAA 237ML TEX NS 6508</v>
          </cell>
          <cell r="J3897">
            <v>11.27</v>
          </cell>
          <cell r="K3897">
            <v>11.5</v>
          </cell>
        </row>
        <row r="3898">
          <cell r="A3898" t="str">
            <v>094376924367</v>
          </cell>
          <cell r="B3898" t="str">
            <v>6408</v>
          </cell>
          <cell r="C3898" t="str">
            <v>LQX ADDITIF GEL TEXTURE STUC 237ML</v>
          </cell>
          <cell r="D3898">
            <v>93</v>
          </cell>
          <cell r="E3898"/>
          <cell r="F3898"/>
          <cell r="G3898" t="str">
            <v>LX ADD GEL TEXT STUC 237ML</v>
          </cell>
          <cell r="H3898" t="str">
            <v>LQX EFFECTS GEL TEXTURE CERAMIC STUCCO 237ML</v>
          </cell>
          <cell r="I3898" t="str">
            <v>LX PAA 237ML TEX CS 6408</v>
          </cell>
          <cell r="J3898">
            <v>11.27</v>
          </cell>
          <cell r="K3898">
            <v>11.5</v>
          </cell>
        </row>
        <row r="3899">
          <cell r="A3899" t="str">
            <v>887452059004</v>
          </cell>
          <cell r="B3899" t="str">
            <v>8870514</v>
          </cell>
          <cell r="C3899" t="str">
            <v>LQX ADDITIF MEDIUM DE LISSAGE 3,78LT ROW</v>
          </cell>
          <cell r="D3899">
            <v>93</v>
          </cell>
          <cell r="E3899" t="str">
            <v>094376945775</v>
          </cell>
          <cell r="F3899" t="str">
            <v>5436</v>
          </cell>
          <cell r="G3899" t="str">
            <v>LX ADD MED LISSAGE 3,78L ROW</v>
          </cell>
          <cell r="H3899" t="str">
            <v>LQX PRO ACRYLIC ADDITIVE 3.78L BKT POURING ROW</v>
          </cell>
          <cell r="I3899" t="str">
            <v>LX PAA 3.78L POURING ROW       SP</v>
          </cell>
          <cell r="J3899">
            <v>79.23</v>
          </cell>
          <cell r="K3899">
            <v>80.81</v>
          </cell>
        </row>
        <row r="3900">
          <cell r="A3900" t="str">
            <v>887452059080</v>
          </cell>
          <cell r="B3900" t="str">
            <v>8870520</v>
          </cell>
          <cell r="C3900" t="str">
            <v>LQX ADDITIF GEL FILANT 473ML ROW</v>
          </cell>
          <cell r="D3900">
            <v>93</v>
          </cell>
          <cell r="E3900" t="str">
            <v>094376945881</v>
          </cell>
          <cell r="F3900" t="str">
            <v>9116</v>
          </cell>
          <cell r="G3900" t="str">
            <v>LX ADD GEL FILANT 473ML ROW</v>
          </cell>
          <cell r="H3900" t="str">
            <v>LQX STRING GEL 473ML ROW</v>
          </cell>
          <cell r="I3900" t="str">
            <v>LX PAA 473ML STRING GEL ROW    SP</v>
          </cell>
          <cell r="J3900">
            <v>18.13</v>
          </cell>
          <cell r="K3900">
            <v>18.489999999999998</v>
          </cell>
        </row>
        <row r="3901">
          <cell r="A3901" t="str">
            <v>887452059028</v>
          </cell>
          <cell r="B3901" t="str">
            <v>8870516</v>
          </cell>
          <cell r="C3901" t="str">
            <v>LQX ADDITIF MEDIUM DE LISSAGE BRILLANT 473ML ROW</v>
          </cell>
          <cell r="D3901">
            <v>93</v>
          </cell>
          <cell r="E3901" t="str">
            <v>887452047537</v>
          </cell>
          <cell r="F3901" t="str">
            <v>5416</v>
          </cell>
          <cell r="G3901" t="str">
            <v>LX ADD MED LISS BRIL 473ML ROW</v>
          </cell>
          <cell r="H3901" t="str">
            <v>LQX ACRYLIC ADDITIVE 473ML BTL GLOSS POURING MEDIUM ROW</v>
          </cell>
          <cell r="I3901" t="str">
            <v>LX ACR ADD 473ML GLS POU M ROW SP</v>
          </cell>
          <cell r="J3901">
            <v>18.13</v>
          </cell>
          <cell r="K3901">
            <v>18.489999999999998</v>
          </cell>
        </row>
        <row r="3902">
          <cell r="A3902" t="str">
            <v>887452059035</v>
          </cell>
          <cell r="B3902" t="str">
            <v>8870517</v>
          </cell>
          <cell r="C3902" t="str">
            <v>LQX ADDITIF MEDIUM DE LISSAGE IRIDESCENT 473ML ROW</v>
          </cell>
          <cell r="D3902">
            <v>93</v>
          </cell>
          <cell r="E3902" t="str">
            <v>887452047568</v>
          </cell>
          <cell r="F3902" t="str">
            <v>6016</v>
          </cell>
          <cell r="G3902" t="str">
            <v>LX ADD MED LISS IRI 473ML ROW</v>
          </cell>
          <cell r="H3902" t="str">
            <v>LQX ACRYLIC ADDITIVE 473ML BTL IRIDESCENT POURING MEDIUM ROW</v>
          </cell>
          <cell r="I3902" t="str">
            <v>LX ACR ADD 473ML IRI POU M ROW SP</v>
          </cell>
          <cell r="J3902">
            <v>18.13</v>
          </cell>
          <cell r="K3902">
            <v>18.489999999999998</v>
          </cell>
        </row>
        <row r="3903">
          <cell r="A3903" t="str">
            <v>887452059042</v>
          </cell>
          <cell r="B3903" t="str">
            <v>8870518</v>
          </cell>
          <cell r="C3903" t="str">
            <v>LQX ADDITIF MEDIUM DE LISSAGE MAT 473ML ROW</v>
          </cell>
          <cell r="D3903">
            <v>93</v>
          </cell>
          <cell r="E3903" t="str">
            <v>887452047575</v>
          </cell>
          <cell r="F3903" t="str">
            <v>6116</v>
          </cell>
          <cell r="G3903" t="str">
            <v>LX ADD MED LISS MAT 473ML ROW</v>
          </cell>
          <cell r="H3903" t="str">
            <v>LQX ACRYLIC ADDITIVE 473ML BTL MATTE POURING MEDIUM ROW</v>
          </cell>
          <cell r="I3903" t="str">
            <v>LX ACR ADD 473ML MAT POU M ROW SP</v>
          </cell>
          <cell r="J3903">
            <v>18.13</v>
          </cell>
          <cell r="K3903">
            <v>18.489999999999998</v>
          </cell>
        </row>
        <row r="3904">
          <cell r="A3904" t="str">
            <v>887452058991</v>
          </cell>
          <cell r="B3904" t="str">
            <v>8870513</v>
          </cell>
          <cell r="C3904" t="str">
            <v>LQX ADDITIF MEDIUM DE LISSAGE 946ML ROW</v>
          </cell>
          <cell r="D3904">
            <v>93</v>
          </cell>
          <cell r="E3904" t="str">
            <v>094376945768</v>
          </cell>
          <cell r="F3904" t="str">
            <v>5432</v>
          </cell>
          <cell r="G3904" t="str">
            <v>LX ADD MEDIUMLISSAGE 946ML ROW</v>
          </cell>
          <cell r="H3904" t="str">
            <v>LQX POURING MEDIUM 946ML ROW</v>
          </cell>
          <cell r="I3904" t="str">
            <v>LX PAA 946ML POURING EFF ROW   SP</v>
          </cell>
          <cell r="J3904">
            <v>27.8</v>
          </cell>
          <cell r="K3904">
            <v>28.36</v>
          </cell>
        </row>
        <row r="3905">
          <cell r="A3905" t="str">
            <v>887452059066</v>
          </cell>
          <cell r="B3905" t="str">
            <v>3699434</v>
          </cell>
          <cell r="C3905" t="str">
            <v>LQX ADDITIF MEDIUM DE LISSAGE SET ASSORTIMENT ROW</v>
          </cell>
          <cell r="D3905">
            <v>93</v>
          </cell>
          <cell r="E3905" t="str">
            <v>887452048688</v>
          </cell>
          <cell r="F3905" t="str">
            <v>3699379</v>
          </cell>
          <cell r="G3905" t="str">
            <v>LX ADD MED LISSAGE SET ASS ROW</v>
          </cell>
          <cell r="H3905" t="str">
            <v>LQX ACRYLIC ADDITIVE POURING MEDIUMS TRIAL SET ROW</v>
          </cell>
          <cell r="I3905" t="str">
            <v>LX ACR ADD PR MD TRIAL SET ROW SP</v>
          </cell>
          <cell r="J3905">
            <v>20.49</v>
          </cell>
          <cell r="K3905">
            <v>20.9</v>
          </cell>
        </row>
        <row r="3906">
          <cell r="A3906" t="str">
            <v>887452061977</v>
          </cell>
          <cell r="B3906" t="str">
            <v>5344</v>
          </cell>
          <cell r="C3906" t="str">
            <v>LQX PRO ACRYLIC ADDITIVE 1,89L VERNIS ULTRA BRILLANT</v>
          </cell>
          <cell r="D3906">
            <v>94</v>
          </cell>
          <cell r="E3906"/>
          <cell r="F3906"/>
          <cell r="G3906" t="str">
            <v>LX PAA 1,89L VERNIS ULTRA BRIL</v>
          </cell>
          <cell r="H3906" t="str">
            <v>LQX PRO ACRYLIC ADDITIVE 1,89L EMMER HIGH GLOSS VARNISH</v>
          </cell>
          <cell r="I3906" t="str">
            <v>LX PAA 64OZ HGH GLS VAR        SP</v>
          </cell>
          <cell r="J3906">
            <v>47.21</v>
          </cell>
          <cell r="K3906">
            <v>48.15</v>
          </cell>
        </row>
        <row r="3907">
          <cell r="A3907" t="str">
            <v>887452061984</v>
          </cell>
          <cell r="B3907" t="str">
            <v>5345</v>
          </cell>
          <cell r="C3907" t="str">
            <v>LQX PRO ACRYLIC ADDITIVE 1,89L VERNIS BRILLANT</v>
          </cell>
          <cell r="D3907">
            <v>94</v>
          </cell>
          <cell r="E3907"/>
          <cell r="F3907"/>
          <cell r="G3907" t="str">
            <v>LX PAA 1,89L VERNIS BRIL</v>
          </cell>
          <cell r="H3907" t="str">
            <v>LQX PRO ACRYLIC ADDITIVE 1,89L BKT GLOSS VARNISH</v>
          </cell>
          <cell r="I3907" t="str">
            <v>LX PAA 64OZ GLS VAR            SP</v>
          </cell>
          <cell r="J3907">
            <v>47.21</v>
          </cell>
          <cell r="K3907">
            <v>48.15</v>
          </cell>
        </row>
        <row r="3908">
          <cell r="A3908" t="str">
            <v>887452061991</v>
          </cell>
          <cell r="B3908" t="str">
            <v>5346</v>
          </cell>
          <cell r="C3908" t="str">
            <v>LQX PRO ACRYLIC ADDITIVE 1,89L VERNIS SATINE</v>
          </cell>
          <cell r="D3908">
            <v>94</v>
          </cell>
          <cell r="E3908"/>
          <cell r="F3908"/>
          <cell r="G3908" t="str">
            <v>LX PAA 1,89L VERNIS SAT</v>
          </cell>
          <cell r="H3908" t="str">
            <v>LQX PRO ACRYLIC ADDITIVE 1,89L BKT SATIN VARNISH</v>
          </cell>
          <cell r="I3908" t="str">
            <v>LX PAA 64OZ SAT VAR            SP</v>
          </cell>
          <cell r="J3908">
            <v>47.21</v>
          </cell>
          <cell r="K3908">
            <v>48.15</v>
          </cell>
        </row>
        <row r="3909">
          <cell r="A3909" t="str">
            <v>887452062004</v>
          </cell>
          <cell r="B3909" t="str">
            <v>5347</v>
          </cell>
          <cell r="C3909" t="str">
            <v>LQX PRO ACRYLIC ADDITIVE 1,89L VERNIS MAT</v>
          </cell>
          <cell r="D3909">
            <v>94</v>
          </cell>
          <cell r="E3909"/>
          <cell r="F3909"/>
          <cell r="G3909" t="str">
            <v>LX PAA 1,89L VERNIS MAT</v>
          </cell>
          <cell r="H3909" t="str">
            <v>LQX PRO ACRYLIC ADDITIVE 1,89L BKT MATTE VARNISH</v>
          </cell>
          <cell r="I3909" t="str">
            <v>LX PAA 64OZ MAT VAR            SP</v>
          </cell>
          <cell r="J3909">
            <v>47.21</v>
          </cell>
          <cell r="K3909">
            <v>48.15</v>
          </cell>
        </row>
        <row r="3910">
          <cell r="A3910" t="str">
            <v>094376924176</v>
          </cell>
          <cell r="B3910" t="str">
            <v>5620</v>
          </cell>
          <cell r="C3910" t="str">
            <v>LQX ADDITIF FLUIDIFIANT (FLOW AID) 118ML</v>
          </cell>
          <cell r="D3910">
            <v>94</v>
          </cell>
          <cell r="E3910"/>
          <cell r="F3910"/>
          <cell r="G3910" t="str">
            <v>LX ADD FLUIDIFIANT 118ML</v>
          </cell>
          <cell r="H3910" t="str">
            <v>LQX FLOW AID 118ML/4OZ</v>
          </cell>
          <cell r="I3910" t="str">
            <v>LX PAA 118ML FLOW AID</v>
          </cell>
          <cell r="J3910">
            <v>7.18</v>
          </cell>
          <cell r="K3910">
            <v>7.32</v>
          </cell>
        </row>
        <row r="3911">
          <cell r="A3911" t="str">
            <v>094376926088</v>
          </cell>
          <cell r="B3911" t="str">
            <v>126704</v>
          </cell>
          <cell r="C3911" t="str">
            <v>LQX ADDITIF RETARDATEUR FLUIDE SLOW DRI 118ML</v>
          </cell>
          <cell r="D3911">
            <v>94</v>
          </cell>
          <cell r="E3911"/>
          <cell r="F3911"/>
          <cell r="G3911" t="str">
            <v>LX ADD RETARDATEUR FLUIDE118ML</v>
          </cell>
          <cell r="H3911" t="str">
            <v>LQX SLOW DRI FLUID RETARD 118M</v>
          </cell>
          <cell r="I3911" t="str">
            <v>LX PAA 118ML SLW DRI FL RTD</v>
          </cell>
          <cell r="J3911">
            <v>7.18</v>
          </cell>
          <cell r="K3911">
            <v>7.32</v>
          </cell>
        </row>
        <row r="3912">
          <cell r="A3912" t="str">
            <v>094376931365</v>
          </cell>
          <cell r="B3912" t="str">
            <v>6204</v>
          </cell>
          <cell r="C3912" t="str">
            <v>LQX ADDITIF VERNIS BRILLANT 118ML</v>
          </cell>
          <cell r="D3912">
            <v>94</v>
          </cell>
          <cell r="E3912"/>
          <cell r="F3912"/>
          <cell r="G3912" t="str">
            <v>LX ADD VERNIS BRIL 118ML</v>
          </cell>
          <cell r="H3912" t="str">
            <v>LQX ADD 118ML GLOSS VARNISH</v>
          </cell>
          <cell r="I3912" t="str">
            <v>LX PAA 118ML GLOS VARN</v>
          </cell>
          <cell r="J3912">
            <v>7.18</v>
          </cell>
          <cell r="K3912">
            <v>7.32</v>
          </cell>
        </row>
        <row r="3913">
          <cell r="A3913" t="str">
            <v>094376929942</v>
          </cell>
          <cell r="B3913" t="str">
            <v>5204</v>
          </cell>
          <cell r="C3913" t="str">
            <v>LQX ADDITIF VERNIS MAT 118ML</v>
          </cell>
          <cell r="D3913">
            <v>94</v>
          </cell>
          <cell r="E3913"/>
          <cell r="F3913"/>
          <cell r="G3913" t="str">
            <v>LX ADD VERNIS MAT 118ML</v>
          </cell>
          <cell r="H3913" t="str">
            <v>LQX MATTE VARNISH 4OZ</v>
          </cell>
          <cell r="I3913" t="str">
            <v>LX PAA 4OZ VARN MATTE</v>
          </cell>
          <cell r="J3913">
            <v>7.18</v>
          </cell>
          <cell r="K3913">
            <v>7.32</v>
          </cell>
        </row>
        <row r="3914">
          <cell r="A3914" t="str">
            <v>094376926071</v>
          </cell>
          <cell r="B3914" t="str">
            <v>126604</v>
          </cell>
          <cell r="C3914" t="str">
            <v>LQX ADDITIF VERNIS ULTRA BRILLANT 118ML</v>
          </cell>
          <cell r="D3914">
            <v>94</v>
          </cell>
          <cell r="E3914"/>
          <cell r="F3914"/>
          <cell r="G3914" t="str">
            <v>LX ADD VERNIS ULTRA BRIL 118ML</v>
          </cell>
          <cell r="H3914" t="str">
            <v>LQX HIGH GLOSS VARN 118ML/4OZ</v>
          </cell>
          <cell r="I3914" t="str">
            <v>LX PAA 118ML/4OZ H GLOS VARN</v>
          </cell>
          <cell r="J3914">
            <v>7.18</v>
          </cell>
          <cell r="K3914">
            <v>7.32</v>
          </cell>
        </row>
        <row r="3915">
          <cell r="A3915" t="str">
            <v>094376931372</v>
          </cell>
          <cell r="B3915" t="str">
            <v>6208</v>
          </cell>
          <cell r="C3915" t="str">
            <v>LQX ADDITIF VERNIS BRILLANT 237ML</v>
          </cell>
          <cell r="D3915">
            <v>94</v>
          </cell>
          <cell r="E3915"/>
          <cell r="F3915"/>
          <cell r="G3915" t="str">
            <v>LX ADD VERNIS BRIL 237ML</v>
          </cell>
          <cell r="H3915" t="str">
            <v>LQX ADD 237ML GLOSS VARNISH</v>
          </cell>
          <cell r="I3915" t="str">
            <v>LX PAA 237ML GLOS VARN</v>
          </cell>
          <cell r="J3915">
            <v>11.27</v>
          </cell>
          <cell r="K3915">
            <v>11.5</v>
          </cell>
        </row>
        <row r="3916">
          <cell r="A3916" t="str">
            <v>094376923896</v>
          </cell>
          <cell r="B3916" t="str">
            <v>5208</v>
          </cell>
          <cell r="C3916" t="str">
            <v>LQX ADDITIF VERNIS MAT 237ML</v>
          </cell>
          <cell r="D3916">
            <v>94</v>
          </cell>
          <cell r="E3916"/>
          <cell r="F3916"/>
          <cell r="G3916" t="str">
            <v>LX ADD VERNIS MAT 237ML</v>
          </cell>
          <cell r="H3916" t="str">
            <v>LQX MATTE VARNISH 8OZ</v>
          </cell>
          <cell r="I3916" t="str">
            <v>LX PAA 8OZ VARN MATTE</v>
          </cell>
          <cell r="J3916">
            <v>11.27</v>
          </cell>
          <cell r="K3916">
            <v>11.5</v>
          </cell>
        </row>
        <row r="3917">
          <cell r="A3917" t="str">
            <v>094376945690</v>
          </cell>
          <cell r="B3917" t="str">
            <v>8208</v>
          </cell>
          <cell r="C3917" t="str">
            <v>LQX ADDITIF VERNIS SATINE 237ML</v>
          </cell>
          <cell r="D3917">
            <v>94</v>
          </cell>
          <cell r="E3917"/>
          <cell r="F3917"/>
          <cell r="G3917" t="str">
            <v>LX ADD VERNIS SATINE 237ML</v>
          </cell>
          <cell r="H3917" t="str">
            <v>LQX SATIN VARNISH 237ML</v>
          </cell>
          <cell r="I3917" t="str">
            <v>LX PAA 237ML SAT VARN</v>
          </cell>
          <cell r="J3917">
            <v>11.27</v>
          </cell>
          <cell r="K3917">
            <v>11.5</v>
          </cell>
        </row>
        <row r="3918">
          <cell r="A3918" t="str">
            <v>094376945676</v>
          </cell>
          <cell r="B3918" t="str">
            <v>126608</v>
          </cell>
          <cell r="C3918" t="str">
            <v>LQX ADDITIF VERNIS ULTRA BRILLANT 237ML</v>
          </cell>
          <cell r="D3918">
            <v>94</v>
          </cell>
          <cell r="E3918"/>
          <cell r="F3918"/>
          <cell r="G3918" t="str">
            <v>LX ADD VERNIS ULTRA BRIL 237ML</v>
          </cell>
          <cell r="H3918" t="str">
            <v>LQX HIGH GLOSS VARNISH 237ML</v>
          </cell>
          <cell r="I3918" t="str">
            <v>LX PAA 237ML HIGH GLOS VARN</v>
          </cell>
          <cell r="J3918">
            <v>11.27</v>
          </cell>
          <cell r="K3918">
            <v>11.5</v>
          </cell>
        </row>
        <row r="3919">
          <cell r="A3919" t="str">
            <v>094376926187</v>
          </cell>
          <cell r="B3919" t="str">
            <v>3925070</v>
          </cell>
          <cell r="C3919" t="str">
            <v>LQX ADDITIF VERNIS MAT SOLUVAR 237ML</v>
          </cell>
          <cell r="D3919">
            <v>94</v>
          </cell>
          <cell r="E3919"/>
          <cell r="F3919"/>
          <cell r="G3919" t="str">
            <v>LX ADD VER MAT SOLUVAR 237ML</v>
          </cell>
          <cell r="H3919" t="str">
            <v>LQX 237ML SOLUVAR MTT</v>
          </cell>
          <cell r="I3919" t="str">
            <v>LX PAA 237ML SOLV MATTE ROW</v>
          </cell>
          <cell r="J3919">
            <v>26.14</v>
          </cell>
          <cell r="K3919">
            <v>26.66</v>
          </cell>
        </row>
        <row r="3920">
          <cell r="A3920" t="str">
            <v>094376945904</v>
          </cell>
          <cell r="B3920" t="str">
            <v>125908</v>
          </cell>
          <cell r="C3920" t="str">
            <v>LQX ADDITIF GEL EPAISSISSANT LIQUITHICK 237ML</v>
          </cell>
          <cell r="D3920">
            <v>94</v>
          </cell>
          <cell r="E3920"/>
          <cell r="F3920"/>
          <cell r="G3920" t="str">
            <v>LX ADD GEL LIQUITHICK 237ML</v>
          </cell>
          <cell r="H3920" t="str">
            <v>LQX LIQUITHICK 237ML</v>
          </cell>
          <cell r="I3920" t="str">
            <v>LX PAA 237ML LIQUITHICK</v>
          </cell>
          <cell r="J3920">
            <v>11.27</v>
          </cell>
          <cell r="K3920">
            <v>11.5</v>
          </cell>
        </row>
        <row r="3921">
          <cell r="A3921" t="str">
            <v>094376945898</v>
          </cell>
          <cell r="B3921" t="str">
            <v>125408</v>
          </cell>
          <cell r="C3921" t="str">
            <v>LQX ADDITIF GEL RETARDEUR SLOW-DRI 237ML</v>
          </cell>
          <cell r="D3921">
            <v>94</v>
          </cell>
          <cell r="E3921"/>
          <cell r="F3921"/>
          <cell r="G3921" t="str">
            <v>LX ADD GEL RET SLOW-DRI 237ML</v>
          </cell>
          <cell r="H3921" t="str">
            <v>LQX SLOW-DRI GEL RET 237ML</v>
          </cell>
          <cell r="I3921" t="str">
            <v>LX PAA 237ML SLW-DRI GEL RET</v>
          </cell>
          <cell r="J3921">
            <v>11.27</v>
          </cell>
          <cell r="K3921">
            <v>11.5</v>
          </cell>
        </row>
        <row r="3922">
          <cell r="A3922" t="str">
            <v>094376931402</v>
          </cell>
          <cell r="B3922" t="str">
            <v>6236</v>
          </cell>
          <cell r="C3922" t="str">
            <v>LQX ADDITIF VERNIS BRILLANT 3,78LT</v>
          </cell>
          <cell r="D3922">
            <v>94</v>
          </cell>
          <cell r="E3922"/>
          <cell r="F3922"/>
          <cell r="G3922" t="str">
            <v>LX ADD VERNIS BRIL 3,78L</v>
          </cell>
          <cell r="H3922" t="str">
            <v>LQX 1 GALLON GLOSS VARNISH</v>
          </cell>
          <cell r="I3922" t="str">
            <v>LX PAA 1 GAL GLOS VARN</v>
          </cell>
          <cell r="J3922">
            <v>79.23</v>
          </cell>
          <cell r="K3922">
            <v>80.81</v>
          </cell>
        </row>
        <row r="3923">
          <cell r="A3923" t="str">
            <v>094376923926</v>
          </cell>
          <cell r="B3923" t="str">
            <v>5236</v>
          </cell>
          <cell r="C3923" t="str">
            <v>LQX ADDITIF VERNIS MAT 3,78LT</v>
          </cell>
          <cell r="D3923">
            <v>94</v>
          </cell>
          <cell r="E3923"/>
          <cell r="F3923"/>
          <cell r="G3923" t="str">
            <v>LX ADD VERNIS MAT 3,78L</v>
          </cell>
          <cell r="H3923" t="str">
            <v>LQX MATTE VARNISH GALLON</v>
          </cell>
          <cell r="I3923" t="str">
            <v>LX PAA 3.78L VARN MATTE</v>
          </cell>
          <cell r="J3923">
            <v>79.23</v>
          </cell>
          <cell r="K3923">
            <v>80.81</v>
          </cell>
        </row>
        <row r="3924">
          <cell r="A3924" t="str">
            <v>887452048725</v>
          </cell>
          <cell r="B3924" t="str">
            <v>5936</v>
          </cell>
          <cell r="C3924" t="str">
            <v>LQX ADDITIF VERNIS SATINE SEAU 3,78L</v>
          </cell>
          <cell r="D3924">
            <v>94</v>
          </cell>
          <cell r="E3924"/>
          <cell r="F3924"/>
          <cell r="G3924" t="str">
            <v>LX ADD VERNIS SAT SEAU 3,78L</v>
          </cell>
          <cell r="H3924" t="str">
            <v>LQX PRO ACRYLIC ADDITIVE 3,78L. EMMER SATIN VARNISH</v>
          </cell>
          <cell r="I3924" t="str">
            <v>LX PAA 3.78L SAT VAR           SP</v>
          </cell>
          <cell r="J3924">
            <v>79.23</v>
          </cell>
          <cell r="K3924">
            <v>80.81</v>
          </cell>
        </row>
        <row r="3925">
          <cell r="A3925" t="str">
            <v>887452048718</v>
          </cell>
          <cell r="B3925" t="str">
            <v>5836</v>
          </cell>
          <cell r="C3925" t="str">
            <v>LQX ADDITIF VERNIS UTLRA BRILLANT SEAU 3,78L</v>
          </cell>
          <cell r="D3925">
            <v>94</v>
          </cell>
          <cell r="E3925"/>
          <cell r="F3925"/>
          <cell r="G3925" t="str">
            <v>LX ADD VERN UTL BRIL SEAU3,78L</v>
          </cell>
          <cell r="H3925" t="str">
            <v>LQX PRO ACRYLIC ADDITIVE 3,78L. EMMER HIGH GLOSS VARNISH</v>
          </cell>
          <cell r="I3925" t="str">
            <v>LX PAA 3.78L HGH GLS VAR       SP</v>
          </cell>
          <cell r="J3925">
            <v>79.23</v>
          </cell>
          <cell r="K3925">
            <v>80.81</v>
          </cell>
        </row>
        <row r="3926">
          <cell r="A3926" t="str">
            <v>094376931389</v>
          </cell>
          <cell r="B3926" t="str">
            <v>6216</v>
          </cell>
          <cell r="C3926" t="str">
            <v>LQX ADDITIF VERNIS BRILLANT 473ML</v>
          </cell>
          <cell r="D3926">
            <v>94</v>
          </cell>
          <cell r="E3926"/>
          <cell r="F3926"/>
          <cell r="G3926" t="str">
            <v>LX ADD VERNIS BRIL 473ML</v>
          </cell>
          <cell r="H3926" t="str">
            <v>LQX ADD 473ML GLOSS VARNISH</v>
          </cell>
          <cell r="I3926" t="str">
            <v>LX PAA 473ML GLOS VARN</v>
          </cell>
          <cell r="J3926">
            <v>18.13</v>
          </cell>
          <cell r="K3926">
            <v>18.489999999999998</v>
          </cell>
        </row>
        <row r="3927">
          <cell r="A3927" t="str">
            <v>094376923902</v>
          </cell>
          <cell r="B3927" t="str">
            <v>5216</v>
          </cell>
          <cell r="C3927" t="str">
            <v>LQX ADDITIF VERNIS MAT 473ML</v>
          </cell>
          <cell r="D3927">
            <v>94</v>
          </cell>
          <cell r="E3927"/>
          <cell r="F3927"/>
          <cell r="G3927" t="str">
            <v>LX ADD VERNIS MAT 473ML</v>
          </cell>
          <cell r="H3927" t="str">
            <v>LQX MATTE VARNISH 16OZ</v>
          </cell>
          <cell r="I3927" t="str">
            <v>LX PAA 16OZ VARN MATTE</v>
          </cell>
          <cell r="J3927">
            <v>18.13</v>
          </cell>
          <cell r="K3927">
            <v>18.489999999999998</v>
          </cell>
        </row>
        <row r="3928">
          <cell r="A3928" t="str">
            <v>094376931396</v>
          </cell>
          <cell r="B3928" t="str">
            <v>6232</v>
          </cell>
          <cell r="C3928" t="str">
            <v>LQX ADDITIF VERNIS BRILLANT 946ML</v>
          </cell>
          <cell r="D3928">
            <v>94</v>
          </cell>
          <cell r="E3928"/>
          <cell r="F3928"/>
          <cell r="G3928" t="str">
            <v>LX ADD VERNIS BRIL 946ML</v>
          </cell>
          <cell r="H3928" t="str">
            <v>LQX 32 OZ GLOSS VARNISH</v>
          </cell>
          <cell r="I3928" t="str">
            <v>LX PAA 32OZ GLOS VARN</v>
          </cell>
          <cell r="J3928">
            <v>27.8</v>
          </cell>
          <cell r="K3928">
            <v>28.36</v>
          </cell>
        </row>
        <row r="3929">
          <cell r="A3929" t="str">
            <v>094376923919</v>
          </cell>
          <cell r="B3929" t="str">
            <v>5232</v>
          </cell>
          <cell r="C3929" t="str">
            <v>LQX ADDITIF VERNIS MAT 946ML</v>
          </cell>
          <cell r="D3929">
            <v>94</v>
          </cell>
          <cell r="E3929"/>
          <cell r="F3929"/>
          <cell r="G3929" t="str">
            <v>LX ADD VERNIS MAT 946ML</v>
          </cell>
          <cell r="H3929" t="str">
            <v>LQX MATTE VARNISH 32OZ</v>
          </cell>
          <cell r="I3929" t="str">
            <v>LX PAA 32OZ VARN MATTE</v>
          </cell>
          <cell r="J3929">
            <v>27.8</v>
          </cell>
          <cell r="K3929">
            <v>28.36</v>
          </cell>
        </row>
        <row r="3930">
          <cell r="A3930" t="str">
            <v>094376945706</v>
          </cell>
          <cell r="B3930" t="str">
            <v>8232</v>
          </cell>
          <cell r="C3930" t="str">
            <v>LQX ADDITIF VERNIS SATINE 946ML</v>
          </cell>
          <cell r="D3930">
            <v>94</v>
          </cell>
          <cell r="E3930"/>
          <cell r="F3930"/>
          <cell r="G3930" t="str">
            <v>LX ADD VERNIS SATINE 946ML</v>
          </cell>
          <cell r="H3930" t="str">
            <v>LQX SATIN VARNISH 946ML</v>
          </cell>
          <cell r="I3930" t="str">
            <v>LX PAA 946ML SAT VARN</v>
          </cell>
          <cell r="J3930">
            <v>27.8</v>
          </cell>
          <cell r="K3930">
            <v>28.36</v>
          </cell>
        </row>
        <row r="3931">
          <cell r="A3931" t="str">
            <v>094376945683</v>
          </cell>
          <cell r="B3931" t="str">
            <v>126632</v>
          </cell>
          <cell r="C3931" t="str">
            <v>LQX ADDITIF VERNIS ULTRA BRILLANT 946ML</v>
          </cell>
          <cell r="D3931">
            <v>94</v>
          </cell>
          <cell r="E3931"/>
          <cell r="F3931"/>
          <cell r="G3931" t="str">
            <v>LX ADD VERNIS ULTRA BRIL 946ML</v>
          </cell>
          <cell r="H3931" t="str">
            <v>LQX HIGH GLOSS VARNISH 946ML</v>
          </cell>
          <cell r="I3931" t="str">
            <v>LX PAA 946ML HIGH GLOS VARN</v>
          </cell>
          <cell r="J3931">
            <v>27.8</v>
          </cell>
          <cell r="K3931">
            <v>28.36</v>
          </cell>
        </row>
        <row r="3932">
          <cell r="A3932" t="str">
            <v>887452049913</v>
          </cell>
          <cell r="B3932" t="str">
            <v>8870065</v>
          </cell>
          <cell r="C3932" t="str">
            <v>LQX BASICS ACRYLIQUE 118ML BLEU BRILLANT ROW</v>
          </cell>
          <cell r="D3932">
            <v>96</v>
          </cell>
          <cell r="E3932" t="str">
            <v>887452031178</v>
          </cell>
          <cell r="F3932" t="str">
            <v>1046570</v>
          </cell>
          <cell r="G3932" t="str">
            <v>LX BAC 118ML BLE BRIL ROW</v>
          </cell>
          <cell r="H3932" t="str">
            <v>LQX BASICS 118ML BRILLIANT BLUE ROW</v>
          </cell>
          <cell r="I3932" t="str">
            <v>LX BAC 118ML BRILLIANT BL ROW  SP</v>
          </cell>
          <cell r="J3932">
            <v>3.98</v>
          </cell>
          <cell r="K3932">
            <v>4.0599999999999996</v>
          </cell>
        </row>
        <row r="3933">
          <cell r="A3933" t="str">
            <v>887452049777</v>
          </cell>
          <cell r="B3933" t="str">
            <v>8870051</v>
          </cell>
          <cell r="C3933" t="str">
            <v>LQX BASICS ACRYLIQUE 118ML BLEU CLAIR PERMANENT ROW</v>
          </cell>
          <cell r="D3933">
            <v>96</v>
          </cell>
          <cell r="E3933" t="str">
            <v>094376974614</v>
          </cell>
          <cell r="F3933" t="str">
            <v>1046770</v>
          </cell>
          <cell r="G3933" t="str">
            <v>LX BAC 118ML BLEU CL PERM ROW</v>
          </cell>
          <cell r="H3933" t="str">
            <v>LQX BASICS ACRYLIC COLOUR 118ML LGHT BLUE PER ROW</v>
          </cell>
          <cell r="I3933" t="str">
            <v>LX BAC 118ML BL LT PER ROW     SP</v>
          </cell>
          <cell r="J3933">
            <v>3.98</v>
          </cell>
          <cell r="K3933">
            <v>4.0599999999999996</v>
          </cell>
        </row>
        <row r="3934">
          <cell r="A3934" t="str">
            <v>887452049593</v>
          </cell>
          <cell r="B3934" t="str">
            <v>8870033</v>
          </cell>
          <cell r="C3934" t="str">
            <v>LQX BASICS ACRYLIQUE 118ML BLEU DE CERULEUM IMITATION ROW</v>
          </cell>
          <cell r="D3934">
            <v>96</v>
          </cell>
          <cell r="E3934" t="str">
            <v>094376922523</v>
          </cell>
          <cell r="F3934" t="str">
            <v>1046470</v>
          </cell>
          <cell r="G3934" t="str">
            <v>LX BAC 118ML BL CERUL IMI ROW</v>
          </cell>
          <cell r="H3934" t="str">
            <v>LQX BASICS ACRYLIC COLOUR 118ML CERULEUM BLU ROW</v>
          </cell>
          <cell r="I3934" t="str">
            <v>LX BAC 118ML CERU BL H ROW     SP</v>
          </cell>
          <cell r="J3934">
            <v>3.98</v>
          </cell>
          <cell r="K3934">
            <v>4.0599999999999996</v>
          </cell>
        </row>
        <row r="3935">
          <cell r="A3935" t="str">
            <v>887452049449</v>
          </cell>
          <cell r="B3935" t="str">
            <v>8870018</v>
          </cell>
          <cell r="C3935" t="str">
            <v>LQX BASICS ACRYLIQUE 118ML BLEU DE COBALT IMITATION ROW</v>
          </cell>
          <cell r="D3935">
            <v>96</v>
          </cell>
          <cell r="E3935" t="str">
            <v>094376922370</v>
          </cell>
          <cell r="F3935" t="str">
            <v>1046170</v>
          </cell>
          <cell r="G3935" t="str">
            <v>LX BAC 118ML BLEU COB IMI ROW</v>
          </cell>
          <cell r="H3935" t="str">
            <v>LQX BASICS ACRYLIC COLOUR 118ML COBALT BLUE ROW</v>
          </cell>
          <cell r="I3935" t="str">
            <v>LX BAC 118ML COB BL H ROW      SP</v>
          </cell>
          <cell r="J3935">
            <v>3.98</v>
          </cell>
          <cell r="K3935">
            <v>4.0599999999999996</v>
          </cell>
        </row>
        <row r="3936">
          <cell r="A3936" t="str">
            <v>887452049517</v>
          </cell>
          <cell r="B3936" t="str">
            <v>8870025</v>
          </cell>
          <cell r="C3936" t="str">
            <v>LQX BASICS ACRYLIQUE 118ML BLEU PHTALOCYANINE ROW</v>
          </cell>
          <cell r="D3936">
            <v>96</v>
          </cell>
          <cell r="E3936" t="str">
            <v>094376922448</v>
          </cell>
          <cell r="F3936" t="str">
            <v>1046316</v>
          </cell>
          <cell r="G3936" t="str">
            <v>LX BAC 118ML BLEU PHTALO ROW</v>
          </cell>
          <cell r="H3936" t="str">
            <v>LQX BASICS ACRYLIC COLOUR 118ML PHTHALO BLUE ROW</v>
          </cell>
          <cell r="I3936" t="str">
            <v>LX BAC 118ML PHTLO BL ROW      SP</v>
          </cell>
          <cell r="J3936">
            <v>3.98</v>
          </cell>
          <cell r="K3936">
            <v>4.0599999999999996</v>
          </cell>
        </row>
        <row r="3937">
          <cell r="A3937" t="str">
            <v>887452050070</v>
          </cell>
          <cell r="B3937" t="str">
            <v>8870081</v>
          </cell>
          <cell r="C3937" t="str">
            <v>LQX BASICS ACRYLIQUE 118ML GRIS BLEU ROW</v>
          </cell>
          <cell r="D3937">
            <v>96</v>
          </cell>
          <cell r="E3937" t="str">
            <v>887452031338</v>
          </cell>
          <cell r="F3937" t="str">
            <v>1046142</v>
          </cell>
          <cell r="G3937" t="str">
            <v>LX BAC 118ML GRIS BLEU ROW</v>
          </cell>
          <cell r="H3937" t="str">
            <v>LQX BASICS 118ML BLUE GREY ROW</v>
          </cell>
          <cell r="I3937" t="str">
            <v>LX BAC 118ML BL GRY ROW        SP</v>
          </cell>
          <cell r="J3937">
            <v>3.98</v>
          </cell>
          <cell r="K3937">
            <v>4.0599999999999996</v>
          </cell>
        </row>
        <row r="3938">
          <cell r="A3938" t="str">
            <v>887452049395</v>
          </cell>
          <cell r="B3938" t="str">
            <v>8870013</v>
          </cell>
          <cell r="C3938" t="str">
            <v>LQX BASICS ACRYLIQUE 118ML TERRE SIENNE BRULEE ROW</v>
          </cell>
          <cell r="D3938">
            <v>96</v>
          </cell>
          <cell r="E3938" t="str">
            <v>094376922325</v>
          </cell>
          <cell r="F3938" t="str">
            <v>1046127</v>
          </cell>
          <cell r="G3938" t="str">
            <v>LX BAC 118ML TSB ROW</v>
          </cell>
          <cell r="H3938" t="str">
            <v>LQX BASICS ACRYLIC COLOUR 118ML BURNT SIENNA ROW</v>
          </cell>
          <cell r="I3938" t="str">
            <v>LX BAC 118ML BRT SIENA ROW     SP</v>
          </cell>
          <cell r="J3938">
            <v>3.98</v>
          </cell>
          <cell r="K3938">
            <v>4.0599999999999996</v>
          </cell>
        </row>
        <row r="3939">
          <cell r="A3939" t="str">
            <v>887452049401</v>
          </cell>
          <cell r="B3939" t="str">
            <v>8870014</v>
          </cell>
          <cell r="C3939" t="str">
            <v>LQX BASICS ACRYLIQUE 118ML TERRE OMBRE BRULEE ROW</v>
          </cell>
          <cell r="D3939">
            <v>96</v>
          </cell>
          <cell r="E3939" t="str">
            <v>094376922332</v>
          </cell>
          <cell r="F3939" t="str">
            <v>1046128</v>
          </cell>
          <cell r="G3939" t="str">
            <v>LX BAC 118ML TOB ROW</v>
          </cell>
          <cell r="H3939" t="str">
            <v>LQX BASICS ACRYLIC COLOUR 118ML BURNT UMBER ROW</v>
          </cell>
          <cell r="I3939" t="str">
            <v>LX BAC 118ML BRT UMB ROW       SP</v>
          </cell>
          <cell r="J3939">
            <v>3.98</v>
          </cell>
          <cell r="K3939">
            <v>4.0599999999999996</v>
          </cell>
        </row>
        <row r="3940">
          <cell r="A3940" t="str">
            <v>887452050056</v>
          </cell>
          <cell r="B3940" t="str">
            <v>8870079</v>
          </cell>
          <cell r="C3940" t="str">
            <v>LQX BASICS ACRYLIQUE 118ML VERT GRIS ROW</v>
          </cell>
          <cell r="D3940">
            <v>96</v>
          </cell>
          <cell r="E3940" t="str">
            <v>887452031314</v>
          </cell>
          <cell r="F3940" t="str">
            <v>1046205</v>
          </cell>
          <cell r="G3940" t="str">
            <v>LX BAC 118ML VERT GRIS ROW</v>
          </cell>
          <cell r="H3940" t="str">
            <v>LQX BASICS 118ML GREEN GREY ROW</v>
          </cell>
          <cell r="I3940" t="str">
            <v>LX BAC 118ML GRE GRY ROW       SP</v>
          </cell>
          <cell r="J3940">
            <v>3.98</v>
          </cell>
          <cell r="K3940">
            <v>4.0599999999999996</v>
          </cell>
        </row>
        <row r="3941">
          <cell r="A3941" t="str">
            <v>887452049647</v>
          </cell>
          <cell r="B3941" t="str">
            <v>8870038</v>
          </cell>
          <cell r="C3941" t="str">
            <v>LQX BASICS ACRYLIQUE 118ML NOIR D'IVOIRE ROW</v>
          </cell>
          <cell r="D3941">
            <v>96</v>
          </cell>
          <cell r="E3941" t="str">
            <v>094376930719</v>
          </cell>
          <cell r="F3941" t="str">
            <v>1046244</v>
          </cell>
          <cell r="G3941" t="str">
            <v>LX BAC 118ML NOI IVOIRE ROW</v>
          </cell>
          <cell r="H3941" t="str">
            <v>LQX BASICS 118ML IVORY BLACK ROW</v>
          </cell>
          <cell r="I3941" t="str">
            <v>LX BAC 118ML IVO BLK ROW       SP</v>
          </cell>
          <cell r="J3941">
            <v>3.98</v>
          </cell>
          <cell r="K3941">
            <v>4.0599999999999996</v>
          </cell>
        </row>
        <row r="3942">
          <cell r="A3942" t="str">
            <v>887452049753</v>
          </cell>
          <cell r="B3942" t="str">
            <v>8870049</v>
          </cell>
          <cell r="C3942" t="str">
            <v>LQX BASICS ACRYLIQUE 118ML JAUNE BRONZE ROW</v>
          </cell>
          <cell r="D3942">
            <v>96</v>
          </cell>
          <cell r="E3942" t="str">
            <v>094376974591</v>
          </cell>
          <cell r="F3942" t="str">
            <v>1046530</v>
          </cell>
          <cell r="G3942" t="str">
            <v>LX BAC 118ML JNE BRONZE ROW</v>
          </cell>
          <cell r="H3942" t="str">
            <v>LQX BASICS ACRYLIC COLOUR 118ML BRONZE YELLOW ROW</v>
          </cell>
          <cell r="I3942" t="str">
            <v>LX BAC 118ML BZE YEL ROW       SP</v>
          </cell>
          <cell r="J3942">
            <v>3.98</v>
          </cell>
          <cell r="K3942">
            <v>4.0599999999999996</v>
          </cell>
        </row>
        <row r="3943">
          <cell r="A3943" t="str">
            <v>887452049425</v>
          </cell>
          <cell r="B3943" t="str">
            <v>8870016</v>
          </cell>
          <cell r="C3943" t="str">
            <v>LQX BASICS ACRYLIQUE 118ML JAUNE CADMIUM CLAIR IMIT ROW</v>
          </cell>
          <cell r="D3943">
            <v>96</v>
          </cell>
          <cell r="E3943" t="str">
            <v>094376922356</v>
          </cell>
          <cell r="F3943" t="str">
            <v>1046160</v>
          </cell>
          <cell r="G3943" t="str">
            <v>LX BAC 118ML JNE CA CL IMI ROW</v>
          </cell>
          <cell r="H3943" t="str">
            <v>LQX BASICS ACRYLIC COLOUR 118ML CADM YELL LI ROW</v>
          </cell>
          <cell r="I3943" t="str">
            <v>LX BAC 118ML CAD YEL LT H ROW  SP</v>
          </cell>
          <cell r="J3943">
            <v>3.98</v>
          </cell>
          <cell r="K3943">
            <v>4.0599999999999996</v>
          </cell>
        </row>
        <row r="3944">
          <cell r="A3944" t="str">
            <v>887452049432</v>
          </cell>
          <cell r="B3944" t="str">
            <v>8870017</v>
          </cell>
          <cell r="C3944" t="str">
            <v>LQX BASICS ACRYLIQUE 118ML JAUNE CADMIUM MOYEN IMIT ROW</v>
          </cell>
          <cell r="D3944">
            <v>96</v>
          </cell>
          <cell r="E3944" t="str">
            <v>094376922363</v>
          </cell>
          <cell r="F3944" t="str">
            <v>1046161</v>
          </cell>
          <cell r="G3944" t="str">
            <v>LX BAC 118ML JNE CD MO IMI ROW</v>
          </cell>
          <cell r="H3944" t="str">
            <v>LQX BASICS ACRYLIC COLOUR 118ML CADM YELL ME ROW</v>
          </cell>
          <cell r="I3944" t="str">
            <v>LX BAC 118ML CAD YEL M H ROW   SP</v>
          </cell>
          <cell r="J3944">
            <v>3.98</v>
          </cell>
          <cell r="K3944">
            <v>4.0599999999999996</v>
          </cell>
        </row>
        <row r="3945">
          <cell r="A3945" t="str">
            <v>887452049685</v>
          </cell>
          <cell r="B3945" t="str">
            <v>8870042</v>
          </cell>
          <cell r="C3945" t="str">
            <v>LQX BASICS ACRYLIQUE 118ML JAUNE DE CADMIUM FONCE ROW</v>
          </cell>
          <cell r="D3945">
            <v>96</v>
          </cell>
          <cell r="E3945" t="str">
            <v>094376932942</v>
          </cell>
          <cell r="F3945" t="str">
            <v>1046163</v>
          </cell>
          <cell r="G3945" t="str">
            <v>LX BAC 118ML JNE CAD FC ROW</v>
          </cell>
          <cell r="H3945" t="str">
            <v>LQX BASICS ACRYLIC COLOUR 118ML CAD YELLOW DE ROW</v>
          </cell>
          <cell r="I3945" t="str">
            <v>LX BAC 118ML CAD YEL DP H ROW  SP</v>
          </cell>
          <cell r="J3945">
            <v>3.98</v>
          </cell>
          <cell r="K3945">
            <v>4.0599999999999996</v>
          </cell>
        </row>
        <row r="3946">
          <cell r="A3946" t="str">
            <v>887452049579</v>
          </cell>
          <cell r="B3946" t="str">
            <v>8870031</v>
          </cell>
          <cell r="C3946" t="str">
            <v>LQX BASICS ACRYLIQUE 118ML JAUNE OXYDE ROW</v>
          </cell>
          <cell r="D3946">
            <v>96</v>
          </cell>
          <cell r="E3946" t="str">
            <v>094376922509</v>
          </cell>
          <cell r="F3946" t="str">
            <v>1046416</v>
          </cell>
          <cell r="G3946" t="str">
            <v>LX BAC 118ML JNE OXYDE ROW</v>
          </cell>
          <cell r="H3946" t="str">
            <v>LQX BASICS ACRYLIC COLOUR 118ML YELLOW OXIDE ROW</v>
          </cell>
          <cell r="I3946" t="str">
            <v>LX BAC 118ML YEL OXI ROW       SP</v>
          </cell>
          <cell r="J3946">
            <v>3.98</v>
          </cell>
          <cell r="K3946">
            <v>4.0599999999999996</v>
          </cell>
        </row>
        <row r="3947">
          <cell r="A3947" t="str">
            <v>887452049746</v>
          </cell>
          <cell r="B3947" t="str">
            <v>8870048</v>
          </cell>
          <cell r="C3947" t="str">
            <v>LQX BASICS ACRYLIQUE 118ML JAUNE DE NAPLES ROW</v>
          </cell>
          <cell r="D3947">
            <v>96</v>
          </cell>
          <cell r="E3947" t="str">
            <v>094376974584</v>
          </cell>
          <cell r="F3947" t="str">
            <v>1046601</v>
          </cell>
          <cell r="G3947" t="str">
            <v>LX BAC 118ML JNE NAPLES ROW</v>
          </cell>
          <cell r="H3947" t="str">
            <v>LQX BASICS ACRYLIC COLOUR 118ML NAPLES YELLOW ROW</v>
          </cell>
          <cell r="I3947" t="str">
            <v>LX BAC 118ML NAP YEL H ROW     SP</v>
          </cell>
          <cell r="J3947">
            <v>3.98</v>
          </cell>
          <cell r="K3947">
            <v>4.0599999999999996</v>
          </cell>
        </row>
        <row r="3948">
          <cell r="A3948" t="str">
            <v>887452049906</v>
          </cell>
          <cell r="B3948" t="str">
            <v>8870064</v>
          </cell>
          <cell r="C3948" t="str">
            <v>LQX BASICS ACRYLIQUE 118ML VERT OLIVE CLAIR ROW</v>
          </cell>
          <cell r="D3948">
            <v>96</v>
          </cell>
          <cell r="E3948" t="str">
            <v>887452031161</v>
          </cell>
          <cell r="F3948" t="str">
            <v>1046218</v>
          </cell>
          <cell r="G3948" t="str">
            <v>LX BAC 118ML VERT OL CL ROW</v>
          </cell>
          <cell r="H3948" t="str">
            <v>LQX BASICS 118ML LIGHT OLIVE GREEN ROW</v>
          </cell>
          <cell r="I3948" t="str">
            <v>LX BAC 118ML LT OLV GRE ROW    SP</v>
          </cell>
          <cell r="J3948">
            <v>3.98</v>
          </cell>
          <cell r="K3948">
            <v>4.0599999999999996</v>
          </cell>
        </row>
        <row r="3949">
          <cell r="A3949" t="str">
            <v>887452049890</v>
          </cell>
          <cell r="B3949" t="str">
            <v>8870063</v>
          </cell>
          <cell r="C3949" t="str">
            <v>LQX BASICS ACRYLIQUE 118ML VERT CITRON ROW</v>
          </cell>
          <cell r="D3949">
            <v>96</v>
          </cell>
          <cell r="E3949" t="str">
            <v>887452031154</v>
          </cell>
          <cell r="F3949" t="str">
            <v>1046222</v>
          </cell>
          <cell r="G3949" t="str">
            <v>LX BAC 118ML VERT CITRON ROW</v>
          </cell>
          <cell r="H3949" t="str">
            <v>LQX BASICS 118ML LIME GREEN ROW</v>
          </cell>
          <cell r="I3949" t="str">
            <v>LX BAC 118ML LME GRE ROW       SP</v>
          </cell>
          <cell r="J3949">
            <v>3.98</v>
          </cell>
          <cell r="K3949">
            <v>4.0599999999999996</v>
          </cell>
        </row>
        <row r="3950">
          <cell r="A3950" t="str">
            <v>887452049739</v>
          </cell>
          <cell r="B3950" t="str">
            <v>8870047</v>
          </cell>
          <cell r="C3950" t="str">
            <v>LQX BASICS ACRYLIQUE 118ML MAGENTA MOYEN ROW</v>
          </cell>
          <cell r="D3950">
            <v>96</v>
          </cell>
          <cell r="E3950" t="str">
            <v>094376974577</v>
          </cell>
          <cell r="F3950" t="str">
            <v>1046500</v>
          </cell>
          <cell r="G3950" t="str">
            <v>LX BAC 118ML MAGENTA MOY ROW</v>
          </cell>
          <cell r="H3950" t="str">
            <v>LQX BASICS ACRYLIC COLOUR 118ML MEDIUM MAGENT ROW</v>
          </cell>
          <cell r="I3950" t="str">
            <v>LX BAC 118ML MAG M ROW         SP</v>
          </cell>
          <cell r="J3950">
            <v>3.98</v>
          </cell>
          <cell r="K3950">
            <v>4.0599999999999996</v>
          </cell>
        </row>
        <row r="3951">
          <cell r="A3951" t="str">
            <v>887452049364</v>
          </cell>
          <cell r="B3951" t="str">
            <v>8870010</v>
          </cell>
          <cell r="C3951" t="str">
            <v>LQX BASICS ACRYLIQUE 118ML MAGENTA QUINACRIDONE ROW</v>
          </cell>
          <cell r="D3951">
            <v>96</v>
          </cell>
          <cell r="E3951" t="str">
            <v>094376922295</v>
          </cell>
          <cell r="F3951" t="str">
            <v>1046114</v>
          </cell>
          <cell r="G3951" t="str">
            <v>LX BAC 118ML MAGENTA QUIN ROW</v>
          </cell>
          <cell r="H3951" t="str">
            <v>LQX BASICS ACRYLIC COLOUR 118ML QUINACRID MA ROW</v>
          </cell>
          <cell r="I3951" t="str">
            <v>LX BAC 118ML MAG QUINA ROW     SP</v>
          </cell>
          <cell r="J3951">
            <v>3.98</v>
          </cell>
          <cell r="K3951">
            <v>4.0599999999999996</v>
          </cell>
        </row>
        <row r="3952">
          <cell r="A3952" t="str">
            <v>887452049487</v>
          </cell>
          <cell r="B3952" t="str">
            <v>8870022</v>
          </cell>
          <cell r="C3952" t="str">
            <v>LQX BASICS ACRYLIQUE 118ML NOIR DE MARS ROW</v>
          </cell>
          <cell r="D3952">
            <v>96</v>
          </cell>
          <cell r="E3952" t="str">
            <v>094376922417</v>
          </cell>
          <cell r="F3952" t="str">
            <v>1046276</v>
          </cell>
          <cell r="G3952" t="str">
            <v>LX BAC 118ML NOI MARS ROW</v>
          </cell>
          <cell r="H3952" t="str">
            <v>LQX BASICS ACRYLIC COLOUR 118ML MARS BLACK ROW</v>
          </cell>
          <cell r="I3952" t="str">
            <v>LX BAC 118ML MARS BLK ROW      SP</v>
          </cell>
          <cell r="J3952">
            <v>3.98</v>
          </cell>
          <cell r="K3952">
            <v>4.0599999999999996</v>
          </cell>
        </row>
        <row r="3953">
          <cell r="A3953" t="str">
            <v>887452049616</v>
          </cell>
          <cell r="B3953" t="str">
            <v>8870035</v>
          </cell>
          <cell r="C3953" t="str">
            <v>LQX BASICS ACRYLIQUE 118ML GRIS NEUTRE ROW</v>
          </cell>
          <cell r="D3953">
            <v>96</v>
          </cell>
          <cell r="E3953" t="str">
            <v>094376922547</v>
          </cell>
          <cell r="F3953" t="str">
            <v>1046599</v>
          </cell>
          <cell r="G3953" t="str">
            <v>LX BAC 118ML GRIS NEUTRE ROW</v>
          </cell>
          <cell r="H3953" t="str">
            <v>LQX BASICS ACRYLIC COLOUR 118ML NEUT GRAY VA ROW</v>
          </cell>
          <cell r="I3953" t="str">
            <v>LX BAC 118ML GRY NEUTR V 5 ROW SP</v>
          </cell>
          <cell r="J3953">
            <v>3.98</v>
          </cell>
          <cell r="K3953">
            <v>4.0599999999999996</v>
          </cell>
        </row>
        <row r="3954">
          <cell r="A3954" t="str">
            <v>887452049630</v>
          </cell>
          <cell r="B3954" t="str">
            <v>8870037</v>
          </cell>
          <cell r="C3954" t="str">
            <v>LQX BASICS ACRYLIQUE 118ML ORANGE DE CADMIUM IMITATION ROW</v>
          </cell>
          <cell r="D3954">
            <v>96</v>
          </cell>
          <cell r="E3954" t="str">
            <v>094376922561</v>
          </cell>
          <cell r="F3954" t="str">
            <v>1046720</v>
          </cell>
          <cell r="G3954" t="str">
            <v>LX BAC 118ML OGE CD IMI ROW</v>
          </cell>
          <cell r="H3954" t="str">
            <v>LQX BASICS 118ML CADM ORANGE ROW</v>
          </cell>
          <cell r="I3954" t="str">
            <v>LX BAC 118ML CAD ORA H ROW     SP</v>
          </cell>
          <cell r="J3954">
            <v>3.98</v>
          </cell>
          <cell r="K3954">
            <v>4.0599999999999996</v>
          </cell>
        </row>
        <row r="3955">
          <cell r="A3955" t="str">
            <v>887452049845</v>
          </cell>
          <cell r="B3955" t="str">
            <v>8870058</v>
          </cell>
          <cell r="C3955" t="str">
            <v>LQX BASICS ACRYLIQUE 118ML PARCHMENT ROW</v>
          </cell>
          <cell r="D3955">
            <v>96</v>
          </cell>
          <cell r="E3955" t="str">
            <v>887452031109</v>
          </cell>
          <cell r="F3955" t="str">
            <v>1046436</v>
          </cell>
          <cell r="G3955" t="str">
            <v>LX BAC 118ML PARCHMENT ROW</v>
          </cell>
          <cell r="H3955" t="str">
            <v>LQX BASICS 118ML PARCHMENT ROW</v>
          </cell>
          <cell r="I3955" t="str">
            <v>LX BAC 118ML PARCH ROW         SP</v>
          </cell>
          <cell r="J3955">
            <v>3.98</v>
          </cell>
          <cell r="K3955">
            <v>4.0599999999999996</v>
          </cell>
        </row>
        <row r="3956">
          <cell r="A3956" t="str">
            <v>887452049937</v>
          </cell>
          <cell r="B3956" t="str">
            <v>8870067</v>
          </cell>
          <cell r="C3956" t="str">
            <v>LQX BASICS ACRYLIQUE 118ML GRIS DE PAYNE ROW</v>
          </cell>
          <cell r="D3956">
            <v>96</v>
          </cell>
          <cell r="E3956" t="str">
            <v>887452031192</v>
          </cell>
          <cell r="F3956" t="str">
            <v>1046310</v>
          </cell>
          <cell r="G3956" t="str">
            <v>LX BAC 118ML GRIS PAYNE ROW</v>
          </cell>
          <cell r="H3956" t="str">
            <v>LQX BASICS 118ML PAYNES GREY ROW</v>
          </cell>
          <cell r="I3956" t="str">
            <v>LX BAC 118ML PAYNES GRY ROW    SP</v>
          </cell>
          <cell r="J3956">
            <v>3.98</v>
          </cell>
          <cell r="K3956">
            <v>4.0599999999999996</v>
          </cell>
        </row>
        <row r="3957">
          <cell r="A3957" t="str">
            <v>887452049791</v>
          </cell>
          <cell r="B3957" t="str">
            <v>8870053</v>
          </cell>
          <cell r="C3957" t="str">
            <v>LQX BASICS ACRYLIQUE 118ML POURPRE ECLATANT ROW</v>
          </cell>
          <cell r="D3957">
            <v>96</v>
          </cell>
          <cell r="E3957" t="str">
            <v>094376974638</v>
          </cell>
          <cell r="F3957" t="str">
            <v>1046590</v>
          </cell>
          <cell r="G3957" t="str">
            <v>LX BAC 118ML POURPRE ECLAT ROW</v>
          </cell>
          <cell r="H3957" t="str">
            <v>LQX BASICS ACRYLIC COLOUR 118ML BRIL PURPLE ROW</v>
          </cell>
          <cell r="I3957" t="str">
            <v>LX BAC 118ML PUR BRILLIANT ROW SP</v>
          </cell>
          <cell r="J3957">
            <v>3.98</v>
          </cell>
          <cell r="K3957">
            <v>4.0599999999999996</v>
          </cell>
        </row>
        <row r="3958">
          <cell r="A3958" t="str">
            <v>887452049456</v>
          </cell>
          <cell r="B3958" t="str">
            <v>8870019</v>
          </cell>
          <cell r="C3958" t="str">
            <v>LQX BASICS ACRYLIQUE 118ML POURPRE ROW</v>
          </cell>
          <cell r="D3958">
            <v>96</v>
          </cell>
          <cell r="E3958" t="str">
            <v>094376922387</v>
          </cell>
          <cell r="F3958" t="str">
            <v>1046186</v>
          </cell>
          <cell r="G3958" t="str">
            <v>LX BAC 118ML POURPRE ROW</v>
          </cell>
          <cell r="H3958" t="str">
            <v>LQX BASICS ACRYLIC COLOUR 118ML DIOXAZI PURP ROW</v>
          </cell>
          <cell r="I3958" t="str">
            <v>LX BAC 118ML DIOX PUR ROW      SP</v>
          </cell>
          <cell r="J3958">
            <v>3.98</v>
          </cell>
          <cell r="K3958">
            <v>4.0599999999999996</v>
          </cell>
        </row>
        <row r="3959">
          <cell r="A3959" t="str">
            <v>887452049678</v>
          </cell>
          <cell r="B3959" t="str">
            <v>8870041</v>
          </cell>
          <cell r="C3959" t="str">
            <v>LQX BASICS ACRYLIQUE 118ML BLEU PRIMAIRE ROW</v>
          </cell>
          <cell r="D3959">
            <v>96</v>
          </cell>
          <cell r="E3959" t="str">
            <v>094376931242</v>
          </cell>
          <cell r="F3959" t="str">
            <v>1046420</v>
          </cell>
          <cell r="G3959" t="str">
            <v>LX BAC 118ML BLE PRIM ROW</v>
          </cell>
          <cell r="H3959" t="str">
            <v>LQX BASICS 118ML PRIMARY BLUE ROW</v>
          </cell>
          <cell r="I3959" t="str">
            <v>LX BAC 118ML PRIM BL ROW       SP</v>
          </cell>
          <cell r="J3959">
            <v>3.98</v>
          </cell>
          <cell r="K3959">
            <v>4.0599999999999996</v>
          </cell>
        </row>
        <row r="3960">
          <cell r="A3960" t="str">
            <v>887452049661</v>
          </cell>
          <cell r="B3960" t="str">
            <v>8870040</v>
          </cell>
          <cell r="C3960" t="str">
            <v>LQX BASICS ACRYLIQUE 118ML ROUGE PRIMAIRE ROW</v>
          </cell>
          <cell r="D3960">
            <v>96</v>
          </cell>
          <cell r="E3960" t="str">
            <v>094376931235</v>
          </cell>
          <cell r="F3960" t="str">
            <v>1046415</v>
          </cell>
          <cell r="G3960" t="str">
            <v>LX BAC 118ML RGE PRIM ROW</v>
          </cell>
          <cell r="H3960" t="str">
            <v>LQX BASICS 118ML PRIMARY RED ROW</v>
          </cell>
          <cell r="I3960" t="str">
            <v>LX BAC 118ML PRIM RED ROW      SP</v>
          </cell>
          <cell r="J3960">
            <v>3.98</v>
          </cell>
          <cell r="K3960">
            <v>4.0599999999999996</v>
          </cell>
        </row>
        <row r="3961">
          <cell r="A3961" t="str">
            <v>887452049654</v>
          </cell>
          <cell r="B3961" t="str">
            <v>8870039</v>
          </cell>
          <cell r="C3961" t="str">
            <v>LQX BASICS ACRYLIQUE 118ML JAUNE PRIMAIRE ROW</v>
          </cell>
          <cell r="D3961">
            <v>96</v>
          </cell>
          <cell r="E3961" t="str">
            <v>094376931228</v>
          </cell>
          <cell r="F3961" t="str">
            <v>1046410</v>
          </cell>
          <cell r="G3961" t="str">
            <v>LX BAC 118ML JNE PRIM ROW</v>
          </cell>
          <cell r="H3961" t="str">
            <v>LQX BASICS 118ML PRIMARY YELLO ROW</v>
          </cell>
          <cell r="I3961" t="str">
            <v>LX BAC 118ML PRIM YEL ROW      SP</v>
          </cell>
          <cell r="J3961">
            <v>3.98</v>
          </cell>
          <cell r="K3961">
            <v>4.0599999999999996</v>
          </cell>
        </row>
        <row r="3962">
          <cell r="A3962" t="str">
            <v>887452049920</v>
          </cell>
          <cell r="B3962" t="str">
            <v>8870066</v>
          </cell>
          <cell r="C3962" t="str">
            <v>LQX BASICS ACRYLIQUE 118ML BLEU DE PRUSSE IMIT ROW</v>
          </cell>
          <cell r="D3962">
            <v>96</v>
          </cell>
          <cell r="E3962" t="str">
            <v>887452031185</v>
          </cell>
          <cell r="F3962" t="str">
            <v>1046320</v>
          </cell>
          <cell r="G3962" t="str">
            <v>LX BAC 118ML BLE PRUSSE I ROW</v>
          </cell>
          <cell r="H3962" t="str">
            <v>LQX BASICS 118ML PRUSSIAN BLUE HUE ROW</v>
          </cell>
          <cell r="I3962" t="str">
            <v>LX BAC 118ML PRUS BL H ROW     SP</v>
          </cell>
          <cell r="J3962">
            <v>3.98</v>
          </cell>
          <cell r="K3962">
            <v>4.0599999999999996</v>
          </cell>
        </row>
        <row r="3963">
          <cell r="A3963" t="str">
            <v>887452050063</v>
          </cell>
          <cell r="B3963" t="str">
            <v>8870080</v>
          </cell>
          <cell r="C3963" t="str">
            <v>LQX BASICS ACRYLIQUE 118ML GRIS POURPRE ROW</v>
          </cell>
          <cell r="D3963">
            <v>96</v>
          </cell>
          <cell r="E3963" t="str">
            <v>887452031321</v>
          </cell>
          <cell r="F3963" t="str">
            <v>1046263</v>
          </cell>
          <cell r="G3963" t="str">
            <v>LX BAC 118ML GRIS POURPRE ROW</v>
          </cell>
          <cell r="H3963" t="str">
            <v>LQX BASICS 118ML PURPLE GREY ROW</v>
          </cell>
          <cell r="I3963" t="str">
            <v>LX BAC 118ML PUR GRY ROW       SP</v>
          </cell>
          <cell r="J3963">
            <v>3.98</v>
          </cell>
          <cell r="K3963">
            <v>4.0599999999999996</v>
          </cell>
        </row>
        <row r="3964">
          <cell r="A3964" t="str">
            <v>887452049876</v>
          </cell>
          <cell r="B3964" t="str">
            <v>8870061</v>
          </cell>
          <cell r="C3964" t="str">
            <v>LQX BASICS ACRYLIQUE 118ML ROUGE PYRROLE ROW</v>
          </cell>
          <cell r="D3964">
            <v>96</v>
          </cell>
          <cell r="E3964" t="str">
            <v>887452031130</v>
          </cell>
          <cell r="F3964" t="str">
            <v>1046321</v>
          </cell>
          <cell r="G3964" t="str">
            <v>LX BAC 118ML RGE PYRROL ROW</v>
          </cell>
          <cell r="H3964" t="str">
            <v>LQX BASICS 118ML PYRROLE RED ROW</v>
          </cell>
          <cell r="I3964" t="str">
            <v>LX BAC 118ML PYR RED ROW       SP</v>
          </cell>
          <cell r="J3964">
            <v>3.98</v>
          </cell>
          <cell r="K3964">
            <v>4.0599999999999996</v>
          </cell>
        </row>
        <row r="3965">
          <cell r="A3965" t="str">
            <v>887452049722</v>
          </cell>
          <cell r="B3965" t="str">
            <v>8870046</v>
          </cell>
          <cell r="C3965" t="str">
            <v>LQX BASICS ACRYLIQUE 118ML ROSE CL ROW</v>
          </cell>
          <cell r="D3965">
            <v>96</v>
          </cell>
          <cell r="E3965" t="str">
            <v>094376974560</v>
          </cell>
          <cell r="F3965" t="str">
            <v>1046810</v>
          </cell>
          <cell r="G3965" t="str">
            <v>LX BAC 118ML ROSE CL ROW</v>
          </cell>
          <cell r="H3965" t="str">
            <v>LQX BASICS ACRYLIC COLOUR 118ML LGHT PINK ROW</v>
          </cell>
          <cell r="I3965" t="str">
            <v>LX BAC 118ML LT PNK ROW        SP</v>
          </cell>
          <cell r="J3965">
            <v>3.98</v>
          </cell>
          <cell r="K3965">
            <v>4.0599999999999996</v>
          </cell>
        </row>
        <row r="3966">
          <cell r="A3966" t="str">
            <v>887452050049</v>
          </cell>
          <cell r="B3966" t="str">
            <v>8870078</v>
          </cell>
          <cell r="C3966" t="str">
            <v>LQX BASICS ACRYLIQUE 118ML ROSE ROW</v>
          </cell>
          <cell r="D3966">
            <v>96</v>
          </cell>
          <cell r="E3966" t="str">
            <v>887452031307</v>
          </cell>
          <cell r="F3966" t="str">
            <v>1046048</v>
          </cell>
          <cell r="G3966" t="str">
            <v>LX BAC 118ML ROSE ROW</v>
          </cell>
          <cell r="H3966" t="str">
            <v>LQX BASICS 118ML ROSE PINK ROW</v>
          </cell>
          <cell r="I3966" t="str">
            <v>LX BAC 118ML RSE PNK ROW       SP</v>
          </cell>
          <cell r="J3966">
            <v>3.98</v>
          </cell>
          <cell r="K3966">
            <v>4.0599999999999996</v>
          </cell>
        </row>
        <row r="3967">
          <cell r="A3967" t="str">
            <v>887452049494</v>
          </cell>
          <cell r="B3967" t="str">
            <v>8870023</v>
          </cell>
          <cell r="C3967" t="str">
            <v>LQX BASICS ACRYLIQUE 118ML ROUGE CADMIUM FONCE IMIT ROW</v>
          </cell>
          <cell r="D3967">
            <v>96</v>
          </cell>
          <cell r="E3967" t="str">
            <v>094376922424</v>
          </cell>
          <cell r="F3967" t="str">
            <v>1046311</v>
          </cell>
          <cell r="G3967" t="str">
            <v>LX BAC 118ML RGE CD FC IMI ROW</v>
          </cell>
          <cell r="H3967" t="str">
            <v>LQX BASICS ACRYLIC COLOUR 118ML CADM RED DEE ROW</v>
          </cell>
          <cell r="I3967" t="str">
            <v>LX BAC 118ML CAD RED DP H ROW  SP</v>
          </cell>
          <cell r="J3967">
            <v>3.98</v>
          </cell>
          <cell r="K3967">
            <v>4.0599999999999996</v>
          </cell>
        </row>
        <row r="3968">
          <cell r="A3968" t="str">
            <v>887452049418</v>
          </cell>
          <cell r="B3968" t="str">
            <v>8870015</v>
          </cell>
          <cell r="C3968" t="str">
            <v>LQX BASICS ACRYLIQUE 118ML ROUGE CADMIUM MOYEN IMIT ROW</v>
          </cell>
          <cell r="D3968">
            <v>96</v>
          </cell>
          <cell r="E3968" t="str">
            <v>094376922349</v>
          </cell>
          <cell r="F3968" t="str">
            <v>1046151</v>
          </cell>
          <cell r="G3968" t="str">
            <v>LX BAC 118ML RGE CD MO IMI ROW</v>
          </cell>
          <cell r="H3968" t="str">
            <v>LQX BASICS ACRYLIC COLOUR 118ML CADM RED MED ROW</v>
          </cell>
          <cell r="I3968" t="str">
            <v>LX BAC 118ML CAD RED M H ROW   SP</v>
          </cell>
          <cell r="J3968">
            <v>3.98</v>
          </cell>
          <cell r="K3968">
            <v>4.0599999999999996</v>
          </cell>
        </row>
        <row r="3969">
          <cell r="A3969" t="str">
            <v>887452049609</v>
          </cell>
          <cell r="B3969" t="str">
            <v>8870034</v>
          </cell>
          <cell r="C3969" t="str">
            <v>LQX BASICS ACRYLIQUE 118ML ROUGE DE CADMIUM CLAIR IMIT ROW</v>
          </cell>
          <cell r="D3969">
            <v>96</v>
          </cell>
          <cell r="E3969" t="str">
            <v>094376922530</v>
          </cell>
          <cell r="F3969" t="str">
            <v>1046510</v>
          </cell>
          <cell r="G3969" t="str">
            <v>LX BAC 118ML RGE CAD CL I ROW</v>
          </cell>
          <cell r="H3969" t="str">
            <v>LQX BASICS ACRYLIC COLOUR 118ML CADM RED LIG ROW</v>
          </cell>
          <cell r="I3969" t="str">
            <v>LX BAC 118ML CAD RED LT H ROW  SP</v>
          </cell>
          <cell r="J3969">
            <v>3.98</v>
          </cell>
          <cell r="K3969">
            <v>4.0599999999999996</v>
          </cell>
        </row>
        <row r="3970">
          <cell r="A3970" t="str">
            <v>887452049548</v>
          </cell>
          <cell r="B3970" t="str">
            <v>8870028</v>
          </cell>
          <cell r="C3970" t="str">
            <v>LQX BASICS ACRYLIQUE 118ML ROUGE DE MARS ROW</v>
          </cell>
          <cell r="D3970">
            <v>96</v>
          </cell>
          <cell r="E3970" t="str">
            <v>094376922479</v>
          </cell>
          <cell r="F3970" t="str">
            <v>1046335</v>
          </cell>
          <cell r="G3970" t="str">
            <v>LX BAC 118ML RGEMARS ROW</v>
          </cell>
          <cell r="H3970" t="str">
            <v>LQX BASICS ACRYLIC COLOUR 118ML RED OXIDE ROW</v>
          </cell>
          <cell r="I3970" t="str">
            <v>LX BAC 118ML RED OXI ROW       SP</v>
          </cell>
          <cell r="J3970">
            <v>3.98</v>
          </cell>
          <cell r="K3970">
            <v>4.0599999999999996</v>
          </cell>
        </row>
        <row r="3971">
          <cell r="A3971" t="str">
            <v>887452049692</v>
          </cell>
          <cell r="B3971" t="str">
            <v>8870043</v>
          </cell>
          <cell r="C3971" t="str">
            <v>LQX BASICS ACRYLIQUE 118ML NAPHTOL CARMIN ROW</v>
          </cell>
          <cell r="D3971">
            <v>96</v>
          </cell>
          <cell r="E3971" t="str">
            <v>094376932959</v>
          </cell>
          <cell r="F3971" t="str">
            <v>1046292</v>
          </cell>
          <cell r="G3971" t="str">
            <v>LX BAC 118ML NAPHTOL CARMI ROW</v>
          </cell>
          <cell r="H3971" t="str">
            <v>LQX BASICS ACRYLIC COLOUR 118ML NAPHT CRIMSON ROW</v>
          </cell>
          <cell r="I3971" t="str">
            <v>LX BAC 118ML NAPHTOL CRIM ROW  SP</v>
          </cell>
          <cell r="J3971">
            <v>3.98</v>
          </cell>
          <cell r="K3971">
            <v>4.0599999999999996</v>
          </cell>
        </row>
        <row r="3972">
          <cell r="A3972" t="str">
            <v>887452049388</v>
          </cell>
          <cell r="B3972" t="str">
            <v>8870012</v>
          </cell>
          <cell r="C3972" t="str">
            <v>LQX BASICS ACRYLIQUE 118ML ALIZARINE CRAMOISIE PERM IMIT IMIT ROW</v>
          </cell>
          <cell r="D3972">
            <v>96</v>
          </cell>
          <cell r="E3972" t="str">
            <v>094376922318</v>
          </cell>
          <cell r="F3972" t="str">
            <v>1046116</v>
          </cell>
          <cell r="G3972" t="str">
            <v>LX BAC 118ML ALIZ CRA P IM ROW</v>
          </cell>
          <cell r="H3972" t="str">
            <v>LQX BASICS ACRYLIC COLOUR 118ML ALIZARIN CRI ROW</v>
          </cell>
          <cell r="I3972" t="str">
            <v>LX BAC 118ML ALZ CRM PER H ROW SP</v>
          </cell>
          <cell r="J3972">
            <v>3.98</v>
          </cell>
          <cell r="K3972">
            <v>4.0599999999999996</v>
          </cell>
        </row>
        <row r="3973">
          <cell r="A3973" t="str">
            <v>887452049531</v>
          </cell>
          <cell r="B3973" t="str">
            <v>8870027</v>
          </cell>
          <cell r="C3973" t="str">
            <v>LQX BASICS ACRYLIQUE 118ML TERRE DE SIENNE NATURELLE ROW</v>
          </cell>
          <cell r="D3973">
            <v>96</v>
          </cell>
          <cell r="E3973" t="str">
            <v>094376922462</v>
          </cell>
          <cell r="F3973" t="str">
            <v>1046330</v>
          </cell>
          <cell r="G3973" t="str">
            <v>LX BAC 118ML T.S.N. ROW</v>
          </cell>
          <cell r="H3973" t="str">
            <v>LQX BASICS ACRYLIC COLOUR 118ML RAW SIENNA ROW</v>
          </cell>
          <cell r="I3973" t="str">
            <v>LX BAC 118ML RW SIEN ROW       SP</v>
          </cell>
          <cell r="J3973">
            <v>3.98</v>
          </cell>
          <cell r="K3973">
            <v>4.0599999999999996</v>
          </cell>
        </row>
        <row r="3974">
          <cell r="A3974" t="str">
            <v>887452049715</v>
          </cell>
          <cell r="B3974" t="str">
            <v>8870045</v>
          </cell>
          <cell r="C3974" t="str">
            <v>LQX BASICS ACRYLIQUE 118ML TERRE OMBRE NATURELLE ROW</v>
          </cell>
          <cell r="D3974">
            <v>96</v>
          </cell>
          <cell r="E3974" t="str">
            <v>094376933109</v>
          </cell>
          <cell r="F3974" t="str">
            <v>1046331</v>
          </cell>
          <cell r="G3974" t="str">
            <v>LX BAC 118ML T O N ROW</v>
          </cell>
          <cell r="H3974" t="str">
            <v>LQX BASICS ACRYLIC COLOUR 118ML RAW UMBER ROW</v>
          </cell>
          <cell r="I3974" t="str">
            <v>LX BAC 118ML RW UMB ROW        SP</v>
          </cell>
          <cell r="J3974">
            <v>3.98</v>
          </cell>
          <cell r="K3974">
            <v>4.0599999999999996</v>
          </cell>
        </row>
        <row r="3975">
          <cell r="A3975" t="str">
            <v>887452049814</v>
          </cell>
          <cell r="B3975" t="str">
            <v>8870055</v>
          </cell>
          <cell r="C3975" t="str">
            <v>LQX BASICS ACRYLIQUE 118ML TITANE ECRU ROW</v>
          </cell>
          <cell r="D3975">
            <v>96</v>
          </cell>
          <cell r="E3975" t="str">
            <v>094376974652</v>
          </cell>
          <cell r="F3975" t="str">
            <v>1046434</v>
          </cell>
          <cell r="G3975" t="str">
            <v>LX BAC 118ML TITANE ECRU ROW</v>
          </cell>
          <cell r="H3975" t="str">
            <v>LQX BASICS ACRYLIC COLOUR 118ML UNB. TITANIUM ROW</v>
          </cell>
          <cell r="I3975" t="str">
            <v>LX BAC 118ML UNBLCHED TITA ROW SP</v>
          </cell>
          <cell r="J3975">
            <v>3.98</v>
          </cell>
          <cell r="K3975">
            <v>4.0599999999999996</v>
          </cell>
        </row>
        <row r="3976">
          <cell r="A3976" t="str">
            <v>887452049586</v>
          </cell>
          <cell r="B3976" t="str">
            <v>8870032</v>
          </cell>
          <cell r="C3976" t="str">
            <v>LQX BASICS ACRYLIQUE 118ML BLANC DE TITANE ROW</v>
          </cell>
          <cell r="D3976">
            <v>96</v>
          </cell>
          <cell r="E3976" t="str">
            <v>094376922516</v>
          </cell>
          <cell r="F3976" t="str">
            <v>1046432</v>
          </cell>
          <cell r="G3976" t="str">
            <v>LX BAC 118ML BLC TI ROW</v>
          </cell>
          <cell r="H3976" t="str">
            <v>LQX BASICS ACRYLIC COLOUR 118ML TITANIUM WHI ROW</v>
          </cell>
          <cell r="I3976" t="str">
            <v>LX BAC 118ML TITA WH ROW       SP</v>
          </cell>
          <cell r="J3976">
            <v>3.98</v>
          </cell>
          <cell r="K3976">
            <v>4.0599999999999996</v>
          </cell>
        </row>
        <row r="3977">
          <cell r="A3977" t="str">
            <v>887452049852</v>
          </cell>
          <cell r="B3977" t="str">
            <v>8870059</v>
          </cell>
          <cell r="C3977" t="str">
            <v>LQX BASICS ACRYLIQUE 118ML BLANC POUR MEL ROW</v>
          </cell>
          <cell r="D3977">
            <v>96</v>
          </cell>
          <cell r="E3977" t="str">
            <v>887452031116</v>
          </cell>
          <cell r="F3977" t="str">
            <v>1046430</v>
          </cell>
          <cell r="G3977" t="str">
            <v>LX BAC 118ML BLC P MEL ROW</v>
          </cell>
          <cell r="H3977" t="str">
            <v>LQX BASICS 118ML TRANSPARENT MIXING WHITE ROW</v>
          </cell>
          <cell r="I3977" t="str">
            <v>LX BAC 118ML TRA MXIG WH ROW   SP</v>
          </cell>
          <cell r="J3977">
            <v>3.98</v>
          </cell>
          <cell r="K3977">
            <v>4.0599999999999996</v>
          </cell>
        </row>
        <row r="3978">
          <cell r="A3978" t="str">
            <v>887452049869</v>
          </cell>
          <cell r="B3978" t="str">
            <v>8870060</v>
          </cell>
          <cell r="C3978" t="str">
            <v>LQX BASICS ACRYLIQUE 118ML ROUGE TRANSPARENT ROW</v>
          </cell>
          <cell r="D3978">
            <v>96</v>
          </cell>
          <cell r="E3978" t="str">
            <v>887452031123</v>
          </cell>
          <cell r="F3978" t="str">
            <v>1046047</v>
          </cell>
          <cell r="G3978" t="str">
            <v>LX BAC 118ML RGE TRANSP ROW</v>
          </cell>
          <cell r="H3978" t="str">
            <v>LQX BASICS 118ML TRANSPARENT RED ROW</v>
          </cell>
          <cell r="I3978" t="str">
            <v>LX BAC 118ML TRA RED ROW       SP</v>
          </cell>
          <cell r="J3978">
            <v>3.98</v>
          </cell>
          <cell r="K3978">
            <v>4.0599999999999996</v>
          </cell>
        </row>
        <row r="3979">
          <cell r="A3979" t="str">
            <v>887452049883</v>
          </cell>
          <cell r="B3979" t="str">
            <v>8870062</v>
          </cell>
          <cell r="C3979" t="str">
            <v>LQX BASICS ACRYLIQUE 118ML JAUNE TRANSPARENT ROW</v>
          </cell>
          <cell r="D3979">
            <v>96</v>
          </cell>
          <cell r="E3979" t="str">
            <v>887452031147</v>
          </cell>
          <cell r="F3979" t="str">
            <v>1046045</v>
          </cell>
          <cell r="G3979" t="str">
            <v>LX BAC 118ML JNE TRANSP ROW</v>
          </cell>
          <cell r="H3979" t="str">
            <v>LQX BASICS 118ML TRANSPARENT YELLOW ROW</v>
          </cell>
          <cell r="I3979" t="str">
            <v>LX BAC 118ML TRA YEL ROW       SP</v>
          </cell>
          <cell r="J3979">
            <v>3.98</v>
          </cell>
          <cell r="K3979">
            <v>4.0599999999999996</v>
          </cell>
        </row>
        <row r="3980">
          <cell r="A3980" t="str">
            <v>887452050001</v>
          </cell>
          <cell r="B3980" t="str">
            <v>8870074</v>
          </cell>
          <cell r="C3980" t="str">
            <v>LQX BASICS ACRYLIQUE 118ML BLEU TURQUOISE ROW</v>
          </cell>
          <cell r="D3980">
            <v>96</v>
          </cell>
          <cell r="E3980" t="str">
            <v>887452031260</v>
          </cell>
          <cell r="F3980" t="str">
            <v>1046046</v>
          </cell>
          <cell r="G3980" t="str">
            <v>LX BAC 118ML TURQ BLUE ROW</v>
          </cell>
          <cell r="H3980" t="str">
            <v>LQX BASICS 118ML TURQUOISE BLUE ROW</v>
          </cell>
          <cell r="I3980" t="str">
            <v>LX BAC 118ML TURQ BL ROW       SP</v>
          </cell>
          <cell r="J3980">
            <v>3.98</v>
          </cell>
          <cell r="K3980">
            <v>4.0599999999999996</v>
          </cell>
        </row>
        <row r="3981">
          <cell r="A3981" t="str">
            <v>887452049562</v>
          </cell>
          <cell r="B3981" t="str">
            <v>8870030</v>
          </cell>
          <cell r="C3981" t="str">
            <v>LQX BASICS ACRYLIQUE 118ML BLEU OUTREMER FCE ROW</v>
          </cell>
          <cell r="D3981">
            <v>96</v>
          </cell>
          <cell r="E3981" t="str">
            <v>094376922493</v>
          </cell>
          <cell r="F3981" t="str">
            <v>1046380</v>
          </cell>
          <cell r="G3981" t="str">
            <v>LX BAC 118ML BLE OUT FCE ROW</v>
          </cell>
          <cell r="H3981" t="str">
            <v>LQX BASICS ACRYLIC COLOUR 118ML ULTRAMARINE ROW</v>
          </cell>
          <cell r="I3981" t="str">
            <v>LX BAC 118ML ULTRA BL ROW      SP</v>
          </cell>
          <cell r="J3981">
            <v>3.98</v>
          </cell>
          <cell r="K3981">
            <v>4.0599999999999996</v>
          </cell>
        </row>
        <row r="3982">
          <cell r="A3982" t="str">
            <v>887452049708</v>
          </cell>
          <cell r="B3982" t="str">
            <v>8870044</v>
          </cell>
          <cell r="C3982" t="str">
            <v>LQX BASICS ACRYLIQUE 118ML VERT DE HOOKER ROW</v>
          </cell>
          <cell r="D3982">
            <v>96</v>
          </cell>
          <cell r="E3982" t="str">
            <v>094376933093</v>
          </cell>
          <cell r="F3982" t="str">
            <v>1046224</v>
          </cell>
          <cell r="G3982" t="str">
            <v>LX BAC 118ML VERT HOOKER ROW</v>
          </cell>
          <cell r="H3982" t="str">
            <v>LQX BASICS ACRYLIC COLOUR 118ML HOOKER'S GREE ROW</v>
          </cell>
          <cell r="I3982" t="str">
            <v>LX BAC 118ML HKR GRE PER H ROW SP</v>
          </cell>
          <cell r="J3982">
            <v>3.98</v>
          </cell>
          <cell r="K3982">
            <v>4.0599999999999996</v>
          </cell>
        </row>
        <row r="3983">
          <cell r="A3983" t="str">
            <v>887452049623</v>
          </cell>
          <cell r="B3983" t="str">
            <v>8870036</v>
          </cell>
          <cell r="C3983" t="str">
            <v>LQX BASICS ACRYLIQUE 118ML VERT D'EAU ECLATANT ROW</v>
          </cell>
          <cell r="D3983">
            <v>96</v>
          </cell>
          <cell r="E3983" t="str">
            <v>094376922554</v>
          </cell>
          <cell r="F3983" t="str">
            <v>1046660</v>
          </cell>
          <cell r="G3983" t="str">
            <v>LX BAC 118ML VERT EAU ECL ROW</v>
          </cell>
          <cell r="H3983" t="str">
            <v>LQX BASICS ACRYLIC COLOUR 118ML BRIGHT AQUA ROW</v>
          </cell>
          <cell r="I3983" t="str">
            <v>LX BAC 118ML AQU GRE BT ROW    SP</v>
          </cell>
          <cell r="J3983">
            <v>3.98</v>
          </cell>
          <cell r="K3983">
            <v>4.0599999999999996</v>
          </cell>
        </row>
        <row r="3984">
          <cell r="A3984" t="str">
            <v>887452049500</v>
          </cell>
          <cell r="B3984" t="str">
            <v>8870024</v>
          </cell>
          <cell r="C3984" t="str">
            <v>LQX BASICS ACRYLIQUE 118ML VERT FIXE CLAIR ROW</v>
          </cell>
          <cell r="D3984">
            <v>96</v>
          </cell>
          <cell r="E3984" t="str">
            <v>094376922431</v>
          </cell>
          <cell r="F3984" t="str">
            <v>1046312</v>
          </cell>
          <cell r="G3984" t="str">
            <v>LX BAC 118ML VERT FIXE CL ROW</v>
          </cell>
          <cell r="H3984" t="str">
            <v>LQX BASICS ACRYLIC COLOUR 118ML LIGHT GREEN ROW</v>
          </cell>
          <cell r="I3984" t="str">
            <v>LX BAC 118ML GRE LT PER ROW    SP</v>
          </cell>
          <cell r="J3984">
            <v>3.98</v>
          </cell>
          <cell r="K3984">
            <v>4.0599999999999996</v>
          </cell>
        </row>
        <row r="3985">
          <cell r="A3985" t="str">
            <v>887452049555</v>
          </cell>
          <cell r="B3985" t="str">
            <v>8870029</v>
          </cell>
          <cell r="C3985" t="str">
            <v>LQX BASICS ACRYLIQUE 118ML VERT FONCE PERMANENT ROW</v>
          </cell>
          <cell r="D3985">
            <v>96</v>
          </cell>
          <cell r="E3985" t="str">
            <v>094376922486</v>
          </cell>
          <cell r="F3985" t="str">
            <v>1046350</v>
          </cell>
          <cell r="G3985" t="str">
            <v>LX BAC 118ML VERT FC PERM ROW</v>
          </cell>
          <cell r="H3985" t="str">
            <v>LQX BASICS ACRYLIC COLOUR 118ML GREEN DEEP ROW</v>
          </cell>
          <cell r="I3985" t="str">
            <v>LX BAC 118ML GRE DP PER ROW    SP</v>
          </cell>
          <cell r="J3985">
            <v>3.98</v>
          </cell>
          <cell r="K3985">
            <v>4.0599999999999996</v>
          </cell>
        </row>
        <row r="3986">
          <cell r="A3986" t="str">
            <v>887452049760</v>
          </cell>
          <cell r="B3986" t="str">
            <v>8870050</v>
          </cell>
          <cell r="C3986" t="str">
            <v>LQX BASICS ACRYLIQUE 118ML VERT JAUNE ECLATANT ROW</v>
          </cell>
          <cell r="D3986">
            <v>96</v>
          </cell>
          <cell r="E3986" t="str">
            <v>094376974607</v>
          </cell>
          <cell r="F3986" t="str">
            <v>1046840</v>
          </cell>
          <cell r="G3986" t="str">
            <v>LX BAC 118ML VER JNE ECLAT ROW</v>
          </cell>
          <cell r="H3986" t="str">
            <v>LQX BASICS ACRYLIC COLOUR 118ML BRIL YEL GREE ROW</v>
          </cell>
          <cell r="I3986" t="str">
            <v>LX BAC 118ML YEL GRE BRIL ROW  SP</v>
          </cell>
          <cell r="J3986">
            <v>3.98</v>
          </cell>
          <cell r="K3986">
            <v>4.0599999999999996</v>
          </cell>
        </row>
        <row r="3987">
          <cell r="A3987" t="str">
            <v>887452049524</v>
          </cell>
          <cell r="B3987" t="str">
            <v>8870026</v>
          </cell>
          <cell r="C3987" t="str">
            <v>LQX BASICS ACRYLIQUE 118ML VERT PHTALOCYANINE ROW</v>
          </cell>
          <cell r="D3987">
            <v>96</v>
          </cell>
          <cell r="E3987" t="str">
            <v>094376922455</v>
          </cell>
          <cell r="F3987" t="str">
            <v>1046317</v>
          </cell>
          <cell r="G3987" t="str">
            <v>LX BAC 118ML VERT PHTALO ROW</v>
          </cell>
          <cell r="H3987" t="str">
            <v>LQX BASICS ACRYLIC COLOUR 118ML PHTHALO GREE ROW</v>
          </cell>
          <cell r="I3987" t="str">
            <v>LX BAC 118ML PHTLO GRE ROW     SP</v>
          </cell>
          <cell r="J3987">
            <v>3.98</v>
          </cell>
          <cell r="K3987">
            <v>4.0599999999999996</v>
          </cell>
        </row>
        <row r="3988">
          <cell r="A3988" t="str">
            <v>887452049371</v>
          </cell>
          <cell r="B3988" t="str">
            <v>8870011</v>
          </cell>
          <cell r="C3988" t="str">
            <v>LQX BASICS ACRYLIQUE 118ML VIOLET FONCE ROW</v>
          </cell>
          <cell r="D3988">
            <v>96</v>
          </cell>
          <cell r="E3988" t="str">
            <v>094376922301</v>
          </cell>
          <cell r="F3988" t="str">
            <v>1046115</v>
          </cell>
          <cell r="G3988" t="str">
            <v>LX BAC 118ML VIOLET FC ROW</v>
          </cell>
          <cell r="H3988" t="str">
            <v>LQX BASICS ACRYLIC COLOUR 118ML DEEP VIOLET ROW</v>
          </cell>
          <cell r="I3988" t="str">
            <v>LX BAC 118ML VLT BL ROW        SP</v>
          </cell>
          <cell r="J3988">
            <v>3.98</v>
          </cell>
          <cell r="K3988">
            <v>4.0599999999999996</v>
          </cell>
        </row>
        <row r="3989">
          <cell r="A3989" t="str">
            <v>887452049784</v>
          </cell>
          <cell r="B3989" t="str">
            <v>8870052</v>
          </cell>
          <cell r="C3989" t="str">
            <v>LQX BASICS ACRYLIQUE 118ML VIOLET POURPRE CLAIR ROW</v>
          </cell>
          <cell r="D3989">
            <v>96</v>
          </cell>
          <cell r="E3989" t="str">
            <v>094376974621</v>
          </cell>
          <cell r="F3989" t="str">
            <v>1046680</v>
          </cell>
          <cell r="G3989" t="str">
            <v>LX BAC 118ML VIO POURP CL ROW</v>
          </cell>
          <cell r="H3989" t="str">
            <v>LQX BASICS ACRYLIC COLOUR 118ML LIGHT BLUE VI ROW</v>
          </cell>
          <cell r="I3989" t="str">
            <v>LX BAC 118ML BL VLT LT ROW     SP</v>
          </cell>
          <cell r="J3989">
            <v>3.98</v>
          </cell>
          <cell r="K3989">
            <v>4.0599999999999996</v>
          </cell>
        </row>
        <row r="3990">
          <cell r="A3990" t="str">
            <v>887452049807</v>
          </cell>
          <cell r="B3990" t="str">
            <v>8870054</v>
          </cell>
          <cell r="C3990" t="str">
            <v>LQX BASICS ACRYLIQUE 118ML VIOLET PRISMATIQUE ROW</v>
          </cell>
          <cell r="D3990">
            <v>96</v>
          </cell>
          <cell r="E3990" t="str">
            <v>094376974645</v>
          </cell>
          <cell r="F3990" t="str">
            <v>1046391</v>
          </cell>
          <cell r="G3990" t="str">
            <v>LX BAC 118ML VIO PRISM ROW</v>
          </cell>
          <cell r="H3990" t="str">
            <v>LQX BASICS ACRYLIC COLOUR 118ML PRISM VIOLET ROW</v>
          </cell>
          <cell r="I3990" t="str">
            <v>LX BAC 118ML VLT PRISM ROW     SP</v>
          </cell>
          <cell r="J3990">
            <v>3.98</v>
          </cell>
          <cell r="K3990">
            <v>4.0599999999999996</v>
          </cell>
        </row>
        <row r="3991">
          <cell r="A3991" t="str">
            <v>887452050032</v>
          </cell>
          <cell r="B3991" t="str">
            <v>8870077</v>
          </cell>
          <cell r="C3991" t="str">
            <v>LQX BASICS ACRYLIQUE 118ML ROUGE ORANGE VIF ROW</v>
          </cell>
          <cell r="D3991">
            <v>96</v>
          </cell>
          <cell r="E3991" t="str">
            <v>887452031291</v>
          </cell>
          <cell r="F3991" t="str">
            <v>1046620</v>
          </cell>
          <cell r="G3991" t="str">
            <v>LX BAC 118ML RGE OGE VIF ROW</v>
          </cell>
          <cell r="H3991" t="str">
            <v>LQX BASICS 118ML VIVID RED ORANGE ROW</v>
          </cell>
          <cell r="I3991" t="str">
            <v>LX BAC 118ML VV RED ORA ROW    SP</v>
          </cell>
          <cell r="J3991">
            <v>3.98</v>
          </cell>
          <cell r="K3991">
            <v>4.0599999999999996</v>
          </cell>
        </row>
        <row r="3992">
          <cell r="A3992" t="str">
            <v>887452049470</v>
          </cell>
          <cell r="B3992" t="str">
            <v>8870021</v>
          </cell>
          <cell r="C3992" t="str">
            <v>LQX BASICS ACRYLIQUE 118ML ARGENT ROW</v>
          </cell>
          <cell r="D3992">
            <v>96</v>
          </cell>
          <cell r="E3992" t="str">
            <v>094376922400</v>
          </cell>
          <cell r="F3992" t="str">
            <v>1046236</v>
          </cell>
          <cell r="G3992" t="str">
            <v>LX BAC 118ML ARGENT ROW</v>
          </cell>
          <cell r="H3992" t="str">
            <v>LQX BASICS ACRYLIC COLOUR 118ML SILVER ROW</v>
          </cell>
          <cell r="I3992" t="str">
            <v>LX BAC 118ML SLV ROW           SP</v>
          </cell>
          <cell r="J3992">
            <v>4.49</v>
          </cell>
          <cell r="K3992">
            <v>4.58</v>
          </cell>
        </row>
        <row r="3993">
          <cell r="A3993" t="str">
            <v>887452049838</v>
          </cell>
          <cell r="B3993" t="str">
            <v>8870057</v>
          </cell>
          <cell r="C3993" t="str">
            <v>LQX BASICS ACRYLIQUE 118ML BRONZE ROW</v>
          </cell>
          <cell r="D3993">
            <v>96</v>
          </cell>
          <cell r="E3993" t="str">
            <v>094376974676</v>
          </cell>
          <cell r="F3993" t="str">
            <v>1046229</v>
          </cell>
          <cell r="G3993" t="str">
            <v>LX BAC 118ML BRONZE ROW</v>
          </cell>
          <cell r="H3993" t="str">
            <v>LQX BASICS ACRYLIC COLOUR 118ML BRONZE ROW</v>
          </cell>
          <cell r="I3993" t="str">
            <v>LX BAC 118ML BZE ROW           SP</v>
          </cell>
          <cell r="J3993">
            <v>4.49</v>
          </cell>
          <cell r="K3993">
            <v>4.58</v>
          </cell>
        </row>
        <row r="3994">
          <cell r="A3994" t="str">
            <v>887452049821</v>
          </cell>
          <cell r="B3994" t="str">
            <v>8870056</v>
          </cell>
          <cell r="C3994" t="str">
            <v>LQX BASICS ACRYLIQUE 118ML CUIVRE ROW</v>
          </cell>
          <cell r="D3994">
            <v>96</v>
          </cell>
          <cell r="E3994" t="str">
            <v>094376974669</v>
          </cell>
          <cell r="F3994" t="str">
            <v>1046230</v>
          </cell>
          <cell r="G3994" t="str">
            <v>LX BAC 118ML CUIVRE ROW</v>
          </cell>
          <cell r="H3994" t="str">
            <v>LQX BASICS ACRYLIC COLOUR 118ML COPPER ROW</v>
          </cell>
          <cell r="I3994" t="str">
            <v>LX BAC 118ML COP ROW           SP</v>
          </cell>
          <cell r="J3994">
            <v>4.49</v>
          </cell>
          <cell r="K3994">
            <v>4.58</v>
          </cell>
        </row>
        <row r="3995">
          <cell r="A3995" t="str">
            <v>887452049944</v>
          </cell>
          <cell r="B3995" t="str">
            <v>8870068</v>
          </cell>
          <cell r="C3995" t="str">
            <v>LQX BASICS ACRYLIQUE 118ML BLEU FLUORESCENT ROW</v>
          </cell>
          <cell r="D3995">
            <v>96</v>
          </cell>
          <cell r="E3995" t="str">
            <v>887452031208</v>
          </cell>
          <cell r="F3995" t="str">
            <v>1046984</v>
          </cell>
          <cell r="G3995" t="str">
            <v>LX BAC 118ML BLE FLUO ROW</v>
          </cell>
          <cell r="H3995" t="str">
            <v>LQX BASICS 118ML FLUORESCENT BLUE ROW</v>
          </cell>
          <cell r="I3995" t="str">
            <v>LX BAC 118ML FLUO BL ROW       SP</v>
          </cell>
          <cell r="J3995">
            <v>4.49</v>
          </cell>
          <cell r="K3995">
            <v>4.58</v>
          </cell>
        </row>
        <row r="3996">
          <cell r="A3996" t="str">
            <v>887452049951</v>
          </cell>
          <cell r="B3996" t="str">
            <v>8870069</v>
          </cell>
          <cell r="C3996" t="str">
            <v>LQX BASICS ACRYLIQUE 118ML VERT FLUORESCENT ROW</v>
          </cell>
          <cell r="D3996">
            <v>96</v>
          </cell>
          <cell r="E3996" t="str">
            <v>887452031215</v>
          </cell>
          <cell r="F3996" t="str">
            <v>1046985</v>
          </cell>
          <cell r="G3996" t="str">
            <v>LX BAC 118ML VER FLUO ROW</v>
          </cell>
          <cell r="H3996" t="str">
            <v>LQX BASICS 118ML FLUORESCENT GREEN ROW</v>
          </cell>
          <cell r="I3996" t="str">
            <v>LX BAC 118ML FLUO GRE ROW      SP</v>
          </cell>
          <cell r="J3996">
            <v>4.49</v>
          </cell>
          <cell r="K3996">
            <v>4.58</v>
          </cell>
        </row>
        <row r="3997">
          <cell r="A3997" t="str">
            <v>887452049968</v>
          </cell>
          <cell r="B3997" t="str">
            <v>8870070</v>
          </cell>
          <cell r="C3997" t="str">
            <v>LQX BASICS ACRYLIQUE 118ML ORANGE FLUORESCENT ROW</v>
          </cell>
          <cell r="D3997">
            <v>96</v>
          </cell>
          <cell r="E3997" t="str">
            <v>887452031222</v>
          </cell>
          <cell r="F3997" t="str">
            <v>1046982</v>
          </cell>
          <cell r="G3997" t="str">
            <v>LX BAC 118ML OGE FLUO ROW</v>
          </cell>
          <cell r="H3997" t="str">
            <v>LQX BASICS 118ML FLUORESCENT ORANGE ROW</v>
          </cell>
          <cell r="I3997" t="str">
            <v>LX BAC 118ML FLUO ORA ROW      SP</v>
          </cell>
          <cell r="J3997">
            <v>4.49</v>
          </cell>
          <cell r="K3997">
            <v>4.58</v>
          </cell>
        </row>
        <row r="3998">
          <cell r="A3998" t="str">
            <v>887452049975</v>
          </cell>
          <cell r="B3998" t="str">
            <v>8870071</v>
          </cell>
          <cell r="C3998" t="str">
            <v>LQX BASICS ACRYLIQUE 118ML ROSE FLUORESCENT ROW</v>
          </cell>
          <cell r="D3998">
            <v>96</v>
          </cell>
          <cell r="E3998" t="str">
            <v>887452031239</v>
          </cell>
          <cell r="F3998" t="str">
            <v>1046987</v>
          </cell>
          <cell r="G3998" t="str">
            <v>LX BAC 118ML ROSE FLUO ROW</v>
          </cell>
          <cell r="H3998" t="str">
            <v>LQX BASICS 118ML FLUORESCENT PINK ROW</v>
          </cell>
          <cell r="I3998" t="str">
            <v>LX BAC 118ML FLUO PNK ROW      SP</v>
          </cell>
          <cell r="J3998">
            <v>4.49</v>
          </cell>
          <cell r="K3998">
            <v>4.58</v>
          </cell>
        </row>
        <row r="3999">
          <cell r="A3999" t="str">
            <v>887452049982</v>
          </cell>
          <cell r="B3999" t="str">
            <v>8870072</v>
          </cell>
          <cell r="C3999" t="str">
            <v>LQX BASICS ACRYLIQUE 118ML ROUGE FLUORESCENT ROW</v>
          </cell>
          <cell r="D3999">
            <v>96</v>
          </cell>
          <cell r="E3999" t="str">
            <v>887452031246</v>
          </cell>
          <cell r="F3999" t="str">
            <v>1046983</v>
          </cell>
          <cell r="G3999" t="str">
            <v>LX BAC 118ML RGE FLUO ROW</v>
          </cell>
          <cell r="H3999" t="str">
            <v>LQX BASICS 118ML FLUORESCENT RED ROW</v>
          </cell>
          <cell r="I3999" t="str">
            <v>LX BAC 118ML FLUO RED ROW      SP</v>
          </cell>
          <cell r="J3999">
            <v>4.49</v>
          </cell>
          <cell r="K3999">
            <v>4.58</v>
          </cell>
        </row>
        <row r="4000">
          <cell r="A4000" t="str">
            <v>887452049999</v>
          </cell>
          <cell r="B4000" t="str">
            <v>8870073</v>
          </cell>
          <cell r="C4000" t="str">
            <v>LQX BASICS ACRYLIQUE 118ML JAUNE FLUORESCENT ROW</v>
          </cell>
          <cell r="D4000">
            <v>96</v>
          </cell>
          <cell r="E4000" t="str">
            <v>887452031253</v>
          </cell>
          <cell r="F4000" t="str">
            <v>1046981</v>
          </cell>
          <cell r="G4000" t="str">
            <v>LX BAC 118ML JNE FLUO ROW</v>
          </cell>
          <cell r="H4000" t="str">
            <v>LQX BASICS 118ML FLUORESCENT YELLOW ROW</v>
          </cell>
          <cell r="I4000" t="str">
            <v>LX BAC 118ML FLUO YEL ROW      SP</v>
          </cell>
          <cell r="J4000">
            <v>4.49</v>
          </cell>
          <cell r="K4000">
            <v>4.58</v>
          </cell>
        </row>
        <row r="4001">
          <cell r="A4001" t="str">
            <v>887452050025</v>
          </cell>
          <cell r="B4001" t="str">
            <v>8870076</v>
          </cell>
          <cell r="C4001" t="str">
            <v>LQX BASICS ACRYLIQUE 118ML GRAPHITE IRIDESCENT ROW</v>
          </cell>
          <cell r="D4001">
            <v>96</v>
          </cell>
          <cell r="E4001" t="str">
            <v>887452031284</v>
          </cell>
          <cell r="F4001" t="str">
            <v>1046049</v>
          </cell>
          <cell r="G4001" t="str">
            <v>LX BAC 118ML IRID GRAPH ROW</v>
          </cell>
          <cell r="H4001" t="str">
            <v>LQX BASICS 118ML IRIDESCENT GRAPHITE ROW</v>
          </cell>
          <cell r="I4001" t="str">
            <v>LX BAC 118ML IRI GRPHT ROW     SP</v>
          </cell>
          <cell r="J4001">
            <v>4.49</v>
          </cell>
          <cell r="K4001">
            <v>4.58</v>
          </cell>
        </row>
        <row r="4002">
          <cell r="A4002" t="str">
            <v>887452050018</v>
          </cell>
          <cell r="B4002" t="str">
            <v>8870075</v>
          </cell>
          <cell r="C4002" t="str">
            <v>LQX BASICS ACRYLIQUE 118ML BLANC IRIDESCENT ROW</v>
          </cell>
          <cell r="D4002">
            <v>96</v>
          </cell>
          <cell r="E4002" t="str">
            <v>887452031277</v>
          </cell>
          <cell r="F4002" t="str">
            <v>1046238</v>
          </cell>
          <cell r="G4002" t="str">
            <v>LX BAC 118ML BLC IRID ROW</v>
          </cell>
          <cell r="H4002" t="str">
            <v>LQX BASICS 118ML IRIDESCENT WHITE ROW</v>
          </cell>
          <cell r="I4002" t="str">
            <v>LX BAC 118ML IRI WH ROW        SP</v>
          </cell>
          <cell r="J4002">
            <v>4.49</v>
          </cell>
          <cell r="K4002">
            <v>4.58</v>
          </cell>
        </row>
        <row r="4003">
          <cell r="A4003" t="str">
            <v>887452049463</v>
          </cell>
          <cell r="B4003" t="str">
            <v>8870020</v>
          </cell>
          <cell r="C4003" t="str">
            <v>LQX BASICS ACRYLIQUE 118ML OR ROW</v>
          </cell>
          <cell r="D4003">
            <v>96</v>
          </cell>
          <cell r="E4003" t="str">
            <v>094376922394</v>
          </cell>
          <cell r="F4003" t="str">
            <v>1046234</v>
          </cell>
          <cell r="G4003" t="str">
            <v>LX BAC 118ML OR ROW</v>
          </cell>
          <cell r="H4003" t="str">
            <v>LQX BASICS ACRYLIC COLOUR 118ML GOLD ROW</v>
          </cell>
          <cell r="I4003" t="str">
            <v>LX BAC 118ML GLD ROW           SP</v>
          </cell>
          <cell r="J4003">
            <v>4.49</v>
          </cell>
          <cell r="K4003">
            <v>4.58</v>
          </cell>
        </row>
        <row r="4004">
          <cell r="A4004" t="str">
            <v>887452057475</v>
          </cell>
          <cell r="B4004" t="str">
            <v>8870440</v>
          </cell>
          <cell r="C4004" t="str">
            <v>LQX BASICS ACRYLIQUE 22ML ALIZARINE CRAMOISIE PERM IMIT IMIT ROW</v>
          </cell>
          <cell r="D4004">
            <v>96</v>
          </cell>
          <cell r="E4004"/>
          <cell r="F4004"/>
          <cell r="G4004" t="str">
            <v>LX BAC 22ML ALIZ CRA P IM ROW</v>
          </cell>
          <cell r="H4004" t="str">
            <v>LQX BASICS ACRYLIC COLOUR 22ML TUBE ALIZARIN CRIMSON PERM</v>
          </cell>
          <cell r="I4004" t="str">
            <v>LX BAC 22ML ALZ CRIM PER H ROW SP</v>
          </cell>
          <cell r="J4004">
            <v>1.25</v>
          </cell>
          <cell r="K4004">
            <v>1.28</v>
          </cell>
        </row>
        <row r="4005">
          <cell r="A4005" t="str">
            <v>887452057482</v>
          </cell>
          <cell r="B4005" t="str">
            <v>8870441</v>
          </cell>
          <cell r="C4005" t="str">
            <v>LQX BASICS ACRYLIQUE 22ML VERT EAU ECLATANT ROW</v>
          </cell>
          <cell r="D4005">
            <v>96</v>
          </cell>
          <cell r="E4005"/>
          <cell r="F4005"/>
          <cell r="G4005" t="str">
            <v>LX BAC 22ML VER EAU ECL ROW</v>
          </cell>
          <cell r="H4005" t="str">
            <v>LQX BASICS ACRYLIC COLOUR 22ML TUBE GREEN AQUA BRIGHT</v>
          </cell>
          <cell r="I4005" t="str">
            <v>LX BAC 22ML GRE AQU BGT ROW    SP</v>
          </cell>
          <cell r="J4005">
            <v>1.25</v>
          </cell>
          <cell r="K4005">
            <v>1.28</v>
          </cell>
        </row>
        <row r="4006">
          <cell r="A4006" t="str">
            <v>887452057499</v>
          </cell>
          <cell r="B4006" t="str">
            <v>8870442</v>
          </cell>
          <cell r="C4006" t="str">
            <v>LQX BASICS ACRYLIQUE 22ML POURPRE ECLATANT ROW</v>
          </cell>
          <cell r="D4006">
            <v>96</v>
          </cell>
          <cell r="E4006"/>
          <cell r="F4006"/>
          <cell r="G4006" t="str">
            <v>LX BAC 22ML POURP ECLAT ROW</v>
          </cell>
          <cell r="H4006" t="str">
            <v>LQX BASICS ACRYLIC COLOUR 22ML TUBE PURPLE BRILLIANT</v>
          </cell>
          <cell r="I4006" t="str">
            <v>LX BAC 22ML PUR BRIL ROW       SP</v>
          </cell>
          <cell r="J4006">
            <v>1.25</v>
          </cell>
          <cell r="K4006">
            <v>1.28</v>
          </cell>
        </row>
        <row r="4007">
          <cell r="A4007" t="str">
            <v>887452057505</v>
          </cell>
          <cell r="B4007" t="str">
            <v>8870443</v>
          </cell>
          <cell r="C4007" t="str">
            <v>LQX BASICS ACRYLIQUE 22ML VERT JAUNE ECLATANT ROW</v>
          </cell>
          <cell r="D4007">
            <v>96</v>
          </cell>
          <cell r="E4007"/>
          <cell r="F4007"/>
          <cell r="G4007" t="str">
            <v>LX BAC 22ML VER JNE ECLAT ROW</v>
          </cell>
          <cell r="H4007" t="str">
            <v>LQX BASICS ACRYLIC COLOUR 22ML TUBE YELLOW GREEN BRILL</v>
          </cell>
          <cell r="I4007" t="str">
            <v>LX BAC 22ML YEL GRE BRIL ROW   SP</v>
          </cell>
          <cell r="J4007">
            <v>1.25</v>
          </cell>
          <cell r="K4007">
            <v>1.28</v>
          </cell>
        </row>
        <row r="4008">
          <cell r="A4008" t="str">
            <v>887452057529</v>
          </cell>
          <cell r="B4008" t="str">
            <v>8870445</v>
          </cell>
          <cell r="C4008" t="str">
            <v>LQX BASICS ACRYLIQUE 22ML JAUNE BRONZE ROW</v>
          </cell>
          <cell r="D4008">
            <v>96</v>
          </cell>
          <cell r="E4008"/>
          <cell r="F4008"/>
          <cell r="G4008" t="str">
            <v>LX BAC 22ML JNE BRZ ROW</v>
          </cell>
          <cell r="H4008" t="str">
            <v>LQX BASICS ACRYLIC COLOUR 22ML TUBE BRONZE YELLOW</v>
          </cell>
          <cell r="I4008" t="str">
            <v>LX BAC 22ML BZE YEL ROW        SP</v>
          </cell>
          <cell r="J4008">
            <v>1.25</v>
          </cell>
          <cell r="K4008">
            <v>1.28</v>
          </cell>
        </row>
        <row r="4009">
          <cell r="A4009" t="str">
            <v>887452057536</v>
          </cell>
          <cell r="B4009" t="str">
            <v>8870446</v>
          </cell>
          <cell r="C4009" t="str">
            <v>LQX BASICS ACRYLIQUE 22ML TERRE SIENNE BRULEE ROW</v>
          </cell>
          <cell r="D4009">
            <v>96</v>
          </cell>
          <cell r="E4009"/>
          <cell r="F4009"/>
          <cell r="G4009" t="str">
            <v>LX BAC 22ML TSB ROW</v>
          </cell>
          <cell r="H4009" t="str">
            <v>LQX BASICS ACRYLIC COLOUR 22ML TUBE BURNT SIENNA</v>
          </cell>
          <cell r="I4009" t="str">
            <v>LX BAC 22ML BRT SIEN ROW       SP</v>
          </cell>
          <cell r="J4009">
            <v>1.25</v>
          </cell>
          <cell r="K4009">
            <v>1.28</v>
          </cell>
        </row>
        <row r="4010">
          <cell r="A4010" t="str">
            <v>887452057543</v>
          </cell>
          <cell r="B4010" t="str">
            <v>8870447</v>
          </cell>
          <cell r="C4010" t="str">
            <v>LQX BASICS ACRYLIQUE 22ML TERRE OMBRE BRULEE ROW</v>
          </cell>
          <cell r="D4010">
            <v>96</v>
          </cell>
          <cell r="E4010"/>
          <cell r="F4010"/>
          <cell r="G4010" t="str">
            <v>LX BAC 22ML TOB ROW</v>
          </cell>
          <cell r="H4010" t="str">
            <v>LQX BASICS ACRYLIC COLOUR 22ML TUBE BURNT UMBER</v>
          </cell>
          <cell r="I4010" t="str">
            <v>LX BAC 22ML BRT UMB ROW        SP</v>
          </cell>
          <cell r="J4010">
            <v>1.25</v>
          </cell>
          <cell r="K4010">
            <v>1.28</v>
          </cell>
        </row>
        <row r="4011">
          <cell r="A4011" t="str">
            <v>887452057550</v>
          </cell>
          <cell r="B4011" t="str">
            <v>8870448</v>
          </cell>
          <cell r="C4011" t="str">
            <v>LQX BASICS ACRYLIQUE 22ML ORANGE CADMIUM IMIT ROW</v>
          </cell>
          <cell r="D4011">
            <v>96</v>
          </cell>
          <cell r="E4011"/>
          <cell r="F4011"/>
          <cell r="G4011" t="str">
            <v>LX BAC 22ML OGE CD IM ROW</v>
          </cell>
          <cell r="H4011" t="str">
            <v>LQX BASICS ACRYLIC COLOUR 22ML TUBE CADMIUM ORANGE HUE</v>
          </cell>
          <cell r="I4011" t="str">
            <v>LX BAC 22ML CAD ORA H ROW      SP</v>
          </cell>
          <cell r="J4011">
            <v>1.25</v>
          </cell>
          <cell r="K4011">
            <v>1.28</v>
          </cell>
        </row>
        <row r="4012">
          <cell r="A4012" t="str">
            <v>887452057567</v>
          </cell>
          <cell r="B4012" t="str">
            <v>8870449</v>
          </cell>
          <cell r="C4012" t="str">
            <v>LQX BASICS ACRYLIQUE 22ML ROUGE CADMIUM FONCE IMIT ROW</v>
          </cell>
          <cell r="D4012">
            <v>96</v>
          </cell>
          <cell r="E4012"/>
          <cell r="F4012"/>
          <cell r="G4012" t="str">
            <v>LX BAC 22ML RGE CD FCE I ROW</v>
          </cell>
          <cell r="H4012" t="str">
            <v>LQX BASICS ACRYLIC COLOUR 22ML TUBE CADMIUM RED DEEP HUE</v>
          </cell>
          <cell r="I4012" t="str">
            <v>LX BAC 22ML CAD RED DP H ROW   SP</v>
          </cell>
          <cell r="J4012">
            <v>1.25</v>
          </cell>
          <cell r="K4012">
            <v>1.28</v>
          </cell>
        </row>
        <row r="4013">
          <cell r="A4013" t="str">
            <v>887452057574</v>
          </cell>
          <cell r="B4013" t="str">
            <v>8870450</v>
          </cell>
          <cell r="C4013" t="str">
            <v>LQX BASICS ACRYLIQUE 22ML ROUGE CADMIUM CLAIR IMIT ROW</v>
          </cell>
          <cell r="D4013">
            <v>96</v>
          </cell>
          <cell r="E4013"/>
          <cell r="F4013"/>
          <cell r="G4013" t="str">
            <v>LX BAC 22ML RGE CD CL IM ROW</v>
          </cell>
          <cell r="H4013" t="str">
            <v>LQX BASICS ACRYLIC COLOUR 22ML TUBE CADMIUM RED LIGHT HUE</v>
          </cell>
          <cell r="I4013" t="str">
            <v>LX BAC 22ML CAD RED LT H ROW   SP</v>
          </cell>
          <cell r="J4013">
            <v>1.25</v>
          </cell>
          <cell r="K4013">
            <v>1.28</v>
          </cell>
        </row>
        <row r="4014">
          <cell r="A4014" t="str">
            <v>887452057581</v>
          </cell>
          <cell r="B4014" t="str">
            <v>8870451</v>
          </cell>
          <cell r="C4014" t="str">
            <v>LQX BASICS ACRYLIQUE 22ML ROUGE CADMIUM MOY IMIT ROW</v>
          </cell>
          <cell r="D4014">
            <v>96</v>
          </cell>
          <cell r="E4014"/>
          <cell r="F4014"/>
          <cell r="G4014" t="str">
            <v>LX BAC 22ML RGE CD MOY I ROW</v>
          </cell>
          <cell r="H4014" t="str">
            <v>LQX BASICS ACRYLIC COLOUR 22ML TUBE CADMIUM RED MEDIUM H</v>
          </cell>
          <cell r="I4014" t="str">
            <v>LX BAC 22ML CAD RED MED H ROW  SP</v>
          </cell>
          <cell r="J4014">
            <v>1.25</v>
          </cell>
          <cell r="K4014">
            <v>1.28</v>
          </cell>
        </row>
        <row r="4015">
          <cell r="A4015" t="str">
            <v>887452057598</v>
          </cell>
          <cell r="B4015" t="str">
            <v>8870452</v>
          </cell>
          <cell r="C4015" t="str">
            <v>LQX BASICS ACRYLIQUE 22ML JAUNE CADMIUM FONCE IMIT ROW</v>
          </cell>
          <cell r="D4015">
            <v>96</v>
          </cell>
          <cell r="E4015"/>
          <cell r="F4015"/>
          <cell r="G4015" t="str">
            <v>LX BAC 22ML JNE CD FCE I ROW</v>
          </cell>
          <cell r="H4015" t="str">
            <v>LQX BASICS ACRYLIC COLOUR 22ML TUBE CADMIUM YELLOW DEEP H</v>
          </cell>
          <cell r="I4015" t="str">
            <v>LX BAC 22ML CAD YEL DP H ROW   SP</v>
          </cell>
          <cell r="J4015">
            <v>1.25</v>
          </cell>
          <cell r="K4015">
            <v>1.28</v>
          </cell>
        </row>
        <row r="4016">
          <cell r="A4016" t="str">
            <v>887452057604</v>
          </cell>
          <cell r="B4016" t="str">
            <v>8870453</v>
          </cell>
          <cell r="C4016" t="str">
            <v>LQX BASICS ACRYLIQUE 22ML JAUNE CADMIUM CLAIR IM ROW</v>
          </cell>
          <cell r="D4016">
            <v>96</v>
          </cell>
          <cell r="E4016"/>
          <cell r="F4016"/>
          <cell r="G4016" t="str">
            <v>LX BAC 22ML JNE CD CL I ROW</v>
          </cell>
          <cell r="H4016" t="str">
            <v>LQX BASICS ACRYLIC COLOUR 22ML TUBE CADM YELLOW LIGHT H</v>
          </cell>
          <cell r="I4016" t="str">
            <v>LX BAC 22ML CAD YEL LT H ROW   SP</v>
          </cell>
          <cell r="J4016">
            <v>1.25</v>
          </cell>
          <cell r="K4016">
            <v>1.28</v>
          </cell>
        </row>
        <row r="4017">
          <cell r="A4017" t="str">
            <v>887452057611</v>
          </cell>
          <cell r="B4017" t="str">
            <v>8870454</v>
          </cell>
          <cell r="C4017" t="str">
            <v>LQX BASICS ACRYLIQUE 22ML JAUNE CADMIUM MOYEN IMIT ROW</v>
          </cell>
          <cell r="D4017">
            <v>96</v>
          </cell>
          <cell r="E4017"/>
          <cell r="F4017"/>
          <cell r="G4017" t="str">
            <v>LX BAC 22ML JNE CD MOY I ROW</v>
          </cell>
          <cell r="H4017" t="str">
            <v>LQX BASICS ACRYLIC COLOUR 22ML TUBE CADM YELLOW MEDIUM H</v>
          </cell>
          <cell r="I4017" t="str">
            <v>LX BAC 22ML CAD YEL MED H ROW  SP</v>
          </cell>
          <cell r="J4017">
            <v>1.25</v>
          </cell>
          <cell r="K4017">
            <v>1.28</v>
          </cell>
        </row>
        <row r="4018">
          <cell r="A4018" t="str">
            <v>887452057628</v>
          </cell>
          <cell r="B4018" t="str">
            <v>8870455</v>
          </cell>
          <cell r="C4018" t="str">
            <v>LQX BASICS ACRYLIQUE 22ML BLEU CERULEUM IMIT ROW</v>
          </cell>
          <cell r="D4018">
            <v>96</v>
          </cell>
          <cell r="E4018"/>
          <cell r="F4018"/>
          <cell r="G4018" t="str">
            <v>LX BAC 22ML BLE CERUL I ROW</v>
          </cell>
          <cell r="H4018" t="str">
            <v>LQX BASICS ACRYLIC COLOUR 22ML TUBE CERULEAN BLUE HUE</v>
          </cell>
          <cell r="I4018" t="str">
            <v>LX BAC 22ML CERU BL H ROW      SP</v>
          </cell>
          <cell r="J4018">
            <v>1.25</v>
          </cell>
          <cell r="K4018">
            <v>1.28</v>
          </cell>
        </row>
        <row r="4019">
          <cell r="A4019" t="str">
            <v>887452057635</v>
          </cell>
          <cell r="B4019" t="str">
            <v>8870456</v>
          </cell>
          <cell r="C4019" t="str">
            <v>LQX BASICS ACRYLIQUE 22ML BLEU COBALT IMIT ROW</v>
          </cell>
          <cell r="D4019">
            <v>96</v>
          </cell>
          <cell r="E4019"/>
          <cell r="F4019"/>
          <cell r="G4019" t="str">
            <v>LX BAC 22ML BLE COB I ROW</v>
          </cell>
          <cell r="H4019" t="str">
            <v>LQX BASICS ACRYLIC COLOUR 22ML TUBE COBALT BLUE HUE</v>
          </cell>
          <cell r="I4019" t="str">
            <v>LX BAC 22ML COB BL H ROW       SP</v>
          </cell>
          <cell r="J4019">
            <v>1.25</v>
          </cell>
          <cell r="K4019">
            <v>1.28</v>
          </cell>
        </row>
        <row r="4020">
          <cell r="A4020" t="str">
            <v>887452057659</v>
          </cell>
          <cell r="B4020" t="str">
            <v>8870458</v>
          </cell>
          <cell r="C4020" t="str">
            <v>LQX BASICS ACRYLIQUE 22ML VERT FONCE PERMANENT ROW</v>
          </cell>
          <cell r="D4020">
            <v>96</v>
          </cell>
          <cell r="E4020"/>
          <cell r="F4020"/>
          <cell r="G4020" t="str">
            <v>LX BAC 22ML VER FC PERM ROW</v>
          </cell>
          <cell r="H4020" t="str">
            <v>LQX BASICS ACRYLIC COLOUR 22ML TUBE GREEN DEEP PERMANENT</v>
          </cell>
          <cell r="I4020" t="str">
            <v>LX BAC 22ML GRE DP PER ROW     SP</v>
          </cell>
          <cell r="J4020">
            <v>1.25</v>
          </cell>
          <cell r="K4020">
            <v>1.28</v>
          </cell>
        </row>
        <row r="4021">
          <cell r="A4021" t="str">
            <v>887452057666</v>
          </cell>
          <cell r="B4021" t="str">
            <v>8870459</v>
          </cell>
          <cell r="C4021" t="str">
            <v>LQX BASICS ACRYLIQUE 22ML VIOLET FONCE ROW</v>
          </cell>
          <cell r="D4021">
            <v>96</v>
          </cell>
          <cell r="E4021"/>
          <cell r="F4021"/>
          <cell r="G4021" t="str">
            <v>LX BAC 22ML VIOL FONCE ROW</v>
          </cell>
          <cell r="H4021" t="str">
            <v>LQX BASICS ACRYLIC COLOUR 22ML TUBE VIOLET DEEP</v>
          </cell>
          <cell r="I4021" t="str">
            <v>LX BAC 22ML VLT DP ROW         SP</v>
          </cell>
          <cell r="J4021">
            <v>1.25</v>
          </cell>
          <cell r="K4021">
            <v>1.28</v>
          </cell>
        </row>
        <row r="4022">
          <cell r="A4022" t="str">
            <v>887452057673</v>
          </cell>
          <cell r="B4022" t="str">
            <v>8870460</v>
          </cell>
          <cell r="C4022" t="str">
            <v>LQX BASICS ACRYLIQUE 22ML POURPRE ROW</v>
          </cell>
          <cell r="D4022">
            <v>96</v>
          </cell>
          <cell r="E4022"/>
          <cell r="F4022"/>
          <cell r="G4022" t="str">
            <v>LX BAC 22ML POURPRE ROW</v>
          </cell>
          <cell r="H4022" t="str">
            <v>LQX BASICS ACRYLIC COLOUR 22ML TUBE PURPLE DIOXAZINE</v>
          </cell>
          <cell r="I4022" t="str">
            <v>LX BAC 22ML PUR DIOX ROW       SP</v>
          </cell>
          <cell r="J4022">
            <v>1.25</v>
          </cell>
          <cell r="K4022">
            <v>1.28</v>
          </cell>
        </row>
        <row r="4023">
          <cell r="A4023" t="str">
            <v>887452057697</v>
          </cell>
          <cell r="B4023" t="str">
            <v>8870462</v>
          </cell>
          <cell r="C4023" t="str">
            <v>LQX BASICS ACRYLIQUE 22ML VERT HOOKER IMIT ROW</v>
          </cell>
          <cell r="D4023">
            <v>96</v>
          </cell>
          <cell r="E4023"/>
          <cell r="F4023"/>
          <cell r="G4023" t="str">
            <v>LX BAC 22ML VER HK I ROW</v>
          </cell>
          <cell r="H4023" t="str">
            <v>LQX BASICS ACRYLIC COLOUR 22ML TUBE HOOKERS GREEN H PERM</v>
          </cell>
          <cell r="I4023" t="str">
            <v>LX BAC 22ML HKR GRE H PER ROW  SP</v>
          </cell>
          <cell r="J4023">
            <v>1.25</v>
          </cell>
          <cell r="K4023">
            <v>1.28</v>
          </cell>
        </row>
        <row r="4024">
          <cell r="A4024" t="str">
            <v>887452057703</v>
          </cell>
          <cell r="B4024" t="str">
            <v>8870463</v>
          </cell>
          <cell r="C4024" t="str">
            <v>LQX BASICS ACRYLIQUE 22ML NOIR D'IVOIRE ROW</v>
          </cell>
          <cell r="D4024">
            <v>96</v>
          </cell>
          <cell r="E4024"/>
          <cell r="F4024"/>
          <cell r="G4024" t="str">
            <v>LX BAC 22ML NOI IVOIRE ROW</v>
          </cell>
          <cell r="H4024" t="str">
            <v>LQX BASICS ACRYLIC COLOUR 22ML TUBE IVORY BLACK</v>
          </cell>
          <cell r="I4024" t="str">
            <v>LX BAC 22ML IVO BLK ROW        SP</v>
          </cell>
          <cell r="J4024">
            <v>1.25</v>
          </cell>
          <cell r="K4024">
            <v>1.28</v>
          </cell>
        </row>
        <row r="4025">
          <cell r="A4025" t="str">
            <v>887452057710</v>
          </cell>
          <cell r="B4025" t="str">
            <v>8870464</v>
          </cell>
          <cell r="C4025" t="str">
            <v>LQX BASICS ACRYLIQUE 22ML BLEU CLAIR PERMANENT ROW</v>
          </cell>
          <cell r="D4025">
            <v>96</v>
          </cell>
          <cell r="E4025"/>
          <cell r="F4025"/>
          <cell r="G4025" t="str">
            <v>LX BAC 22ML BLE CL PERM ROW</v>
          </cell>
          <cell r="H4025" t="str">
            <v>LQX BASICS ACRYLIC COLOUR 22ML TUBE BLUE LIGHT PERMANENT</v>
          </cell>
          <cell r="I4025" t="str">
            <v>LX BAC 22ML BLUE LT PER ROW    SP</v>
          </cell>
          <cell r="J4025">
            <v>1.25</v>
          </cell>
          <cell r="K4025">
            <v>1.28</v>
          </cell>
        </row>
        <row r="4026">
          <cell r="A4026" t="str">
            <v>887452057727</v>
          </cell>
          <cell r="B4026" t="str">
            <v>8870465</v>
          </cell>
          <cell r="C4026" t="str">
            <v>LQX BASICS ACRYLIQUE 22ML VIOLET POURPRE CLAIR ROW</v>
          </cell>
          <cell r="D4026">
            <v>96</v>
          </cell>
          <cell r="E4026"/>
          <cell r="F4026"/>
          <cell r="G4026" t="str">
            <v>LX BAC 22ML VIO POUR CL ROW</v>
          </cell>
          <cell r="H4026" t="str">
            <v>LQX BASICS ACRYLIC COLOUR 22ML TUBE BLUE VIOLET LIGHT</v>
          </cell>
          <cell r="I4026" t="str">
            <v>LX BAC 22ML BLUE VLT LT ROW    SP</v>
          </cell>
          <cell r="J4026">
            <v>1.25</v>
          </cell>
          <cell r="K4026">
            <v>1.28</v>
          </cell>
        </row>
        <row r="4027">
          <cell r="A4027" t="str">
            <v>887452057734</v>
          </cell>
          <cell r="B4027" t="str">
            <v>8870466</v>
          </cell>
          <cell r="C4027" t="str">
            <v>LQX BASICS ACRYLIQUE 22ML VERT CLAIR PERM ROW</v>
          </cell>
          <cell r="D4027">
            <v>96</v>
          </cell>
          <cell r="E4027"/>
          <cell r="F4027"/>
          <cell r="G4027" t="str">
            <v>LX BAC 22ML VER CL PERM ROW</v>
          </cell>
          <cell r="H4027" t="str">
            <v>LQX BASICS ACRYLIC COLOUR 22ML TUBE GREEN LIGHT PERMANENT</v>
          </cell>
          <cell r="I4027" t="str">
            <v>LX BAC 22ML GRE LT PER ROW     SP</v>
          </cell>
          <cell r="J4027">
            <v>1.25</v>
          </cell>
          <cell r="K4027">
            <v>1.28</v>
          </cell>
        </row>
        <row r="4028">
          <cell r="A4028" t="str">
            <v>887452057741</v>
          </cell>
          <cell r="B4028" t="str">
            <v>8870467</v>
          </cell>
          <cell r="C4028" t="str">
            <v>LQX BASICS ACRYLIQUE 22ML ROSE CLAIR ROW</v>
          </cell>
          <cell r="D4028">
            <v>96</v>
          </cell>
          <cell r="E4028"/>
          <cell r="F4028"/>
          <cell r="G4028" t="str">
            <v>LX BAC 22ML ROS CL ROW</v>
          </cell>
          <cell r="H4028" t="str">
            <v>LQX BASICS ACRYLIC COLOUR 22ML TUBE LIGHT PINK</v>
          </cell>
          <cell r="I4028" t="str">
            <v>LX BAC 22ML LT PINK ROW        SP</v>
          </cell>
          <cell r="J4028">
            <v>1.25</v>
          </cell>
          <cell r="K4028">
            <v>1.28</v>
          </cell>
        </row>
        <row r="4029">
          <cell r="A4029" t="str">
            <v>887452057758</v>
          </cell>
          <cell r="B4029" t="str">
            <v>8870468</v>
          </cell>
          <cell r="C4029" t="str">
            <v>LQX BASICS ACRYLIQUE 22ML NOIR DE MARS ROW</v>
          </cell>
          <cell r="D4029">
            <v>96</v>
          </cell>
          <cell r="E4029"/>
          <cell r="F4029"/>
          <cell r="G4029" t="str">
            <v>LX BAC 22ML NOI MARS ROW</v>
          </cell>
          <cell r="H4029" t="str">
            <v>LQX BASICS ACRYLIC COLOUR 22ML TUBE MARS BLACK</v>
          </cell>
          <cell r="I4029" t="str">
            <v>LX BAC 22ML MARS BLK ROW       SP</v>
          </cell>
          <cell r="J4029">
            <v>1.25</v>
          </cell>
          <cell r="K4029">
            <v>1.28</v>
          </cell>
        </row>
        <row r="4030">
          <cell r="A4030" t="str">
            <v>887452057765</v>
          </cell>
          <cell r="B4030" t="str">
            <v>8870469</v>
          </cell>
          <cell r="C4030" t="str">
            <v>LQX BASICS ACRYLIQUE 22ML MAGENTA MOYEN ROW</v>
          </cell>
          <cell r="D4030">
            <v>96</v>
          </cell>
          <cell r="E4030"/>
          <cell r="F4030"/>
          <cell r="G4030" t="str">
            <v>LX BAC 22ML MAGEN MOY ROW</v>
          </cell>
          <cell r="H4030" t="str">
            <v>LQX BASICS ACRYLIC COLOUR 22ML TUBE MAGENTA MEDIUM</v>
          </cell>
          <cell r="I4030" t="str">
            <v>LX BAC 22ML MAG MED ROW        SP</v>
          </cell>
          <cell r="J4030">
            <v>1.25</v>
          </cell>
          <cell r="K4030">
            <v>1.28</v>
          </cell>
        </row>
        <row r="4031">
          <cell r="A4031" t="str">
            <v>887452057772</v>
          </cell>
          <cell r="B4031" t="str">
            <v>8870470</v>
          </cell>
          <cell r="C4031" t="str">
            <v>LQX BASICS ACRYLIQUE 22ML NAPHTOL CARMIN ROW</v>
          </cell>
          <cell r="D4031">
            <v>96</v>
          </cell>
          <cell r="E4031"/>
          <cell r="F4031"/>
          <cell r="G4031" t="str">
            <v>LX BAC 22ML NAPHTOL CARMI ROW</v>
          </cell>
          <cell r="H4031" t="str">
            <v>LQX BASICS ACRYLIC COLOUR 22ML TUBE NAPHTOL CRIMSON</v>
          </cell>
          <cell r="I4031" t="str">
            <v>LX BAC 22ML NAPHTOL CRIM ROW   SP</v>
          </cell>
          <cell r="J4031">
            <v>1.25</v>
          </cell>
          <cell r="K4031">
            <v>1.28</v>
          </cell>
        </row>
        <row r="4032">
          <cell r="A4032" t="str">
            <v>887452057789</v>
          </cell>
          <cell r="B4032" t="str">
            <v>8870471</v>
          </cell>
          <cell r="C4032" t="str">
            <v>LQX BASICS ACRYLIQUE 22ML JAUNE NAPLES IMIT ROW</v>
          </cell>
          <cell r="D4032">
            <v>96</v>
          </cell>
          <cell r="E4032"/>
          <cell r="F4032"/>
          <cell r="G4032" t="str">
            <v>LX BAC 22ML JNE NAPLE IM ROW</v>
          </cell>
          <cell r="H4032" t="str">
            <v>LQX BASICS ACRYLIC COLOUR 22ML TUBE NAPLES YELLOW HUE</v>
          </cell>
          <cell r="I4032" t="str">
            <v>LX BAC 22ML NAP YEL H ROW      SP</v>
          </cell>
          <cell r="J4032">
            <v>1.25</v>
          </cell>
          <cell r="K4032">
            <v>1.28</v>
          </cell>
        </row>
        <row r="4033">
          <cell r="A4033" t="str">
            <v>887452057796</v>
          </cell>
          <cell r="B4033" t="str">
            <v>8870472</v>
          </cell>
          <cell r="C4033" t="str">
            <v>LQX BASICS ACRYLIQUE 22ML GRIS NEUTRE ROW</v>
          </cell>
          <cell r="D4033">
            <v>96</v>
          </cell>
          <cell r="E4033"/>
          <cell r="F4033"/>
          <cell r="G4033" t="str">
            <v>LX BAC 22ML GRIS NEUTRE ROW</v>
          </cell>
          <cell r="H4033" t="str">
            <v>LQX BASICS ACRYLIC COLOUR 22ML TUBE GREY NEUTRAL VALUE 5</v>
          </cell>
          <cell r="I4033" t="str">
            <v>LX BAC 22ML GRY NEUTR V 5 ROW  SP</v>
          </cell>
          <cell r="J4033">
            <v>1.25</v>
          </cell>
          <cell r="K4033">
            <v>1.28</v>
          </cell>
        </row>
        <row r="4034">
          <cell r="A4034" t="str">
            <v>887452057802</v>
          </cell>
          <cell r="B4034" t="str">
            <v>8870473</v>
          </cell>
          <cell r="C4034" t="str">
            <v>LQX BASICS ACRYLIQUE 22ML BLEU PHTALOCYANINE ROW</v>
          </cell>
          <cell r="D4034">
            <v>96</v>
          </cell>
          <cell r="E4034"/>
          <cell r="F4034"/>
          <cell r="G4034" t="str">
            <v>LX BAC 22ML BLE PHT ROW</v>
          </cell>
          <cell r="H4034" t="str">
            <v>LQX BASICS ACRYLIC COLOUR 22ML TUBE PHTHALOCYANINE BLUE</v>
          </cell>
          <cell r="I4034" t="str">
            <v>LX BAC 22ML PHTLO BL ROW       SP</v>
          </cell>
          <cell r="J4034">
            <v>1.25</v>
          </cell>
          <cell r="K4034">
            <v>1.28</v>
          </cell>
        </row>
        <row r="4035">
          <cell r="A4035" t="str">
            <v>887452057819</v>
          </cell>
          <cell r="B4035" t="str">
            <v>8870474</v>
          </cell>
          <cell r="C4035" t="str">
            <v>LQX BASICS ACRYLIQUE 22ML VERT PHTALOCYANINE ROW</v>
          </cell>
          <cell r="D4035">
            <v>96</v>
          </cell>
          <cell r="E4035"/>
          <cell r="F4035"/>
          <cell r="G4035" t="str">
            <v>LX BAC 22ML VER PHT ROW</v>
          </cell>
          <cell r="H4035" t="str">
            <v>LQX BASICS ACRYLIC COLOUR 22ML TUBE PHTHALOCYANINE GREEN</v>
          </cell>
          <cell r="I4035" t="str">
            <v>LX BAC 22ML PHTLO GRE ROW      SP</v>
          </cell>
          <cell r="J4035">
            <v>1.25</v>
          </cell>
          <cell r="K4035">
            <v>1.28</v>
          </cell>
        </row>
        <row r="4036">
          <cell r="A4036" t="str">
            <v>887452057826</v>
          </cell>
          <cell r="B4036" t="str">
            <v>8870475</v>
          </cell>
          <cell r="C4036" t="str">
            <v>LQX BASICS ACRYLIQUE 22ML BLEU PRIMAIRE ROW</v>
          </cell>
          <cell r="D4036">
            <v>96</v>
          </cell>
          <cell r="E4036"/>
          <cell r="F4036"/>
          <cell r="G4036" t="str">
            <v>LX BAC 22ML BLE PRIM ROW</v>
          </cell>
          <cell r="H4036" t="str">
            <v>LQX BASICS ACRYLIC COLOUR 22ML TUBE PRIMARY BLUE</v>
          </cell>
          <cell r="I4036" t="str">
            <v>LX BAC 22ML PRIM BL ROW        SP</v>
          </cell>
          <cell r="J4036">
            <v>1.25</v>
          </cell>
          <cell r="K4036">
            <v>1.28</v>
          </cell>
        </row>
        <row r="4037">
          <cell r="A4037" t="str">
            <v>887452057833</v>
          </cell>
          <cell r="B4037" t="str">
            <v>8870476</v>
          </cell>
          <cell r="C4037" t="str">
            <v>LQX BASICS ACRYLIQUE 22ML ROUGE PRIMAIRE ROW</v>
          </cell>
          <cell r="D4037">
            <v>96</v>
          </cell>
          <cell r="E4037"/>
          <cell r="F4037"/>
          <cell r="G4037" t="str">
            <v>LX BAC 22ML RGE PRIM ROW</v>
          </cell>
          <cell r="H4037" t="str">
            <v>LQX BASICS ACRYLIC COLOUR 22ML TUBE PRIMARY RED</v>
          </cell>
          <cell r="I4037" t="str">
            <v>LX BAC 22ML PRIM RED ROW       SP</v>
          </cell>
          <cell r="J4037">
            <v>1.25</v>
          </cell>
          <cell r="K4037">
            <v>1.28</v>
          </cell>
        </row>
        <row r="4038">
          <cell r="A4038" t="str">
            <v>887452057840</v>
          </cell>
          <cell r="B4038" t="str">
            <v>8870477</v>
          </cell>
          <cell r="C4038" t="str">
            <v>LQX BASICS ACRYLIQUE 22ML JAUNE PRIMAIRE ROW</v>
          </cell>
          <cell r="D4038">
            <v>96</v>
          </cell>
          <cell r="E4038"/>
          <cell r="F4038"/>
          <cell r="G4038" t="str">
            <v>LX BAC 22ML JNE PRIM ROW</v>
          </cell>
          <cell r="H4038" t="str">
            <v>LQX BASICS ACRYLIC COLOUR 22ML TUBE PRIMARY YELLOW</v>
          </cell>
          <cell r="I4038" t="str">
            <v>LX BAC 22ML PRIM YEL ROW       SP</v>
          </cell>
          <cell r="J4038">
            <v>1.25</v>
          </cell>
          <cell r="K4038">
            <v>1.28</v>
          </cell>
        </row>
        <row r="4039">
          <cell r="A4039" t="str">
            <v>887452057857</v>
          </cell>
          <cell r="B4039" t="str">
            <v>8870478</v>
          </cell>
          <cell r="C4039" t="str">
            <v>LQX BASICS ACRYLIQUE 22ML VIOLET PRISMATIQUE ROW</v>
          </cell>
          <cell r="D4039">
            <v>96</v>
          </cell>
          <cell r="E4039"/>
          <cell r="F4039"/>
          <cell r="G4039" t="str">
            <v>LX BAC 22ML VIO PRISM ROW</v>
          </cell>
          <cell r="H4039" t="str">
            <v>LQX BASICS ACRYLIC COLOUR 22ML TUBE VIOLET PRISM</v>
          </cell>
          <cell r="I4039" t="str">
            <v>LX BAC 22ML VLT PRISM ROW      SP</v>
          </cell>
          <cell r="J4039">
            <v>1.25</v>
          </cell>
          <cell r="K4039">
            <v>1.28</v>
          </cell>
        </row>
        <row r="4040">
          <cell r="A4040" t="str">
            <v>887452057864</v>
          </cell>
          <cell r="B4040" t="str">
            <v>8870479</v>
          </cell>
          <cell r="C4040" t="str">
            <v>LQX BASICS ACRYLIQUE 22ML ACRA MAGENTA ROW</v>
          </cell>
          <cell r="D4040">
            <v>96</v>
          </cell>
          <cell r="E4040"/>
          <cell r="F4040"/>
          <cell r="G4040" t="str">
            <v>LX BAC 22ML ACRA MAGENT ROW</v>
          </cell>
          <cell r="H4040" t="str">
            <v>LQX BASICS ACRYLIC COLOUR 22ML TUBE MAGENTA QUINACRIDONE</v>
          </cell>
          <cell r="I4040" t="str">
            <v>LX BAC 22ML MAG QUINA ROW      SP</v>
          </cell>
          <cell r="J4040">
            <v>1.25</v>
          </cell>
          <cell r="K4040">
            <v>1.28</v>
          </cell>
        </row>
        <row r="4041">
          <cell r="A4041" t="str">
            <v>887452057871</v>
          </cell>
          <cell r="B4041" t="str">
            <v>8870480</v>
          </cell>
          <cell r="C4041" t="str">
            <v>LQX BASICS ACRYLIQUE 22ML T S N ROW</v>
          </cell>
          <cell r="D4041">
            <v>96</v>
          </cell>
          <cell r="E4041"/>
          <cell r="F4041"/>
          <cell r="G4041" t="str">
            <v>LX BAC 22ML T S N ROW</v>
          </cell>
          <cell r="H4041" t="str">
            <v>LQX BASICS ACRYLIC COLOUR 22ML TUBE RAW SIENNA</v>
          </cell>
          <cell r="I4041" t="str">
            <v>LX BAC 22ML RW SIEN ROW        SP</v>
          </cell>
          <cell r="J4041">
            <v>1.25</v>
          </cell>
          <cell r="K4041">
            <v>1.28</v>
          </cell>
        </row>
        <row r="4042">
          <cell r="A4042" t="str">
            <v>887452057888</v>
          </cell>
          <cell r="B4042" t="str">
            <v>8870481</v>
          </cell>
          <cell r="C4042" t="str">
            <v>LQX BASICS ACRYLIQUE 22ML T O N ROW</v>
          </cell>
          <cell r="D4042">
            <v>96</v>
          </cell>
          <cell r="E4042"/>
          <cell r="F4042"/>
          <cell r="G4042" t="str">
            <v>LX BAC 22ML T O N ROW</v>
          </cell>
          <cell r="H4042" t="str">
            <v>LQX BASICS ACRYLIC COLOUR 22ML TUBE RAW UMBER</v>
          </cell>
          <cell r="I4042" t="str">
            <v>LX BAC 22ML RW UMB ROW         SP</v>
          </cell>
          <cell r="J4042">
            <v>1.25</v>
          </cell>
          <cell r="K4042">
            <v>1.28</v>
          </cell>
        </row>
        <row r="4043">
          <cell r="A4043" t="str">
            <v>887452057895</v>
          </cell>
          <cell r="B4043" t="str">
            <v>8870482</v>
          </cell>
          <cell r="C4043" t="str">
            <v>LQX BASICS ACRYLIQUE 22ML ROUGE DE MARS ROW</v>
          </cell>
          <cell r="D4043">
            <v>96</v>
          </cell>
          <cell r="E4043"/>
          <cell r="F4043"/>
          <cell r="G4043" t="str">
            <v>LX BAC 22ML RGE MARS ROW</v>
          </cell>
          <cell r="H4043" t="str">
            <v>LQX BASICS ACRYLIC COLOUR 22ML TUBE RED OXIDE</v>
          </cell>
          <cell r="I4043" t="str">
            <v>LX BAC 22ML RED OXI ROW        SP</v>
          </cell>
          <cell r="J4043">
            <v>1.25</v>
          </cell>
          <cell r="K4043">
            <v>1.28</v>
          </cell>
        </row>
        <row r="4044">
          <cell r="A4044" t="str">
            <v>887452057918</v>
          </cell>
          <cell r="B4044" t="str">
            <v>8870484</v>
          </cell>
          <cell r="C4044" t="str">
            <v>LQX BASICS ACRYLIQUE 22ML BLANC DE TITANE ROW</v>
          </cell>
          <cell r="D4044">
            <v>96</v>
          </cell>
          <cell r="E4044"/>
          <cell r="F4044"/>
          <cell r="G4044" t="str">
            <v>LX BAC 22ML BLC TI ROW</v>
          </cell>
          <cell r="H4044" t="str">
            <v>LQX BASICS ACRYLIC COLOUR 22ML TUBE TITANIUM WHITE</v>
          </cell>
          <cell r="I4044" t="str">
            <v>LX BAC 22ML TITA WH ROW        SP</v>
          </cell>
          <cell r="J4044">
            <v>1.25</v>
          </cell>
          <cell r="K4044">
            <v>1.28</v>
          </cell>
        </row>
        <row r="4045">
          <cell r="A4045" t="str">
            <v>887452057925</v>
          </cell>
          <cell r="B4045" t="str">
            <v>8870485</v>
          </cell>
          <cell r="C4045" t="str">
            <v>LQX BASICS ACRYLIQUE 22ML BLEU OUTREMER FCE ROW</v>
          </cell>
          <cell r="D4045">
            <v>96</v>
          </cell>
          <cell r="E4045"/>
          <cell r="F4045"/>
          <cell r="G4045" t="str">
            <v>LX BAC 22ML BLE OUT FCE ROW</v>
          </cell>
          <cell r="H4045" t="str">
            <v>LQX BASICS ACRYLIC COLOUR 22ML TUBE ULTRAMARINE BLUE</v>
          </cell>
          <cell r="I4045" t="str">
            <v>LX BAC 22ML ULTRA BL ROW       SP</v>
          </cell>
          <cell r="J4045">
            <v>1.25</v>
          </cell>
          <cell r="K4045">
            <v>1.28</v>
          </cell>
        </row>
        <row r="4046">
          <cell r="A4046" t="str">
            <v>887452057932</v>
          </cell>
          <cell r="B4046" t="str">
            <v>8870486</v>
          </cell>
          <cell r="C4046" t="str">
            <v>LQX BASICS ACRYLIQUE 22ML TITANE ECRU ROW</v>
          </cell>
          <cell r="D4046">
            <v>96</v>
          </cell>
          <cell r="E4046"/>
          <cell r="F4046"/>
          <cell r="G4046" t="str">
            <v>LX BAC 22ML TI ECRU ROW</v>
          </cell>
          <cell r="H4046" t="str">
            <v>LQX BASICS ACRYLIC COLOUR 22ML TUBE UNBLEACH TITANIUM</v>
          </cell>
          <cell r="I4046" t="str">
            <v>LX BAC 22ML UNB TITA ROW       SP</v>
          </cell>
          <cell r="J4046">
            <v>1.25</v>
          </cell>
          <cell r="K4046">
            <v>1.28</v>
          </cell>
        </row>
        <row r="4047">
          <cell r="A4047" t="str">
            <v>887452057949</v>
          </cell>
          <cell r="B4047" t="str">
            <v>8870487</v>
          </cell>
          <cell r="C4047" t="str">
            <v>LQX BASICS ACRYLIQUE 22ML JAUNE OXYDE ROW</v>
          </cell>
          <cell r="D4047">
            <v>96</v>
          </cell>
          <cell r="E4047"/>
          <cell r="F4047"/>
          <cell r="G4047" t="str">
            <v>LX BAC 22ML JNE OX ROW</v>
          </cell>
          <cell r="H4047" t="str">
            <v>LQX BASICS ACRYLIC COLOUR 22ML TUBE YELLOW OXIDE</v>
          </cell>
          <cell r="I4047" t="str">
            <v>LX BAC 22ML YEL OXI ROW        SP</v>
          </cell>
          <cell r="J4047">
            <v>1.25</v>
          </cell>
          <cell r="K4047">
            <v>1.28</v>
          </cell>
        </row>
        <row r="4048">
          <cell r="A4048" t="str">
            <v>887452057956</v>
          </cell>
          <cell r="B4048" t="str">
            <v>8870488</v>
          </cell>
          <cell r="C4048" t="str">
            <v>LQX BASICS ACRYLIQUE 22ML PARCHEMIN ROW</v>
          </cell>
          <cell r="D4048">
            <v>96</v>
          </cell>
          <cell r="E4048"/>
          <cell r="F4048"/>
          <cell r="G4048" t="str">
            <v>LX BAC 22ML PARCHEMIN ROW</v>
          </cell>
          <cell r="H4048" t="str">
            <v>LQX BASICS ACRYLIC COLOUR 22ML TUBE PARCHMENT</v>
          </cell>
          <cell r="I4048" t="str">
            <v>LX BAC 22ML PARCH ROW          SP</v>
          </cell>
          <cell r="J4048">
            <v>1.25</v>
          </cell>
          <cell r="K4048">
            <v>1.28</v>
          </cell>
        </row>
        <row r="4049">
          <cell r="A4049" t="str">
            <v>887452057963</v>
          </cell>
          <cell r="B4049" t="str">
            <v>8870489</v>
          </cell>
          <cell r="C4049" t="str">
            <v>LQX BASICS ACRYLIQUE 22ML BLANC POUR MEL ROW</v>
          </cell>
          <cell r="D4049">
            <v>96</v>
          </cell>
          <cell r="E4049"/>
          <cell r="F4049"/>
          <cell r="G4049" t="str">
            <v>LX BAC 22ML BLC P MEL ROW</v>
          </cell>
          <cell r="H4049" t="str">
            <v>LQX BASICS ACRYLIC COLOUR 22ML TUBE TRANSP MIXING WHITE</v>
          </cell>
          <cell r="I4049" t="str">
            <v>LX BAC 22ML TRA MXIG WH ROW    SP</v>
          </cell>
          <cell r="J4049">
            <v>1.25</v>
          </cell>
          <cell r="K4049">
            <v>1.28</v>
          </cell>
        </row>
        <row r="4050">
          <cell r="A4050" t="str">
            <v>887452057970</v>
          </cell>
          <cell r="B4050" t="str">
            <v>8870490</v>
          </cell>
          <cell r="C4050" t="str">
            <v>LQX BASICS ACRYLIQUE 22ML ROUGE TRANSPARENT ROW</v>
          </cell>
          <cell r="D4050">
            <v>96</v>
          </cell>
          <cell r="E4050"/>
          <cell r="F4050"/>
          <cell r="G4050" t="str">
            <v>LX BAC 22ML TRANSP RED ROW</v>
          </cell>
          <cell r="H4050" t="str">
            <v>LQX BASICS ACRYLIC COLOUR 22ML TUBE TRANSPARENT RED</v>
          </cell>
          <cell r="I4050" t="str">
            <v>LX BAC 22ML TRA RED ROW        SP</v>
          </cell>
          <cell r="J4050">
            <v>1.25</v>
          </cell>
          <cell r="K4050">
            <v>1.28</v>
          </cell>
        </row>
        <row r="4051">
          <cell r="A4051" t="str">
            <v>887452057987</v>
          </cell>
          <cell r="B4051" t="str">
            <v>8870491</v>
          </cell>
          <cell r="C4051" t="str">
            <v>LQX BASICS ACRYLIQUE 22ML ROUGE PYRROLE ROW</v>
          </cell>
          <cell r="D4051">
            <v>96</v>
          </cell>
          <cell r="E4051"/>
          <cell r="F4051"/>
          <cell r="G4051" t="str">
            <v>LX BAC 22ML RGE PYRROLE ROW</v>
          </cell>
          <cell r="H4051" t="str">
            <v>LQX BASICS ACRYLIC COLOUR 22ML TUBE PYRROLE RED</v>
          </cell>
          <cell r="I4051" t="str">
            <v>LX BAC 22ML PYR RED ROW        SP</v>
          </cell>
          <cell r="J4051">
            <v>1.25</v>
          </cell>
          <cell r="K4051">
            <v>1.28</v>
          </cell>
        </row>
        <row r="4052">
          <cell r="A4052" t="str">
            <v>887452057994</v>
          </cell>
          <cell r="B4052" t="str">
            <v>8870492</v>
          </cell>
          <cell r="C4052" t="str">
            <v>LQX BASICS ACRYLIQUE 22ML JAUNE TRANSPARENT ROW</v>
          </cell>
          <cell r="D4052">
            <v>96</v>
          </cell>
          <cell r="E4052"/>
          <cell r="F4052"/>
          <cell r="G4052" t="str">
            <v>LX BAC 22ML TRANSP YEL ROW</v>
          </cell>
          <cell r="H4052" t="str">
            <v>LQX BASICS ACRYLIC COLOUR 22ML TUBE TRANSPARENT YELLOW</v>
          </cell>
          <cell r="I4052" t="str">
            <v>LX BAC 22ML TRA YEL ROW        SP</v>
          </cell>
          <cell r="J4052">
            <v>1.25</v>
          </cell>
          <cell r="K4052">
            <v>1.28</v>
          </cell>
        </row>
        <row r="4053">
          <cell r="A4053" t="str">
            <v>887452058007</v>
          </cell>
          <cell r="B4053" t="str">
            <v>8870493</v>
          </cell>
          <cell r="C4053" t="str">
            <v>LQX BASICS ACRYLIQUE 22ML VERT CITRON ROW</v>
          </cell>
          <cell r="D4053">
            <v>96</v>
          </cell>
          <cell r="E4053"/>
          <cell r="F4053"/>
          <cell r="G4053" t="str">
            <v>LX BAC 22ML LIME GREEN ROW</v>
          </cell>
          <cell r="H4053" t="str">
            <v>LQX BASICS ACRYLIC COLOUR 22ML TUBE LIME GREEN</v>
          </cell>
          <cell r="I4053" t="str">
            <v>LX BAC 22ML LME GRE ROW        SP</v>
          </cell>
          <cell r="J4053">
            <v>1.25</v>
          </cell>
          <cell r="K4053">
            <v>1.28</v>
          </cell>
        </row>
        <row r="4054">
          <cell r="A4054" t="str">
            <v>887452058014</v>
          </cell>
          <cell r="B4054" t="str">
            <v>8870494</v>
          </cell>
          <cell r="C4054" t="str">
            <v>LQX BASICS ACRYLIQUE 22ML VERT OLIVE CLAIR ROW</v>
          </cell>
          <cell r="D4054">
            <v>96</v>
          </cell>
          <cell r="E4054"/>
          <cell r="F4054"/>
          <cell r="G4054" t="str">
            <v>LX BAC 22ML LIGHT OLI GR ROW</v>
          </cell>
          <cell r="H4054" t="str">
            <v>LQX BASICS ACRYLIC COLOUR 22ML TUBE LIGHT OLIVE GREEN</v>
          </cell>
          <cell r="I4054" t="str">
            <v>LX BAC 22ML LT OLV GRE ROW     SP</v>
          </cell>
          <cell r="J4054">
            <v>1.25</v>
          </cell>
          <cell r="K4054">
            <v>1.28</v>
          </cell>
        </row>
        <row r="4055">
          <cell r="A4055" t="str">
            <v>887452058021</v>
          </cell>
          <cell r="B4055" t="str">
            <v>8870495</v>
          </cell>
          <cell r="C4055" t="str">
            <v>LQX BASICS ACRYLIQUE 22ML BLEU BRILLANT ROW</v>
          </cell>
          <cell r="D4055">
            <v>96</v>
          </cell>
          <cell r="E4055"/>
          <cell r="F4055"/>
          <cell r="G4055" t="str">
            <v>LX BAC 22ML BLE BRIL ROW</v>
          </cell>
          <cell r="H4055" t="str">
            <v>LQX BASICS ACRYLIC COLOUR 22ML TUBE BRILLIANT BLUE</v>
          </cell>
          <cell r="I4055" t="str">
            <v>LX BAC 22ML BRIL BL ROW        SP</v>
          </cell>
          <cell r="J4055">
            <v>1.25</v>
          </cell>
          <cell r="K4055">
            <v>1.28</v>
          </cell>
        </row>
        <row r="4056">
          <cell r="A4056" t="str">
            <v>887452058038</v>
          </cell>
          <cell r="B4056" t="str">
            <v>8870496</v>
          </cell>
          <cell r="C4056" t="str">
            <v>LQX BASICS ACRYLIQUE 22ML BLEU DE PRUSSE IMIT ROW</v>
          </cell>
          <cell r="D4056">
            <v>96</v>
          </cell>
          <cell r="E4056"/>
          <cell r="F4056"/>
          <cell r="G4056" t="str">
            <v>LX BAC 22ML BLE PRUSSE I ROW</v>
          </cell>
          <cell r="H4056" t="str">
            <v>LQX BASICS ACRYLIC COLOUR 22ML TUBE PRUSSIAN BLUE HUE</v>
          </cell>
          <cell r="I4056" t="str">
            <v>LX BAC 22ML PRUS BL H ROW      SP</v>
          </cell>
          <cell r="J4056">
            <v>1.25</v>
          </cell>
          <cell r="K4056">
            <v>1.28</v>
          </cell>
        </row>
        <row r="4057">
          <cell r="A4057" t="str">
            <v>887452058045</v>
          </cell>
          <cell r="B4057" t="str">
            <v>8870497</v>
          </cell>
          <cell r="C4057" t="str">
            <v>LQX BASICS ACRYLIQUE 22ML GRIS DE PAYNE ROW</v>
          </cell>
          <cell r="D4057">
            <v>96</v>
          </cell>
          <cell r="E4057"/>
          <cell r="F4057"/>
          <cell r="G4057" t="str">
            <v>LX BAC 22ML GRIS PAYNE ROW</v>
          </cell>
          <cell r="H4057" t="str">
            <v>LQX BASICS ACRYLIC COLOUR 22ML TUBE PAYNES GREY</v>
          </cell>
          <cell r="I4057" t="str">
            <v>LX BAC 22ML PAY GRY ROW        SP</v>
          </cell>
          <cell r="J4057">
            <v>1.25</v>
          </cell>
          <cell r="K4057">
            <v>1.28</v>
          </cell>
        </row>
        <row r="4058">
          <cell r="A4058" t="str">
            <v>887452058113</v>
          </cell>
          <cell r="B4058" t="str">
            <v>8870504</v>
          </cell>
          <cell r="C4058" t="str">
            <v>LQX BASICS ACRYLIQUE 22ML BLEU TURQUOISE ROW</v>
          </cell>
          <cell r="D4058">
            <v>96</v>
          </cell>
          <cell r="E4058"/>
          <cell r="F4058"/>
          <cell r="G4058" t="str">
            <v>LX BAC 22ML TURQ BLUE ROW</v>
          </cell>
          <cell r="H4058" t="str">
            <v>LQX BASICS ACRYLIC COLOUR 22ML TUBE TURQUOISE BLUE</v>
          </cell>
          <cell r="I4058" t="str">
            <v>LX BAC 22ML TURQ BL ROW        SP</v>
          </cell>
          <cell r="J4058">
            <v>1.25</v>
          </cell>
          <cell r="K4058">
            <v>1.28</v>
          </cell>
        </row>
        <row r="4059">
          <cell r="A4059" t="str">
            <v>887452058144</v>
          </cell>
          <cell r="B4059" t="str">
            <v>8870507</v>
          </cell>
          <cell r="C4059" t="str">
            <v>LQX BASICS ACRYLIQUE 22ML ROUGE ORANGE VIF ROW</v>
          </cell>
          <cell r="D4059">
            <v>96</v>
          </cell>
          <cell r="E4059"/>
          <cell r="F4059"/>
          <cell r="G4059" t="str">
            <v>LX BAC 22ML RGE OGE VIF ROW</v>
          </cell>
          <cell r="H4059" t="str">
            <v>LQX BASICS ACRYLIC COLOUR 22ML TUBE VIVID RED ORANGE</v>
          </cell>
          <cell r="I4059" t="str">
            <v>LX BAC 22ML VV RED ORA ROW     SP</v>
          </cell>
          <cell r="J4059">
            <v>1.25</v>
          </cell>
          <cell r="K4059">
            <v>1.28</v>
          </cell>
        </row>
        <row r="4060">
          <cell r="A4060" t="str">
            <v>887452058151</v>
          </cell>
          <cell r="B4060" t="str">
            <v>8870508</v>
          </cell>
          <cell r="C4060" t="str">
            <v>LQX BASICS ACRYLIQUE 22ML ROSE ROW</v>
          </cell>
          <cell r="D4060">
            <v>96</v>
          </cell>
          <cell r="E4060"/>
          <cell r="F4060"/>
          <cell r="G4060" t="str">
            <v>LX BAC 22ML ROSE PINK ROW</v>
          </cell>
          <cell r="H4060" t="str">
            <v>LQX BASICS ACRYLIC COLOUR 22ML TUBE ROSE PINK</v>
          </cell>
          <cell r="I4060" t="str">
            <v>LX BAC 22ML RSE PNK ROW        SP</v>
          </cell>
          <cell r="J4060">
            <v>1.25</v>
          </cell>
          <cell r="K4060">
            <v>1.28</v>
          </cell>
        </row>
        <row r="4061">
          <cell r="A4061" t="str">
            <v>887452058168</v>
          </cell>
          <cell r="B4061" t="str">
            <v>8870509</v>
          </cell>
          <cell r="C4061" t="str">
            <v>LQX BASICS ACRYLIQUE 22ML VERT GRIS ROW</v>
          </cell>
          <cell r="D4061">
            <v>96</v>
          </cell>
          <cell r="E4061"/>
          <cell r="F4061"/>
          <cell r="G4061" t="str">
            <v>LX BAC 22ML GREY GREEN ROW</v>
          </cell>
          <cell r="H4061" t="str">
            <v>LQX BASICS ACRYLIC COLOUR 22ML TUBE GREEN GREY</v>
          </cell>
          <cell r="I4061" t="str">
            <v>LX BAC 22ML GRE GRY ROW        SP</v>
          </cell>
          <cell r="J4061">
            <v>1.25</v>
          </cell>
          <cell r="K4061">
            <v>1.28</v>
          </cell>
        </row>
        <row r="4062">
          <cell r="A4062" t="str">
            <v>887452058175</v>
          </cell>
          <cell r="B4062" t="str">
            <v>8870510</v>
          </cell>
          <cell r="C4062" t="str">
            <v>LQX BASICS ACRYLIQUE 22ML GRIS POURPRE ROW</v>
          </cell>
          <cell r="D4062">
            <v>96</v>
          </cell>
          <cell r="E4062"/>
          <cell r="F4062"/>
          <cell r="G4062" t="str">
            <v>LX BAC 22ML PURPLE GREY ROW</v>
          </cell>
          <cell r="H4062" t="str">
            <v>LQX BASICS ACRYLIC COLOUR 22ML TUBE PURPLE GREY</v>
          </cell>
          <cell r="I4062" t="str">
            <v>LX BAC 22ML PUR GRY ROW        SP</v>
          </cell>
          <cell r="J4062">
            <v>1.25</v>
          </cell>
          <cell r="K4062">
            <v>1.28</v>
          </cell>
        </row>
        <row r="4063">
          <cell r="A4063" t="str">
            <v>887452058182</v>
          </cell>
          <cell r="B4063" t="str">
            <v>8870511</v>
          </cell>
          <cell r="C4063" t="str">
            <v>LQX BASICS ACRYLIQUE 22ML GRIS BLEU ROW</v>
          </cell>
          <cell r="D4063">
            <v>96</v>
          </cell>
          <cell r="E4063"/>
          <cell r="F4063"/>
          <cell r="G4063" t="str">
            <v>LX BAC 22ML BLUE GREY ROW</v>
          </cell>
          <cell r="H4063" t="str">
            <v>LQX BASICS ACRYLIC COLOUR 22ML TUBE BLUE GREY</v>
          </cell>
          <cell r="I4063" t="str">
            <v>LX BAC 22ML BL GRY ROW         SP</v>
          </cell>
          <cell r="J4063">
            <v>1.25</v>
          </cell>
          <cell r="K4063">
            <v>1.28</v>
          </cell>
        </row>
        <row r="4064">
          <cell r="A4064" t="str">
            <v>887452057512</v>
          </cell>
          <cell r="B4064" t="str">
            <v>8870444</v>
          </cell>
          <cell r="C4064" t="str">
            <v>LQX BASICS ACRYLIQUE 22ML BRONZE ROW</v>
          </cell>
          <cell r="D4064">
            <v>96</v>
          </cell>
          <cell r="E4064"/>
          <cell r="F4064"/>
          <cell r="G4064" t="str">
            <v>LX BAC 22ML BRZ ROW</v>
          </cell>
          <cell r="H4064" t="str">
            <v>LQX BASICS ACRYLIC COLOUR 22ML TUBE BRONZE</v>
          </cell>
          <cell r="I4064" t="str">
            <v>LX BAC 22ML BZE ROW            SP</v>
          </cell>
          <cell r="J4064">
            <v>1.46</v>
          </cell>
          <cell r="K4064">
            <v>1.49</v>
          </cell>
        </row>
        <row r="4065">
          <cell r="A4065" t="str">
            <v>887452057642</v>
          </cell>
          <cell r="B4065" t="str">
            <v>8870457</v>
          </cell>
          <cell r="C4065" t="str">
            <v>LQX BASICS ACRYLIQUE 22ML CUIVRE ROW</v>
          </cell>
          <cell r="D4065">
            <v>96</v>
          </cell>
          <cell r="E4065"/>
          <cell r="F4065"/>
          <cell r="G4065" t="str">
            <v>LX BAC 22ML CUP ROW</v>
          </cell>
          <cell r="H4065" t="str">
            <v>LQX BASICS ACRYLIC COLOUR 22ML TUBE COPPER</v>
          </cell>
          <cell r="I4065" t="str">
            <v>LX BAC 22ML COP ROW            SP</v>
          </cell>
          <cell r="J4065">
            <v>1.46</v>
          </cell>
          <cell r="K4065">
            <v>1.49</v>
          </cell>
        </row>
        <row r="4066">
          <cell r="A4066" t="str">
            <v>887452057680</v>
          </cell>
          <cell r="B4066" t="str">
            <v>8870461</v>
          </cell>
          <cell r="C4066" t="str">
            <v>LQX BASICS ACRYLIQUE 22ML OR ROW</v>
          </cell>
          <cell r="D4066">
            <v>96</v>
          </cell>
          <cell r="E4066"/>
          <cell r="F4066"/>
          <cell r="G4066" t="str">
            <v>LX BAC 22ML OR ROW</v>
          </cell>
          <cell r="H4066" t="str">
            <v>LQX BASICS ACRYLIC COLOUR 22ML TUBE GOLD</v>
          </cell>
          <cell r="I4066" t="str">
            <v>LX BAC 22ML GLD ROW            SP</v>
          </cell>
          <cell r="J4066">
            <v>1.46</v>
          </cell>
          <cell r="K4066">
            <v>1.49</v>
          </cell>
        </row>
        <row r="4067">
          <cell r="A4067" t="str">
            <v>887452057901</v>
          </cell>
          <cell r="B4067" t="str">
            <v>8870483</v>
          </cell>
          <cell r="C4067" t="str">
            <v>LQX BASICS ACRYLIQUE 22ML ARGENT ROW</v>
          </cell>
          <cell r="D4067">
            <v>96</v>
          </cell>
          <cell r="E4067"/>
          <cell r="F4067"/>
          <cell r="G4067" t="str">
            <v>LX BAC 22ML ARG ROW</v>
          </cell>
          <cell r="H4067" t="str">
            <v>LQX BASICS ACRYLIC COLOUR 22ML TUBE SILVER</v>
          </cell>
          <cell r="I4067" t="str">
            <v>LX BAC 22ML SLVR ROW           SP</v>
          </cell>
          <cell r="J4067">
            <v>1.46</v>
          </cell>
          <cell r="K4067">
            <v>1.49</v>
          </cell>
        </row>
        <row r="4068">
          <cell r="A4068" t="str">
            <v>887452058052</v>
          </cell>
          <cell r="B4068" t="str">
            <v>8870498</v>
          </cell>
          <cell r="C4068" t="str">
            <v>LQX BASICS ACRYLIQUE 22ML BLEU FLUORESCENT ROW</v>
          </cell>
          <cell r="D4068">
            <v>96</v>
          </cell>
          <cell r="E4068"/>
          <cell r="F4068"/>
          <cell r="G4068" t="str">
            <v>LX BAC 22ML BLE FLUO ROW</v>
          </cell>
          <cell r="H4068" t="str">
            <v>LQX BASICS ACRYLIC COLOUR 22ML TUBE FLUORESCENT BLUE</v>
          </cell>
          <cell r="I4068" t="str">
            <v>LX BAC 22ML FLUO BL ROW        SP</v>
          </cell>
          <cell r="J4068">
            <v>1.46</v>
          </cell>
          <cell r="K4068">
            <v>1.49</v>
          </cell>
        </row>
        <row r="4069">
          <cell r="A4069" t="str">
            <v>887452058069</v>
          </cell>
          <cell r="B4069" t="str">
            <v>8870499</v>
          </cell>
          <cell r="C4069" t="str">
            <v>LQX BASICS ACRYLIQUE 22ML VERT FLUORESCENT ROW</v>
          </cell>
          <cell r="D4069">
            <v>96</v>
          </cell>
          <cell r="E4069"/>
          <cell r="F4069"/>
          <cell r="G4069" t="str">
            <v>LX BAC 22ML VER FLUO ROW</v>
          </cell>
          <cell r="H4069" t="str">
            <v>LQX BASICS ACRYLIC COLOUR 22ML TUBE FLUORESCENT GREEN</v>
          </cell>
          <cell r="I4069" t="str">
            <v>LX BAC 22ML FLUO GRE ROW       SP</v>
          </cell>
          <cell r="J4069">
            <v>1.46</v>
          </cell>
          <cell r="K4069">
            <v>1.49</v>
          </cell>
        </row>
        <row r="4070">
          <cell r="A4070" t="str">
            <v>887452058076</v>
          </cell>
          <cell r="B4070" t="str">
            <v>8870500</v>
          </cell>
          <cell r="C4070" t="str">
            <v>LQX BASICS ACRYLIQUE 22ML ORANGE FLUORESCENT ROW</v>
          </cell>
          <cell r="D4070">
            <v>96</v>
          </cell>
          <cell r="E4070"/>
          <cell r="F4070"/>
          <cell r="G4070" t="str">
            <v>LX BAC 22ML OGE FLUO ROW</v>
          </cell>
          <cell r="H4070" t="str">
            <v>LQX BASICS ACRYLIC COLOUR 22ML TUBE FLUORESCENT ORANGE</v>
          </cell>
          <cell r="I4070" t="str">
            <v>LX BAC 22ML FLUO ORA ROW       SP</v>
          </cell>
          <cell r="J4070">
            <v>1.46</v>
          </cell>
          <cell r="K4070">
            <v>1.49</v>
          </cell>
        </row>
        <row r="4071">
          <cell r="A4071" t="str">
            <v>887452058083</v>
          </cell>
          <cell r="B4071" t="str">
            <v>8870501</v>
          </cell>
          <cell r="C4071" t="str">
            <v>LQX BASICS ACRYLIQUE 22ML ROSE FLUORESCENT ROW</v>
          </cell>
          <cell r="D4071">
            <v>96</v>
          </cell>
          <cell r="E4071"/>
          <cell r="F4071"/>
          <cell r="G4071" t="str">
            <v>LX BAC 22ML ROSE FLUO ROW</v>
          </cell>
          <cell r="H4071" t="str">
            <v>LQX BASICS ACRYLIC COLOUR 22ML TUBE FLUORESCENT PINK</v>
          </cell>
          <cell r="I4071" t="str">
            <v>LX BAC 22ML FLUO PNK ROW       SP</v>
          </cell>
          <cell r="J4071">
            <v>1.46</v>
          </cell>
          <cell r="K4071">
            <v>1.49</v>
          </cell>
        </row>
        <row r="4072">
          <cell r="A4072" t="str">
            <v>887452058090</v>
          </cell>
          <cell r="B4072" t="str">
            <v>8870502</v>
          </cell>
          <cell r="C4072" t="str">
            <v>LQX BASICS ACRYLIQUE 22ML ROUGE FLUORESCENT ROW</v>
          </cell>
          <cell r="D4072">
            <v>96</v>
          </cell>
          <cell r="E4072"/>
          <cell r="F4072"/>
          <cell r="G4072" t="str">
            <v>LX BAC 22ML RGE FLUO ROW</v>
          </cell>
          <cell r="H4072" t="str">
            <v>LQX BASICS ACRYLIC COLOUR 22ML TUBE FLUORESCENT RED</v>
          </cell>
          <cell r="I4072" t="str">
            <v>LX BAC 22ML FLUO RED ROW       SP</v>
          </cell>
          <cell r="J4072">
            <v>1.46</v>
          </cell>
          <cell r="K4072">
            <v>1.49</v>
          </cell>
        </row>
        <row r="4073">
          <cell r="A4073" t="str">
            <v>887452058106</v>
          </cell>
          <cell r="B4073" t="str">
            <v>8870503</v>
          </cell>
          <cell r="C4073" t="str">
            <v>LQX BASICS ACRYLIQUE 22ML JAUNE FLUORESCENT ROW</v>
          </cell>
          <cell r="D4073">
            <v>96</v>
          </cell>
          <cell r="E4073"/>
          <cell r="F4073"/>
          <cell r="G4073" t="str">
            <v>LX BAC 22ML JNE FLUO ROW</v>
          </cell>
          <cell r="H4073" t="str">
            <v>LQX BASICS ACRYLIC COLOUR 22ML TUBE FLUORESCENT YELLOW</v>
          </cell>
          <cell r="I4073" t="str">
            <v>LX BAC 22ML FLUO YEL ROW       SP</v>
          </cell>
          <cell r="J4073">
            <v>1.46</v>
          </cell>
          <cell r="K4073">
            <v>1.49</v>
          </cell>
        </row>
        <row r="4074">
          <cell r="A4074" t="str">
            <v>887452058120</v>
          </cell>
          <cell r="B4074" t="str">
            <v>8870505</v>
          </cell>
          <cell r="C4074" t="str">
            <v>LQX BASICS ACRYLIQUE 22ML BLANC IRIDESCENT ROW</v>
          </cell>
          <cell r="D4074">
            <v>96</v>
          </cell>
          <cell r="E4074"/>
          <cell r="F4074"/>
          <cell r="G4074" t="str">
            <v>LX BAC 22ML BLC IRID ROW</v>
          </cell>
          <cell r="H4074" t="str">
            <v>LQX BASICS ACRYLIC COLOUR 22ML TUBE IRIDESCENT WHITE</v>
          </cell>
          <cell r="I4074" t="str">
            <v>LX BAC 22ML IRI WH ROW         SP</v>
          </cell>
          <cell r="J4074">
            <v>1.46</v>
          </cell>
          <cell r="K4074">
            <v>1.49</v>
          </cell>
        </row>
        <row r="4075">
          <cell r="A4075" t="str">
            <v>887452058137</v>
          </cell>
          <cell r="B4075" t="str">
            <v>8870506</v>
          </cell>
          <cell r="C4075" t="str">
            <v>LQX BASICS ACRYLIQUE 22ML GRAPHITE IRIDESCENT ROW</v>
          </cell>
          <cell r="D4075">
            <v>96</v>
          </cell>
          <cell r="E4075"/>
          <cell r="F4075"/>
          <cell r="G4075" t="str">
            <v>LX BAC 22ML IRID GRAPH ROW</v>
          </cell>
          <cell r="H4075" t="str">
            <v>LQX BASICS ACRYLIC COLOUR 22ML TUBE IRIDESCENT GRAPHITE</v>
          </cell>
          <cell r="I4075" t="str">
            <v>LX BAC 22ML IRI GRPHT ROW      SP</v>
          </cell>
          <cell r="J4075">
            <v>1.46</v>
          </cell>
          <cell r="K4075">
            <v>1.49</v>
          </cell>
        </row>
        <row r="4076">
          <cell r="A4076" t="str">
            <v>887452052821</v>
          </cell>
          <cell r="B4076" t="str">
            <v>88700229</v>
          </cell>
          <cell r="C4076" t="str">
            <v>LQX BASICS ACRYLIQUE 250ML BLANC DE TITANE ROW</v>
          </cell>
          <cell r="D4076">
            <v>96</v>
          </cell>
          <cell r="E4076" t="str">
            <v>094376974874</v>
          </cell>
          <cell r="F4076" t="str">
            <v>4385432</v>
          </cell>
          <cell r="G4076" t="str">
            <v>LX BAC 250ML BLC TITANE ROW</v>
          </cell>
          <cell r="H4076" t="str">
            <v>LQX BASICS ACRYLIC COLOUR 250ML TITAN WHITE ROW</v>
          </cell>
          <cell r="I4076" t="str">
            <v>LX BAC 250ML TITA WH ROW       SP</v>
          </cell>
          <cell r="J4076">
            <v>7.2</v>
          </cell>
          <cell r="K4076">
            <v>7.34</v>
          </cell>
        </row>
        <row r="4077">
          <cell r="A4077" t="str">
            <v>887452052968</v>
          </cell>
          <cell r="B4077" t="str">
            <v>88700243</v>
          </cell>
          <cell r="C4077" t="str">
            <v>LQX BASICS ACRYLIQUE 250ML BLANC TRANSPARENT PR MELANGES ROW</v>
          </cell>
          <cell r="D4077">
            <v>96</v>
          </cell>
          <cell r="E4077" t="str">
            <v>887452031420</v>
          </cell>
          <cell r="F4077" t="str">
            <v>4385430</v>
          </cell>
          <cell r="G4077" t="str">
            <v>LX BAC 250ML BLC TRA P MEL ROW</v>
          </cell>
          <cell r="H4077" t="str">
            <v>LQX BASICS COLOUR 250ML TUBE TRANSPARENT MIXING WHITE ROW</v>
          </cell>
          <cell r="I4077" t="str">
            <v>LX BAC 250ML TRA MXIG WH ROW   SP</v>
          </cell>
          <cell r="J4077">
            <v>7.2</v>
          </cell>
          <cell r="K4077">
            <v>7.34</v>
          </cell>
        </row>
        <row r="4078">
          <cell r="A4078" t="str">
            <v>887452053002</v>
          </cell>
          <cell r="B4078" t="str">
            <v>88700247</v>
          </cell>
          <cell r="C4078" t="str">
            <v>LQX BASICS ACRYLIQUE 250ML BLEU CLAIR PERMANENT ROW</v>
          </cell>
          <cell r="D4078">
            <v>96</v>
          </cell>
          <cell r="E4078" t="str">
            <v>887452031963</v>
          </cell>
          <cell r="F4078" t="str">
            <v>4385770</v>
          </cell>
          <cell r="G4078" t="str">
            <v>LX BAC 250ML BLEU CL PERM ROW</v>
          </cell>
          <cell r="H4078" t="str">
            <v>LQX BASICS COLOUR 250ML TUBE LIGHT BLUE PERMANENT ROW</v>
          </cell>
          <cell r="I4078" t="str">
            <v>LX BAC 250ML LT BL PER ROW     SP</v>
          </cell>
          <cell r="J4078">
            <v>7.2</v>
          </cell>
          <cell r="K4078">
            <v>7.34</v>
          </cell>
        </row>
        <row r="4079">
          <cell r="A4079" t="str">
            <v>887452052722</v>
          </cell>
          <cell r="B4079" t="str">
            <v>88700219</v>
          </cell>
          <cell r="C4079" t="str">
            <v>LQX BASICS ACRYLIQUE 250ML BLEU DE CERULEUM IMITATION ROW</v>
          </cell>
          <cell r="D4079">
            <v>96</v>
          </cell>
          <cell r="E4079" t="str">
            <v>094376974768</v>
          </cell>
          <cell r="F4079" t="str">
            <v>4385470</v>
          </cell>
          <cell r="G4079" t="str">
            <v>LX BAC 250ML BLEU CERUL I ROW</v>
          </cell>
          <cell r="H4079" t="str">
            <v>LQX BASICS ACRYLIC COLOUR 250ML CERUL BLUE H ROW</v>
          </cell>
          <cell r="I4079" t="str">
            <v>LX BAC 250ML CERU BL H ROW     SP</v>
          </cell>
          <cell r="J4079">
            <v>7.2</v>
          </cell>
          <cell r="K4079">
            <v>7.34</v>
          </cell>
        </row>
        <row r="4080">
          <cell r="A4080" t="str">
            <v>887452052661</v>
          </cell>
          <cell r="B4080" t="str">
            <v>88700213</v>
          </cell>
          <cell r="C4080" t="str">
            <v>LQX BASICS ACRYLIQUE 250ML BLEU DE COBALT IMITATION ROW</v>
          </cell>
          <cell r="D4080">
            <v>96</v>
          </cell>
          <cell r="E4080" t="str">
            <v>094376974706</v>
          </cell>
          <cell r="F4080" t="str">
            <v>4385170</v>
          </cell>
          <cell r="G4080" t="str">
            <v>LX BAC 250ML BLEU COB IMI ROW</v>
          </cell>
          <cell r="H4080" t="str">
            <v>LQX BASICS ACRYLIC COLOUR 250ML COB BLUE H ROW</v>
          </cell>
          <cell r="I4080" t="str">
            <v>LX BAC 250ML COB BL H ROW      SP</v>
          </cell>
          <cell r="J4080">
            <v>7.2</v>
          </cell>
          <cell r="K4080">
            <v>7.34</v>
          </cell>
        </row>
        <row r="4081">
          <cell r="A4081" t="str">
            <v>887452052784</v>
          </cell>
          <cell r="B4081" t="str">
            <v>88700225</v>
          </cell>
          <cell r="C4081" t="str">
            <v>LQX BASICS ACRYLIQUE 250ML BLEU PHTALOCYANINE ROW</v>
          </cell>
          <cell r="D4081">
            <v>96</v>
          </cell>
          <cell r="E4081" t="str">
            <v>094376974829</v>
          </cell>
          <cell r="F4081" t="str">
            <v>4385316</v>
          </cell>
          <cell r="G4081" t="str">
            <v>LX BAC 250ML BLEU PHTALO ROW</v>
          </cell>
          <cell r="H4081" t="str">
            <v>LQX BASICS ACRYLIC COLOUR 250ML PHTHALO BLUE ROW</v>
          </cell>
          <cell r="I4081" t="str">
            <v>LX BAC 250ML PHTLO BL ROW      SP</v>
          </cell>
          <cell r="J4081">
            <v>7.2</v>
          </cell>
          <cell r="K4081">
            <v>7.34</v>
          </cell>
        </row>
        <row r="4082">
          <cell r="A4082" t="str">
            <v>887452052883</v>
          </cell>
          <cell r="B4082" t="str">
            <v>88700235</v>
          </cell>
          <cell r="C4082" t="str">
            <v>LQX BASICS ACRYLIQUE 250ML BLEU PRIMAIRE ROW</v>
          </cell>
          <cell r="D4082">
            <v>96</v>
          </cell>
          <cell r="E4082" t="str">
            <v>887452028437</v>
          </cell>
          <cell r="F4082" t="str">
            <v>4385420</v>
          </cell>
          <cell r="G4082" t="str">
            <v>LX BAC 250ML BLE PR ROW</v>
          </cell>
          <cell r="H4082" t="str">
            <v>LQX BASICS 250ML PRIMARY BLUE ROW</v>
          </cell>
          <cell r="I4082" t="str">
            <v>LX BAC 250ML PRIM BL ROW       SP</v>
          </cell>
          <cell r="J4082">
            <v>7.2</v>
          </cell>
          <cell r="K4082">
            <v>7.34</v>
          </cell>
        </row>
        <row r="4083">
          <cell r="A4083" t="str">
            <v>887452052982</v>
          </cell>
          <cell r="B4083" t="str">
            <v>88700245</v>
          </cell>
          <cell r="C4083" t="str">
            <v>LQX BASICS ACRYLIQUE 250ML BLEU TURQUOISE ROW</v>
          </cell>
          <cell r="D4083">
            <v>96</v>
          </cell>
          <cell r="E4083" t="str">
            <v>887452031444</v>
          </cell>
          <cell r="F4083" t="str">
            <v>4385046</v>
          </cell>
          <cell r="G4083" t="str">
            <v>LX BAC 250ML BLEU TURQUOIS ROW</v>
          </cell>
          <cell r="H4083" t="str">
            <v>LQX BASICS COLOUR 250ML TUBE TURQUOISE BLUE ROW</v>
          </cell>
          <cell r="I4083" t="str">
            <v>LX BAC 250ML TURQ BL ROW       SP</v>
          </cell>
          <cell r="J4083">
            <v>7.2</v>
          </cell>
          <cell r="K4083">
            <v>7.34</v>
          </cell>
        </row>
        <row r="4084">
          <cell r="A4084" t="str">
            <v>887452052852</v>
          </cell>
          <cell r="B4084" t="str">
            <v>88700232</v>
          </cell>
          <cell r="C4084" t="str">
            <v>LQX BASICS ACRYLIQUE 250ML GRIS NEUTRE N5 ROW</v>
          </cell>
          <cell r="D4084">
            <v>96</v>
          </cell>
          <cell r="E4084" t="str">
            <v>094376974904</v>
          </cell>
          <cell r="F4084" t="str">
            <v>4385599</v>
          </cell>
          <cell r="G4084" t="str">
            <v>LX BAC 250ML GRIS NEUTRE5 ROW</v>
          </cell>
          <cell r="H4084" t="str">
            <v>LQX BASICS ACRYLIC COLOUR 250ML NEUT GRAY V5 ROW</v>
          </cell>
          <cell r="I4084" t="str">
            <v>LX BAC 250ML NEUTR GRY V 5 ROW SP</v>
          </cell>
          <cell r="J4084">
            <v>7.2</v>
          </cell>
          <cell r="K4084">
            <v>7.34</v>
          </cell>
        </row>
        <row r="4085">
          <cell r="A4085" t="str">
            <v>887452052715</v>
          </cell>
          <cell r="B4085" t="str">
            <v>88700218</v>
          </cell>
          <cell r="C4085" t="str">
            <v>LQX BASICS ACRYLIQUE 250ML JAUNE CADMIUM CLAIR IMIT ROW</v>
          </cell>
          <cell r="D4085">
            <v>96</v>
          </cell>
          <cell r="E4085" t="str">
            <v>094376974751</v>
          </cell>
          <cell r="F4085" t="str">
            <v>4385160</v>
          </cell>
          <cell r="G4085" t="str">
            <v>LX BAC 250ML JNE CA CL IMI ROW</v>
          </cell>
          <cell r="H4085" t="str">
            <v>LQX BASICS ACRYLIC COLOUR 250ML CD YELL LT H ROW</v>
          </cell>
          <cell r="I4085" t="str">
            <v>LX BAC 250ML CD YEL LT H ROW   SP</v>
          </cell>
          <cell r="J4085">
            <v>7.2</v>
          </cell>
          <cell r="K4085">
            <v>7.34</v>
          </cell>
        </row>
        <row r="4086">
          <cell r="A4086" t="str">
            <v>887452052708</v>
          </cell>
          <cell r="B4086" t="str">
            <v>88700217</v>
          </cell>
          <cell r="C4086" t="str">
            <v>LQX BASICS ACRYLIQUE 250ML JAUNE CADMIUM FONCE IMIT ROW</v>
          </cell>
          <cell r="D4086">
            <v>96</v>
          </cell>
          <cell r="E4086" t="str">
            <v>094376974744</v>
          </cell>
          <cell r="F4086" t="str">
            <v>4385163</v>
          </cell>
          <cell r="G4086" t="str">
            <v>LX BAC 250ML JNE CD FC IMI ROW</v>
          </cell>
          <cell r="H4086" t="str">
            <v>LQX BASICS ACRYLIC COLOUR 250ML CD YELL DP H ROW</v>
          </cell>
          <cell r="I4086" t="str">
            <v>LX BAC 250ML CD YEL DP H ROW   SP</v>
          </cell>
          <cell r="J4086">
            <v>7.2</v>
          </cell>
          <cell r="K4086">
            <v>7.34</v>
          </cell>
        </row>
        <row r="4087">
          <cell r="A4087" t="str">
            <v>887452052838</v>
          </cell>
          <cell r="B4087" t="str">
            <v>88700230</v>
          </cell>
          <cell r="C4087" t="str">
            <v>LQX BASICS ACRYLIQUE 250ML JAUNE CADMIUM MOYEN IMIT ROW</v>
          </cell>
          <cell r="D4087">
            <v>96</v>
          </cell>
          <cell r="E4087" t="str">
            <v>094376974881</v>
          </cell>
          <cell r="F4087" t="str">
            <v>4385161</v>
          </cell>
          <cell r="G4087" t="str">
            <v>LX BAC 250ML JNE CD MO IMI ROW</v>
          </cell>
          <cell r="H4087" t="str">
            <v>LQX BASICS ACRYLIC COLOUR 250ML CD YELL MD H ROW</v>
          </cell>
          <cell r="I4087" t="str">
            <v>LX BAC 250ML CD YEL MED H ROW  SP</v>
          </cell>
          <cell r="J4087">
            <v>7.2</v>
          </cell>
          <cell r="K4087">
            <v>7.34</v>
          </cell>
        </row>
        <row r="4088">
          <cell r="A4088" t="str">
            <v>887452052906</v>
          </cell>
          <cell r="B4088" t="str">
            <v>88700237</v>
          </cell>
          <cell r="C4088" t="str">
            <v>LQX BASICS ACRYLIQUE 250ML JAUNE PRIMAIRE ROW</v>
          </cell>
          <cell r="D4088">
            <v>96</v>
          </cell>
          <cell r="E4088" t="str">
            <v>887452028451</v>
          </cell>
          <cell r="F4088" t="str">
            <v>4385410</v>
          </cell>
          <cell r="G4088" t="str">
            <v>LX BAC 250ML JNE PR ROW</v>
          </cell>
          <cell r="H4088" t="str">
            <v>LQX BASICS 250ML PRIMARY YELLOW ROW</v>
          </cell>
          <cell r="I4088" t="str">
            <v>LX BAC 250ML PRIM YEL ROW      SP</v>
          </cell>
          <cell r="J4088">
            <v>7.2</v>
          </cell>
          <cell r="K4088">
            <v>7.34</v>
          </cell>
        </row>
        <row r="4089">
          <cell r="A4089" t="str">
            <v>887452052913</v>
          </cell>
          <cell r="B4089" t="str">
            <v>88700238</v>
          </cell>
          <cell r="C4089" t="str">
            <v>LQX BASICS ACRYLIQUE 250ML MAGENTA MOYEN ROW</v>
          </cell>
          <cell r="D4089">
            <v>96</v>
          </cell>
          <cell r="E4089" t="str">
            <v>887452031369</v>
          </cell>
          <cell r="F4089" t="str">
            <v>4385500</v>
          </cell>
          <cell r="G4089" t="str">
            <v>LX BAC 250ML MAGENTA MOYEN ROW</v>
          </cell>
          <cell r="H4089" t="str">
            <v>LQX BASICS COLOUR 250ML TUBE MEDIUM MAGENTA ROW</v>
          </cell>
          <cell r="I4089" t="str">
            <v>LX BAC 250ML MED MAG ROW       SP</v>
          </cell>
          <cell r="J4089">
            <v>7.2</v>
          </cell>
          <cell r="K4089">
            <v>7.34</v>
          </cell>
        </row>
        <row r="4090">
          <cell r="A4090" t="str">
            <v>887452052654</v>
          </cell>
          <cell r="B4090" t="str">
            <v>88700212</v>
          </cell>
          <cell r="C4090" t="str">
            <v>LQX BASICS ACRYLIQUE 250ML MAGENTA QUINACRIDONE ROW</v>
          </cell>
          <cell r="D4090">
            <v>96</v>
          </cell>
          <cell r="E4090" t="str">
            <v>094376974690</v>
          </cell>
          <cell r="F4090" t="str">
            <v>4385114</v>
          </cell>
          <cell r="G4090" t="str">
            <v>LX BAC 250ML MAGENTA QUIN ROW</v>
          </cell>
          <cell r="H4090" t="str">
            <v>LQX BASICS ACRYLIC COLOUR 250ML QUINAMAGENTA ROW</v>
          </cell>
          <cell r="I4090" t="str">
            <v>LX BAC 250ML QUINA MAG ROW     SP</v>
          </cell>
          <cell r="J4090">
            <v>7.2</v>
          </cell>
          <cell r="K4090">
            <v>7.34</v>
          </cell>
        </row>
        <row r="4091">
          <cell r="A4091" t="str">
            <v>887452052753</v>
          </cell>
          <cell r="B4091" t="str">
            <v>88700222</v>
          </cell>
          <cell r="C4091" t="str">
            <v>LQX BASICS ACRYLIQUE 250ML NOIR DE MARS ROW</v>
          </cell>
          <cell r="D4091">
            <v>96</v>
          </cell>
          <cell r="E4091" t="str">
            <v>094376974799</v>
          </cell>
          <cell r="F4091" t="str">
            <v>4385276</v>
          </cell>
          <cell r="G4091" t="str">
            <v>LX BAC 250ML NOIRMARS ROW</v>
          </cell>
          <cell r="H4091" t="str">
            <v>LQX BASICS ACRYLIC COLOUR 250ML MARS BLACK ROW</v>
          </cell>
          <cell r="I4091" t="str">
            <v>LX BAC 250ML MARS BLK ROW      SP</v>
          </cell>
          <cell r="J4091">
            <v>7.2</v>
          </cell>
          <cell r="K4091">
            <v>7.34</v>
          </cell>
        </row>
        <row r="4092">
          <cell r="A4092" t="str">
            <v>887452052746</v>
          </cell>
          <cell r="B4092" t="str">
            <v>88700221</v>
          </cell>
          <cell r="C4092" t="str">
            <v>LQX BASICS ACRYLIQUE 250ML NOIR D'IVOIRE ROW</v>
          </cell>
          <cell r="D4092">
            <v>96</v>
          </cell>
          <cell r="E4092" t="str">
            <v>094376974782</v>
          </cell>
          <cell r="F4092" t="str">
            <v>4385244</v>
          </cell>
          <cell r="G4092" t="str">
            <v>LX BAC 250ML NOIR IVOIRE ROW</v>
          </cell>
          <cell r="H4092" t="str">
            <v>LQX BASICS ACRYLIC COLOUR 250ML IVORY BLACK ROW</v>
          </cell>
          <cell r="I4092" t="str">
            <v>LX BAC 250ML IVO BLK ROW       SP</v>
          </cell>
          <cell r="J4092">
            <v>7.2</v>
          </cell>
          <cell r="K4092">
            <v>7.34</v>
          </cell>
        </row>
        <row r="4093">
          <cell r="A4093" t="str">
            <v>887452052876</v>
          </cell>
          <cell r="B4093" t="str">
            <v>88700234</v>
          </cell>
          <cell r="C4093" t="str">
            <v>LQX BASICS ACRYLIQUE 250ML ORANGE DE CADMIUM IMITATION ROW</v>
          </cell>
          <cell r="D4093">
            <v>96</v>
          </cell>
          <cell r="E4093" t="str">
            <v>094376974928</v>
          </cell>
          <cell r="F4093" t="str">
            <v>4385720</v>
          </cell>
          <cell r="G4093" t="str">
            <v>LX BAC 250ML OGE CD IMI ROW</v>
          </cell>
          <cell r="H4093" t="str">
            <v>LQX BASICS ACRYLIC COLOUR 250ML CAD ORANGE H ROW</v>
          </cell>
          <cell r="I4093" t="str">
            <v>LX BAC 250ML CD ORA H ROW      SP</v>
          </cell>
          <cell r="J4093">
            <v>7.2</v>
          </cell>
          <cell r="K4093">
            <v>7.34</v>
          </cell>
        </row>
        <row r="4094">
          <cell r="A4094" t="str">
            <v>887452052814</v>
          </cell>
          <cell r="B4094" t="str">
            <v>88700228</v>
          </cell>
          <cell r="C4094" t="str">
            <v>LQX BASICS ACRYLIQUE 250ML OUTREMER FONCE ROW</v>
          </cell>
          <cell r="D4094">
            <v>96</v>
          </cell>
          <cell r="E4094" t="str">
            <v>094376974867</v>
          </cell>
          <cell r="F4094" t="str">
            <v>4385380</v>
          </cell>
          <cell r="G4094" t="str">
            <v>LX BAC 250ML OUTREMER FC ROW</v>
          </cell>
          <cell r="H4094" t="str">
            <v>LQX BASICS ACRYLIC COLOUR 250ML ULTRAMA BLUE ROW</v>
          </cell>
          <cell r="I4094" t="str">
            <v>LX BAC 250ML ULTRA BL ROW      SP</v>
          </cell>
          <cell r="J4094">
            <v>7.2</v>
          </cell>
          <cell r="K4094">
            <v>7.34</v>
          </cell>
        </row>
        <row r="4095">
          <cell r="A4095" t="str">
            <v>887452052999</v>
          </cell>
          <cell r="B4095" t="str">
            <v>88700246</v>
          </cell>
          <cell r="C4095" t="str">
            <v>LQX BASICS ACRYLIQUE 250ML POURPRE ECLATANT ROW</v>
          </cell>
          <cell r="D4095">
            <v>96</v>
          </cell>
          <cell r="E4095" t="str">
            <v>887452031956</v>
          </cell>
          <cell r="F4095" t="str">
            <v>4385590</v>
          </cell>
          <cell r="G4095" t="str">
            <v>LX BAC 250ML POURPRE ECLAT ROW</v>
          </cell>
          <cell r="H4095" t="str">
            <v>LQX BASICS COLOUR 250ML TUBE BRILLIANT PURPLE ROW</v>
          </cell>
          <cell r="I4095" t="str">
            <v>LX BAC 250ML BRIL PUR ROW      SP</v>
          </cell>
          <cell r="J4095">
            <v>7.2</v>
          </cell>
          <cell r="K4095">
            <v>7.34</v>
          </cell>
        </row>
        <row r="4096">
          <cell r="A4096" t="str">
            <v>887452052739</v>
          </cell>
          <cell r="B4096" t="str">
            <v>88700220</v>
          </cell>
          <cell r="C4096" t="str">
            <v>LQX BASICS ACRYLIQUE 250ML POURPRE ROW</v>
          </cell>
          <cell r="D4096">
            <v>96</v>
          </cell>
          <cell r="E4096" t="str">
            <v>094376974775</v>
          </cell>
          <cell r="F4096" t="str">
            <v>4385186</v>
          </cell>
          <cell r="G4096" t="str">
            <v>LX BAC 250ML POURPRE ROW</v>
          </cell>
          <cell r="H4096" t="str">
            <v>LQX BASICS ACRYLIC COLOUR 250ML DIOXAZI PURP ROW</v>
          </cell>
          <cell r="I4096" t="str">
            <v>LX BAC 250ML DIOX PUR ROW      SP</v>
          </cell>
          <cell r="J4096">
            <v>7.2</v>
          </cell>
          <cell r="K4096">
            <v>7.34</v>
          </cell>
        </row>
        <row r="4097">
          <cell r="A4097" t="str">
            <v>887452052760</v>
          </cell>
          <cell r="B4097" t="str">
            <v>88700223</v>
          </cell>
          <cell r="C4097" t="str">
            <v>LQX BASICS ACRYLIQUE 250ML ROUGE CADMIUM FONCE IMIT ROW</v>
          </cell>
          <cell r="D4097">
            <v>96</v>
          </cell>
          <cell r="E4097" t="str">
            <v>094376974805</v>
          </cell>
          <cell r="F4097" t="str">
            <v>4385311</v>
          </cell>
          <cell r="G4097" t="str">
            <v>LX BAC 250ML RGE CD FC IMI ROW</v>
          </cell>
          <cell r="H4097" t="str">
            <v>LQX BASICS ACRYLIC COLOUR 250ML CD RED DP H ROW</v>
          </cell>
          <cell r="I4097" t="str">
            <v>LX BAC 250ML CD RED DP H ROW   SP</v>
          </cell>
          <cell r="J4097">
            <v>7.2</v>
          </cell>
          <cell r="K4097">
            <v>7.34</v>
          </cell>
        </row>
        <row r="4098">
          <cell r="A4098" t="str">
            <v>887452052692</v>
          </cell>
          <cell r="B4098" t="str">
            <v>88700216</v>
          </cell>
          <cell r="C4098" t="str">
            <v>LQX BASICS ACRYLIQUE 250ML ROUGE CADMIUM MOYEN IMIT ROW</v>
          </cell>
          <cell r="D4098">
            <v>96</v>
          </cell>
          <cell r="E4098" t="str">
            <v>094376974737</v>
          </cell>
          <cell r="F4098" t="str">
            <v>4385151</v>
          </cell>
          <cell r="G4098" t="str">
            <v>LX BAC 250ML RGE CD MO IMI ROW</v>
          </cell>
          <cell r="H4098" t="str">
            <v>LQX BASICS ACRYLIC COLOUR 250ML CD RED MD H ROW</v>
          </cell>
          <cell r="I4098" t="str">
            <v>LX BAC 250ML CD RED MED H ROW  SP</v>
          </cell>
          <cell r="J4098">
            <v>7.2</v>
          </cell>
          <cell r="K4098">
            <v>7.34</v>
          </cell>
        </row>
        <row r="4099">
          <cell r="A4099" t="str">
            <v>887452052845</v>
          </cell>
          <cell r="B4099" t="str">
            <v>88700231</v>
          </cell>
          <cell r="C4099" t="str">
            <v>LQX BASICS ACRYLIQUE 250ML ROUGE DE CADMIUM CLAIR IMIT ROW</v>
          </cell>
          <cell r="D4099">
            <v>96</v>
          </cell>
          <cell r="E4099" t="str">
            <v>094376974898</v>
          </cell>
          <cell r="F4099" t="str">
            <v>4385510</v>
          </cell>
          <cell r="G4099" t="str">
            <v>LX BAC 250ML RGE CAD CL I ROW</v>
          </cell>
          <cell r="H4099" t="str">
            <v>LQX BASICS ACRYLIC COLOUR 250ML CD RED LT H ROW</v>
          </cell>
          <cell r="I4099" t="str">
            <v>LX BAC 250ML CD RED LT H ROW   SP</v>
          </cell>
          <cell r="J4099">
            <v>7.2</v>
          </cell>
          <cell r="K4099">
            <v>7.34</v>
          </cell>
        </row>
        <row r="4100">
          <cell r="A4100" t="str">
            <v>887452052890</v>
          </cell>
          <cell r="B4100" t="str">
            <v>88700236</v>
          </cell>
          <cell r="C4100" t="str">
            <v>LQX BASICS ACRYLIQUE 250ML ROUGE PRIMAIRE ROW</v>
          </cell>
          <cell r="D4100">
            <v>96</v>
          </cell>
          <cell r="E4100" t="str">
            <v>887452028444</v>
          </cell>
          <cell r="F4100" t="str">
            <v>4385415</v>
          </cell>
          <cell r="G4100" t="str">
            <v>LX BAC 250ML RGE PR ROW</v>
          </cell>
          <cell r="H4100" t="str">
            <v>LQX BASICS 250ML PRIMARY RED ROW</v>
          </cell>
          <cell r="I4100" t="str">
            <v>LX BAC 250ML PRIM RED ROW      SP</v>
          </cell>
          <cell r="J4100">
            <v>7.2</v>
          </cell>
          <cell r="K4100">
            <v>7.34</v>
          </cell>
        </row>
        <row r="4101">
          <cell r="A4101" t="str">
            <v>887452052975</v>
          </cell>
          <cell r="B4101" t="str">
            <v>88700244</v>
          </cell>
          <cell r="C4101" t="str">
            <v>LQX BASICS ACRYLIQUE 250ML ROUGE PYRROLE ROW</v>
          </cell>
          <cell r="D4101">
            <v>96</v>
          </cell>
          <cell r="E4101" t="str">
            <v>887452031437</v>
          </cell>
          <cell r="F4101" t="str">
            <v>4385321</v>
          </cell>
          <cell r="G4101" t="str">
            <v>LX BAC 250ML RGE PYRROLE ROW</v>
          </cell>
          <cell r="H4101" t="str">
            <v>LQX BASICS COLOUR 250ML TUBE PYRROLE RED ROW</v>
          </cell>
          <cell r="I4101" t="str">
            <v>LX BAC 250ML PYR RED ROW       SP</v>
          </cell>
          <cell r="J4101">
            <v>7.2</v>
          </cell>
          <cell r="K4101">
            <v>7.34</v>
          </cell>
        </row>
        <row r="4102">
          <cell r="A4102" t="str">
            <v>887452052678</v>
          </cell>
          <cell r="B4102" t="str">
            <v>88700214</v>
          </cell>
          <cell r="C4102" t="str">
            <v>LQX BASICS ACRYLIQUE 250ML TERRE DE SIENNE BRULEE ROW</v>
          </cell>
          <cell r="D4102">
            <v>96</v>
          </cell>
          <cell r="E4102" t="str">
            <v>094376974713</v>
          </cell>
          <cell r="F4102" t="str">
            <v>4385127</v>
          </cell>
          <cell r="G4102" t="str">
            <v>LX BAC 250ML T.S.B ROW</v>
          </cell>
          <cell r="H4102" t="str">
            <v>LQX BASICS ACRYLIC COLOUR 250ML BURNT SIENNA ROW</v>
          </cell>
          <cell r="I4102" t="str">
            <v>LX BAC 250ML BURNT SIENNA ROW  SP</v>
          </cell>
          <cell r="J4102">
            <v>7.2</v>
          </cell>
          <cell r="K4102">
            <v>7.34</v>
          </cell>
        </row>
        <row r="4103">
          <cell r="A4103" t="str">
            <v>887452052807</v>
          </cell>
          <cell r="B4103" t="str">
            <v>88700227</v>
          </cell>
          <cell r="C4103" t="str">
            <v>LQX BASICS ACRYLIQUE 250ML TERRE DE SIENNE NATURELLE ROW</v>
          </cell>
          <cell r="D4103">
            <v>96</v>
          </cell>
          <cell r="E4103" t="str">
            <v>094376974843</v>
          </cell>
          <cell r="F4103" t="str">
            <v>4385330</v>
          </cell>
          <cell r="G4103" t="str">
            <v>LX BAC 250ML T.S.N. ROW</v>
          </cell>
          <cell r="H4103" t="str">
            <v>LQX BASICS ACRYLIC COLOUR 250ML RAW SIENNA ROW</v>
          </cell>
          <cell r="I4103" t="str">
            <v>LX BAC 250ML RW SIEN ROW       SP</v>
          </cell>
          <cell r="J4103">
            <v>7.2</v>
          </cell>
          <cell r="K4103">
            <v>7.34</v>
          </cell>
        </row>
        <row r="4104">
          <cell r="A4104" t="str">
            <v>887452052685</v>
          </cell>
          <cell r="B4104" t="str">
            <v>88700215</v>
          </cell>
          <cell r="C4104" t="str">
            <v>LQX BASICS ACRYLIQUE 250ML TERRE D'OMBRE BRULEE ROW</v>
          </cell>
          <cell r="D4104">
            <v>96</v>
          </cell>
          <cell r="E4104" t="str">
            <v>094376974720</v>
          </cell>
          <cell r="F4104" t="str">
            <v>4385128</v>
          </cell>
          <cell r="G4104" t="str">
            <v>LX BAC 250ML T.O.B ROW</v>
          </cell>
          <cell r="H4104" t="str">
            <v>LQX BASICS ACRYLIC COLOUR 250ML BURNT UMBER ROW</v>
          </cell>
          <cell r="I4104" t="str">
            <v>LX BAC 250ML BRT UMB ROW       SP</v>
          </cell>
          <cell r="J4104">
            <v>7.2</v>
          </cell>
          <cell r="K4104">
            <v>7.34</v>
          </cell>
        </row>
        <row r="4105">
          <cell r="A4105" t="str">
            <v>887452052937</v>
          </cell>
          <cell r="B4105" t="str">
            <v>88700240</v>
          </cell>
          <cell r="C4105" t="str">
            <v>LQX BASICS ACRYLIQUE 250ML TITANE ECRU ROW</v>
          </cell>
          <cell r="D4105">
            <v>96</v>
          </cell>
          <cell r="E4105" t="str">
            <v>887452031390</v>
          </cell>
          <cell r="F4105" t="str">
            <v>4385434</v>
          </cell>
          <cell r="G4105" t="str">
            <v>LX BAC 250ML TITANE ECRU ROW</v>
          </cell>
          <cell r="H4105" t="str">
            <v>LQX BASICS COLOUR 250ML TUBE UNBLEACHED TITANIUM ROW</v>
          </cell>
          <cell r="I4105" t="str">
            <v>LX BAC 250ML UNB TITA ROW      SP</v>
          </cell>
          <cell r="J4105">
            <v>7.2</v>
          </cell>
          <cell r="K4105">
            <v>7.34</v>
          </cell>
        </row>
        <row r="4106">
          <cell r="A4106" t="str">
            <v>887452052869</v>
          </cell>
          <cell r="B4106" t="str">
            <v>88700233</v>
          </cell>
          <cell r="C4106" t="str">
            <v>LQX BASICS ACRYLIQUE 250ML VERT D'EAU ECLATANT ROW</v>
          </cell>
          <cell r="D4106">
            <v>96</v>
          </cell>
          <cell r="E4106" t="str">
            <v>094376974911</v>
          </cell>
          <cell r="F4106" t="str">
            <v>4385660</v>
          </cell>
          <cell r="G4106" t="str">
            <v>LX BAC 250ML VERT EAU ECL ROW</v>
          </cell>
          <cell r="H4106" t="str">
            <v>LQX BASICS ACRYLIC COLOUR 250ML BRGHTAQUAGRE ROW</v>
          </cell>
          <cell r="I4106" t="str">
            <v>LX BAC 250ML BGT AQU GRE ROW   SP</v>
          </cell>
          <cell r="J4106">
            <v>7.2</v>
          </cell>
          <cell r="K4106">
            <v>7.34</v>
          </cell>
        </row>
        <row r="4107">
          <cell r="A4107" t="str">
            <v>887452052777</v>
          </cell>
          <cell r="B4107" t="str">
            <v>88700224</v>
          </cell>
          <cell r="C4107" t="str">
            <v>LQX BASICS ACRYLIQUE 250ML VERT FIXE CLAIR ROW</v>
          </cell>
          <cell r="D4107">
            <v>96</v>
          </cell>
          <cell r="E4107" t="str">
            <v>094376974812</v>
          </cell>
          <cell r="F4107" t="str">
            <v>4385312</v>
          </cell>
          <cell r="G4107" t="str">
            <v>LX BAC 250ML VERT FIXE CL ROW</v>
          </cell>
          <cell r="H4107" t="str">
            <v>LQX BASICS ACRYLIC COLOUR 250ML LIGHT GREEN ROW</v>
          </cell>
          <cell r="I4107" t="str">
            <v>LX BAC 250ML LT GRE ROW        SP</v>
          </cell>
          <cell r="J4107">
            <v>7.2</v>
          </cell>
          <cell r="K4107">
            <v>7.34</v>
          </cell>
        </row>
        <row r="4108">
          <cell r="A4108" t="str">
            <v>887452052920</v>
          </cell>
          <cell r="B4108" t="str">
            <v>88700239</v>
          </cell>
          <cell r="C4108" t="str">
            <v>LQX BASICS ACRYLIQUE 250ML VERT HOOKER PERMANENT IMIT ROW</v>
          </cell>
          <cell r="D4108">
            <v>96</v>
          </cell>
          <cell r="E4108" t="str">
            <v>887452031376</v>
          </cell>
          <cell r="F4108" t="str">
            <v>4385224</v>
          </cell>
          <cell r="G4108" t="str">
            <v>LX BAC 250ML VER HKER PE I ROW</v>
          </cell>
          <cell r="H4108" t="str">
            <v>LQX BASICS COLOUR 250ML TUBE HOOKER GREEN HUE PERMANENT ROW</v>
          </cell>
          <cell r="I4108" t="str">
            <v>LX BAC 250ML HKR GRE H PER ROW SP</v>
          </cell>
          <cell r="J4108">
            <v>7.2</v>
          </cell>
          <cell r="K4108">
            <v>7.34</v>
          </cell>
        </row>
        <row r="4109">
          <cell r="A4109" t="str">
            <v>887452052791</v>
          </cell>
          <cell r="B4109" t="str">
            <v>88700226</v>
          </cell>
          <cell r="C4109" t="str">
            <v>LQX BASICS ACRYLIQUE 250ML VERT PHTALOCYANINE ROW</v>
          </cell>
          <cell r="D4109">
            <v>96</v>
          </cell>
          <cell r="E4109" t="str">
            <v>094376974836</v>
          </cell>
          <cell r="F4109" t="str">
            <v>4385317</v>
          </cell>
          <cell r="G4109" t="str">
            <v>LX BAC 250ML VERT PHTALO ROW</v>
          </cell>
          <cell r="H4109" t="str">
            <v>LQX BASICS ACRYLIC COLOUR 250ML PHTHALOGREEN ROW</v>
          </cell>
          <cell r="I4109" t="str">
            <v>LX BAC 250ML PHTLO GRE ROW     SP</v>
          </cell>
          <cell r="J4109">
            <v>7.2</v>
          </cell>
          <cell r="K4109">
            <v>7.34</v>
          </cell>
        </row>
        <row r="4110">
          <cell r="A4110" t="str">
            <v>887452052951</v>
          </cell>
          <cell r="B4110" t="str">
            <v>88700242</v>
          </cell>
          <cell r="C4110" t="str">
            <v>LQX BASICS ACRYLIQUE 250ML ARGENT ROW</v>
          </cell>
          <cell r="D4110">
            <v>96</v>
          </cell>
          <cell r="E4110" t="str">
            <v>887452031413</v>
          </cell>
          <cell r="F4110" t="str">
            <v>4385052</v>
          </cell>
          <cell r="G4110" t="str">
            <v>LX BAC 250ML ARGENT ROW</v>
          </cell>
          <cell r="H4110" t="str">
            <v>LQX BASICS COLOUR 250ML TUBE SILVER ROW</v>
          </cell>
          <cell r="I4110" t="str">
            <v>LX BAC 250ML SLVR ROW          SP</v>
          </cell>
          <cell r="J4110">
            <v>8.1199999999999992</v>
          </cell>
          <cell r="K4110">
            <v>8.2799999999999994</v>
          </cell>
        </row>
        <row r="4111">
          <cell r="A4111" t="str">
            <v>887452052944</v>
          </cell>
          <cell r="B4111" t="str">
            <v>88700241</v>
          </cell>
          <cell r="C4111" t="str">
            <v>LQX BASICS ACRYLIQUE 250ML OR ROW</v>
          </cell>
          <cell r="D4111">
            <v>96</v>
          </cell>
          <cell r="E4111" t="str">
            <v>887452031406</v>
          </cell>
          <cell r="F4111" t="str">
            <v>4385051</v>
          </cell>
          <cell r="G4111" t="str">
            <v>LX BAC 250ML OR ROW</v>
          </cell>
          <cell r="H4111" t="str">
            <v>LQX BASICS COLOUR 250ML TUBE GOLD ROW</v>
          </cell>
          <cell r="I4111" t="str">
            <v>LX BAC 250ML GLD ROW           SP</v>
          </cell>
          <cell r="J4111">
            <v>8.1199999999999992</v>
          </cell>
          <cell r="K4111">
            <v>8.2799999999999994</v>
          </cell>
        </row>
        <row r="4112">
          <cell r="A4112" t="str">
            <v>887452054382</v>
          </cell>
          <cell r="B4112" t="str">
            <v>8870337</v>
          </cell>
          <cell r="C4112" t="str">
            <v>LQX BASICS ACRYLIQUE 400ML POT BLANC DE TITANE ROW</v>
          </cell>
          <cell r="D4112">
            <v>96</v>
          </cell>
          <cell r="E4112" t="str">
            <v>887452031758</v>
          </cell>
          <cell r="F4112" t="str">
            <v>220727</v>
          </cell>
          <cell r="G4112" t="str">
            <v>LX BAC 400ML BLANC TITANE ROW</v>
          </cell>
          <cell r="H4112" t="str">
            <v>LQX BASICS 400ML POT TITANIUM WHITE</v>
          </cell>
          <cell r="I4112" t="str">
            <v>LX BAC 400ML TITA WH ROW       SP</v>
          </cell>
          <cell r="J4112">
            <v>9.57</v>
          </cell>
          <cell r="K4112">
            <v>9.76</v>
          </cell>
        </row>
        <row r="4113">
          <cell r="A4113" t="str">
            <v>887452054276</v>
          </cell>
          <cell r="B4113" t="str">
            <v>8870326</v>
          </cell>
          <cell r="C4113" t="str">
            <v>LQX BASICS ACRYLIQUE 400ML POT BLEU DE CERULEUM IMIT ROW</v>
          </cell>
          <cell r="D4113">
            <v>96</v>
          </cell>
          <cell r="E4113" t="str">
            <v>887452031642</v>
          </cell>
          <cell r="F4113" t="str">
            <v>220716</v>
          </cell>
          <cell r="G4113" t="str">
            <v>LX BAC 400ML BLEU CERUL IM ROW</v>
          </cell>
          <cell r="H4113" t="str">
            <v>LQX BASICS 400ML POT CERULEAN BLUE HUE</v>
          </cell>
          <cell r="I4113" t="str">
            <v>LX BAC 400ML CERU BL H ROW     SP</v>
          </cell>
          <cell r="J4113">
            <v>9.57</v>
          </cell>
          <cell r="K4113">
            <v>9.76</v>
          </cell>
        </row>
        <row r="4114">
          <cell r="A4114" t="str">
            <v>887452054252</v>
          </cell>
          <cell r="B4114" t="str">
            <v>8870324</v>
          </cell>
          <cell r="C4114" t="str">
            <v>LQX BASICS ACRYLIQUE 400ML POT BLEU DE COBALT IMIT ROW</v>
          </cell>
          <cell r="D4114">
            <v>96</v>
          </cell>
          <cell r="E4114" t="str">
            <v>887452031628</v>
          </cell>
          <cell r="F4114" t="str">
            <v>220714</v>
          </cell>
          <cell r="G4114" t="str">
            <v>LX BAC 400ML BLEU COB IMIT ROW</v>
          </cell>
          <cell r="H4114" t="str">
            <v>LQX BASICS 400ML POT COBALT BLUE HUE</v>
          </cell>
          <cell r="I4114" t="str">
            <v>LX BAC 400ML COB BL H ROW      SP</v>
          </cell>
          <cell r="J4114">
            <v>9.57</v>
          </cell>
          <cell r="K4114">
            <v>9.76</v>
          </cell>
        </row>
        <row r="4115">
          <cell r="A4115" t="str">
            <v>887452054269</v>
          </cell>
          <cell r="B4115" t="str">
            <v>8870325</v>
          </cell>
          <cell r="C4115" t="str">
            <v>LQX BASICS ACRYLIQUE 400ML POT BLEU OUTREMER ROW</v>
          </cell>
          <cell r="D4115">
            <v>96</v>
          </cell>
          <cell r="E4115" t="str">
            <v>887452031635</v>
          </cell>
          <cell r="F4115" t="str">
            <v>220715</v>
          </cell>
          <cell r="G4115" t="str">
            <v>LX BAC 400ML BLEU OUTREMER ROW</v>
          </cell>
          <cell r="H4115" t="str">
            <v>LQX BASICS 400ML POT ULTRAMARINE BLUE</v>
          </cell>
          <cell r="I4115" t="str">
            <v>LX BAC 400ML ULTRA BL ROW      SP</v>
          </cell>
          <cell r="J4115">
            <v>9.57</v>
          </cell>
          <cell r="K4115">
            <v>9.76</v>
          </cell>
        </row>
        <row r="4116">
          <cell r="A4116" t="str">
            <v>887452054429</v>
          </cell>
          <cell r="B4116" t="str">
            <v>8870341</v>
          </cell>
          <cell r="C4116" t="str">
            <v>LQX BASICS ACRYLIQUE 400ML POT BLEU PRIMAIRE ROW</v>
          </cell>
          <cell r="D4116">
            <v>96</v>
          </cell>
          <cell r="E4116" t="str">
            <v>887452031796</v>
          </cell>
          <cell r="F4116" t="str">
            <v>220731</v>
          </cell>
          <cell r="G4116" t="str">
            <v>LX BAC 400ML POT BLE PR ROW</v>
          </cell>
          <cell r="H4116" t="str">
            <v>LQX BASICS 400ML POT PRIMARY BLUE</v>
          </cell>
          <cell r="I4116" t="str">
            <v>LX BAC 400ML PRIM BL ROW       SP</v>
          </cell>
          <cell r="J4116">
            <v>9.57</v>
          </cell>
          <cell r="K4116">
            <v>9.76</v>
          </cell>
        </row>
        <row r="4117">
          <cell r="A4117" t="str">
            <v>887452054283</v>
          </cell>
          <cell r="B4117" t="str">
            <v>8870327</v>
          </cell>
          <cell r="C4117" t="str">
            <v>LQX BASICS ACRYLIQUE 400ML POT BLEU CLAIR PERMANENT ROW</v>
          </cell>
          <cell r="D4117">
            <v>96</v>
          </cell>
          <cell r="E4117" t="str">
            <v>887452031659</v>
          </cell>
          <cell r="F4117" t="str">
            <v>220717</v>
          </cell>
          <cell r="G4117" t="str">
            <v>LX BAC 400ML BLEU CL PERM ROW</v>
          </cell>
          <cell r="H4117" t="str">
            <v>LQX BASICS 400ML POT LIGHT BLUE PERMANENT</v>
          </cell>
          <cell r="I4117" t="str">
            <v>LX BAC 400ML LT BL PER ROW     SP</v>
          </cell>
          <cell r="J4117">
            <v>9.57</v>
          </cell>
          <cell r="K4117">
            <v>9.76</v>
          </cell>
        </row>
        <row r="4118">
          <cell r="A4118" t="str">
            <v>887452054351</v>
          </cell>
          <cell r="B4118" t="str">
            <v>8870334</v>
          </cell>
          <cell r="C4118" t="str">
            <v>LQX BASICS ACRYLIQUE 400ML POT GRIS NEUTRE VALUE 5 ROW</v>
          </cell>
          <cell r="D4118">
            <v>96</v>
          </cell>
          <cell r="E4118" t="str">
            <v>887452031727</v>
          </cell>
          <cell r="F4118" t="str">
            <v>220724</v>
          </cell>
          <cell r="G4118" t="str">
            <v>LX BAC 400ML GRIS NEUT VAL ROW</v>
          </cell>
          <cell r="H4118" t="str">
            <v>LQX BASICS 400ML POT NEUTRAL GRAY VALUE 5</v>
          </cell>
          <cell r="I4118" t="str">
            <v>LX BAC 400ML NEUTR GRY V 5 ROW SP</v>
          </cell>
          <cell r="J4118">
            <v>9.57</v>
          </cell>
          <cell r="K4118">
            <v>9.76</v>
          </cell>
        </row>
        <row r="4119">
          <cell r="A4119" t="str">
            <v>887452054153</v>
          </cell>
          <cell r="B4119" t="str">
            <v>8870314</v>
          </cell>
          <cell r="C4119" t="str">
            <v>LQX BASICS ACRYLIQUE 400ML POT JAUNE DE CADMIUM CL IM ROW</v>
          </cell>
          <cell r="D4119">
            <v>96</v>
          </cell>
          <cell r="E4119" t="str">
            <v>887452031529</v>
          </cell>
          <cell r="F4119" t="str">
            <v>220704</v>
          </cell>
          <cell r="G4119" t="str">
            <v>LX BAC 400ML JNE CAD CL IM ROW</v>
          </cell>
          <cell r="H4119" t="str">
            <v>LQX BASICS 400ML POT CADMIUM YELLOW LIGHT HUE</v>
          </cell>
          <cell r="I4119" t="str">
            <v>LX BAC 400ML CAD YEL LT H ROW  SP</v>
          </cell>
          <cell r="J4119">
            <v>9.57</v>
          </cell>
          <cell r="K4119">
            <v>9.76</v>
          </cell>
        </row>
        <row r="4120">
          <cell r="A4120" t="str">
            <v>887452054177</v>
          </cell>
          <cell r="B4120" t="str">
            <v>8870316</v>
          </cell>
          <cell r="C4120" t="str">
            <v>LQX BASICS ACRYLIQUE 400ML POT JAUNE DE CADMIUM FONC IM ROW</v>
          </cell>
          <cell r="D4120">
            <v>96</v>
          </cell>
          <cell r="E4120" t="str">
            <v>887452031543</v>
          </cell>
          <cell r="F4120" t="str">
            <v>220706</v>
          </cell>
          <cell r="G4120" t="str">
            <v>LX BAC 400ML JNE CAD FC IM ROW</v>
          </cell>
          <cell r="H4120" t="str">
            <v>LQX BASICS 400ML POT CADMIUM YELLOW DEEP HUE</v>
          </cell>
          <cell r="I4120" t="str">
            <v>LX BAC 400ML CAD YEL DP H ROW  SP</v>
          </cell>
          <cell r="J4120">
            <v>9.57</v>
          </cell>
          <cell r="K4120">
            <v>9.76</v>
          </cell>
        </row>
        <row r="4121">
          <cell r="A4121" t="str">
            <v>887452054160</v>
          </cell>
          <cell r="B4121" t="str">
            <v>8870315</v>
          </cell>
          <cell r="C4121" t="str">
            <v>LQX BASICS ACRYLIQUE 400ML POT JAUNE DE CADMIUM MED IM ROW</v>
          </cell>
          <cell r="D4121">
            <v>96</v>
          </cell>
          <cell r="E4121" t="str">
            <v>887452031536</v>
          </cell>
          <cell r="F4121" t="str">
            <v>220705</v>
          </cell>
          <cell r="G4121" t="str">
            <v>LX BAC 400ML JNE CD MED IM ROW</v>
          </cell>
          <cell r="H4121" t="str">
            <v>LQX BASICS 400ML POT CADMIUM YELLOW MEDIUM HUE</v>
          </cell>
          <cell r="I4121" t="str">
            <v>LX BAC 400ML CAD YEL MED H ROW SP</v>
          </cell>
          <cell r="J4121">
            <v>9.57</v>
          </cell>
          <cell r="K4121">
            <v>9.76</v>
          </cell>
        </row>
        <row r="4122">
          <cell r="A4122" t="str">
            <v>887452054405</v>
          </cell>
          <cell r="B4122" t="str">
            <v>8870339</v>
          </cell>
          <cell r="C4122" t="str">
            <v>LQX BASICS ACRYLIQUE 400ML POT JAUNE PRIMAIRE ROW</v>
          </cell>
          <cell r="D4122">
            <v>96</v>
          </cell>
          <cell r="E4122" t="str">
            <v>887452031772</v>
          </cell>
          <cell r="F4122" t="str">
            <v>220729</v>
          </cell>
          <cell r="G4122" t="str">
            <v>LX BAC 400ML POT JNE PR ROW</v>
          </cell>
          <cell r="H4122" t="str">
            <v>LQX BASICS 400ML POT PRIMARY YELLOW</v>
          </cell>
          <cell r="I4122" t="str">
            <v>LX BAC 400ML PRIM YEL ROW      SP</v>
          </cell>
          <cell r="J4122">
            <v>9.57</v>
          </cell>
          <cell r="K4122">
            <v>9.76</v>
          </cell>
        </row>
        <row r="4123">
          <cell r="A4123" t="str">
            <v>887452054221</v>
          </cell>
          <cell r="B4123" t="str">
            <v>8870321</v>
          </cell>
          <cell r="C4123" t="str">
            <v>LQX BASICS ACRYLIQUE 400ML POT MAGENTA MOYEN ROW</v>
          </cell>
          <cell r="D4123">
            <v>96</v>
          </cell>
          <cell r="E4123" t="str">
            <v>887452031598</v>
          </cell>
          <cell r="F4123" t="str">
            <v>220711</v>
          </cell>
          <cell r="G4123" t="str">
            <v>LX BAC 400ML MAGENTA MOYEN ROW</v>
          </cell>
          <cell r="H4123" t="str">
            <v>LQX BASICS 400ML POT MEDIUM MAGENTA</v>
          </cell>
          <cell r="I4123" t="str">
            <v>LX BAC 400ML MED MAG ROW       SP</v>
          </cell>
          <cell r="J4123">
            <v>9.57</v>
          </cell>
          <cell r="K4123">
            <v>9.76</v>
          </cell>
        </row>
        <row r="4124">
          <cell r="A4124" t="str">
            <v>887452054368</v>
          </cell>
          <cell r="B4124" t="str">
            <v>8870335</v>
          </cell>
          <cell r="C4124" t="str">
            <v>LQX BASICS ACRYLIQUE 400ML POT NOIR DE MARS ROW</v>
          </cell>
          <cell r="D4124">
            <v>96</v>
          </cell>
          <cell r="E4124" t="str">
            <v>887452031734</v>
          </cell>
          <cell r="F4124" t="str">
            <v>220725</v>
          </cell>
          <cell r="G4124" t="str">
            <v>LX BAC 400ML NOIR DE MARS ROW</v>
          </cell>
          <cell r="H4124" t="str">
            <v>LQX BASICS 400ML POT MARS BLACK</v>
          </cell>
          <cell r="I4124" t="str">
            <v>LX BAC 400ML MARS BLK ROW      SP</v>
          </cell>
          <cell r="J4124">
            <v>9.57</v>
          </cell>
          <cell r="K4124">
            <v>9.76</v>
          </cell>
        </row>
        <row r="4125">
          <cell r="A4125" t="str">
            <v>887452054375</v>
          </cell>
          <cell r="B4125" t="str">
            <v>8870336</v>
          </cell>
          <cell r="C4125" t="str">
            <v>LQX BASICS ACRYLIQUE 400ML POT NOIR D'IVOIRE ROW</v>
          </cell>
          <cell r="D4125">
            <v>96</v>
          </cell>
          <cell r="E4125" t="str">
            <v>887452031741</v>
          </cell>
          <cell r="F4125" t="str">
            <v>220726</v>
          </cell>
          <cell r="G4125" t="str">
            <v>LX BAC 400ML NOIR IVOIRE ROW</v>
          </cell>
          <cell r="H4125" t="str">
            <v>LQX BASICS 400ML POT IVORY BLACK</v>
          </cell>
          <cell r="I4125" t="str">
            <v>LX BAC 400ML IVO BLK ROW       SP</v>
          </cell>
          <cell r="J4125">
            <v>9.57</v>
          </cell>
          <cell r="K4125">
            <v>9.76</v>
          </cell>
        </row>
        <row r="4126">
          <cell r="A4126" t="str">
            <v>887452054344</v>
          </cell>
          <cell r="B4126" t="str">
            <v>8870333</v>
          </cell>
          <cell r="C4126" t="str">
            <v>LQX BASICS ACRYLIQUE 400ML POT OMBRE BRULEE ROW</v>
          </cell>
          <cell r="D4126">
            <v>96</v>
          </cell>
          <cell r="E4126" t="str">
            <v>887452031710</v>
          </cell>
          <cell r="F4126" t="str">
            <v>220723</v>
          </cell>
          <cell r="G4126" t="str">
            <v>LX BAC 400ML OMBRE BRULEE ROW</v>
          </cell>
          <cell r="H4126" t="str">
            <v>LQX BASICS 400ML POT BURNT UMBER</v>
          </cell>
          <cell r="I4126" t="str">
            <v>LX BAC 400ML BRT UMB ROW       SP</v>
          </cell>
          <cell r="J4126">
            <v>9.57</v>
          </cell>
          <cell r="K4126">
            <v>9.76</v>
          </cell>
        </row>
        <row r="4127">
          <cell r="A4127" t="str">
            <v>887452054184</v>
          </cell>
          <cell r="B4127" t="str">
            <v>8870317</v>
          </cell>
          <cell r="C4127" t="str">
            <v>LQX BASICS ACRYLIQUE 400ML POT ORANGE DE CADMIUM IM ROW</v>
          </cell>
          <cell r="D4127">
            <v>96</v>
          </cell>
          <cell r="E4127" t="str">
            <v>887452031550</v>
          </cell>
          <cell r="F4127" t="str">
            <v>220707</v>
          </cell>
          <cell r="G4127" t="str">
            <v>LX BAC 400ML ORANGE CAD IM ROW</v>
          </cell>
          <cell r="H4127" t="str">
            <v>LQX BASICS 400ML POT CADMIUM ORANGE HUE</v>
          </cell>
          <cell r="I4127" t="str">
            <v>LX BAC 400ML CAD ORA H ROW     SP</v>
          </cell>
          <cell r="J4127">
            <v>9.57</v>
          </cell>
          <cell r="K4127">
            <v>9.76</v>
          </cell>
        </row>
        <row r="4128">
          <cell r="A4128" t="str">
            <v>887452054238</v>
          </cell>
          <cell r="B4128" t="str">
            <v>8870322</v>
          </cell>
          <cell r="C4128" t="str">
            <v>LQX BASICS ACRYLIQUE 400ML POT POURPRE ECLATANT ROW</v>
          </cell>
          <cell r="D4128">
            <v>96</v>
          </cell>
          <cell r="E4128" t="str">
            <v>887452031604</v>
          </cell>
          <cell r="F4128" t="str">
            <v>220712</v>
          </cell>
          <cell r="G4128" t="str">
            <v>LX BAC 400ML POURPRE ECLAT ROW</v>
          </cell>
          <cell r="H4128" t="str">
            <v>LQX BASICS 400ML POT BRILLIANT PURPLE</v>
          </cell>
          <cell r="I4128" t="str">
            <v>LX BAC 400ML BRIL PUR ROW      SP</v>
          </cell>
          <cell r="J4128">
            <v>9.57</v>
          </cell>
          <cell r="K4128">
            <v>9.76</v>
          </cell>
        </row>
        <row r="4129">
          <cell r="A4129" t="str">
            <v>887452054245</v>
          </cell>
          <cell r="B4129" t="str">
            <v>8870323</v>
          </cell>
          <cell r="C4129" t="str">
            <v>LQX BASICS ACRYLIQUE 400ML POT POURPRE DIOXAZINE ROW</v>
          </cell>
          <cell r="D4129">
            <v>96</v>
          </cell>
          <cell r="E4129" t="str">
            <v>887452031611</v>
          </cell>
          <cell r="F4129" t="str">
            <v>220713</v>
          </cell>
          <cell r="G4129" t="str">
            <v>LX BAC 400ML POURPRE DIOX ROW</v>
          </cell>
          <cell r="H4129" t="str">
            <v>LQX BASICS 400ML POT DIOXAZINE PURPLE</v>
          </cell>
          <cell r="I4129" t="str">
            <v>LX BAC 400ML DIOX PUR ROW      SP</v>
          </cell>
          <cell r="J4129">
            <v>9.57</v>
          </cell>
          <cell r="K4129">
            <v>9.76</v>
          </cell>
        </row>
        <row r="4130">
          <cell r="A4130" t="str">
            <v>887452054191</v>
          </cell>
          <cell r="B4130" t="str">
            <v>8870318</v>
          </cell>
          <cell r="C4130" t="str">
            <v>LQX BASICS ACRYLIQUE 400ML POT ROUGE DE CADMIUM CLAI IM ROW</v>
          </cell>
          <cell r="D4130">
            <v>96</v>
          </cell>
          <cell r="E4130" t="str">
            <v>887452031567</v>
          </cell>
          <cell r="F4130" t="str">
            <v>220708</v>
          </cell>
          <cell r="G4130" t="str">
            <v>LX BAC 400ML RGE CAD CL IM ROW</v>
          </cell>
          <cell r="H4130" t="str">
            <v>LQX BASICS 400ML POT CADMIUM RED LIGHT HUE</v>
          </cell>
          <cell r="I4130" t="str">
            <v>LX BAC 400ML CAD RED LT H ROW  SP</v>
          </cell>
          <cell r="J4130">
            <v>9.57</v>
          </cell>
          <cell r="K4130">
            <v>9.76</v>
          </cell>
        </row>
        <row r="4131">
          <cell r="A4131" t="str">
            <v>887452054214</v>
          </cell>
          <cell r="B4131" t="str">
            <v>8870320</v>
          </cell>
          <cell r="C4131" t="str">
            <v>LQX BASICS ACRYLIQUE 400ML POT ROUGE DE CADMIUM FONC IM ROW</v>
          </cell>
          <cell r="D4131">
            <v>96</v>
          </cell>
          <cell r="E4131" t="str">
            <v>887452031581</v>
          </cell>
          <cell r="F4131" t="str">
            <v>220710</v>
          </cell>
          <cell r="G4131" t="str">
            <v>LX BAC 400ML RGE CAD FC IM ROW</v>
          </cell>
          <cell r="H4131" t="str">
            <v>LQX BASICS 400ML POT CADMIUM RED DEEP HUE</v>
          </cell>
          <cell r="I4131" t="str">
            <v>LX BAC 400ML CAD RED DP H ROW  SP</v>
          </cell>
          <cell r="J4131">
            <v>9.57</v>
          </cell>
          <cell r="K4131">
            <v>9.76</v>
          </cell>
        </row>
        <row r="4132">
          <cell r="A4132" t="str">
            <v>887452054207</v>
          </cell>
          <cell r="B4132" t="str">
            <v>8870319</v>
          </cell>
          <cell r="C4132" t="str">
            <v>LQX BASICS ACRYLIQUE 400ML POT ROUGE DE CADMIUM MED IM ROW</v>
          </cell>
          <cell r="D4132">
            <v>96</v>
          </cell>
          <cell r="E4132" t="str">
            <v>887452031574</v>
          </cell>
          <cell r="F4132" t="str">
            <v>220709</v>
          </cell>
          <cell r="G4132" t="str">
            <v>LX BAC 400ML RGE CD MED IM ROW</v>
          </cell>
          <cell r="H4132" t="str">
            <v>LQX BASICS 400ML POT CADMIUM RED MEDIUM HUE</v>
          </cell>
          <cell r="I4132" t="str">
            <v>LX BAC 400ML CAD RED MED H ROW SP</v>
          </cell>
          <cell r="J4132">
            <v>9.57</v>
          </cell>
          <cell r="K4132">
            <v>9.76</v>
          </cell>
        </row>
        <row r="4133">
          <cell r="A4133" t="str">
            <v>887452054412</v>
          </cell>
          <cell r="B4133" t="str">
            <v>8870340</v>
          </cell>
          <cell r="C4133" t="str">
            <v>LQX BASICS ACRYLIQUE 400ML POT ROUGE PRIMAIRE ROW</v>
          </cell>
          <cell r="D4133">
            <v>96</v>
          </cell>
          <cell r="E4133" t="str">
            <v>887452031789</v>
          </cell>
          <cell r="F4133" t="str">
            <v>220730</v>
          </cell>
          <cell r="G4133" t="str">
            <v>LX BAC 400ML POT RGE PR ROW</v>
          </cell>
          <cell r="H4133" t="str">
            <v>LQX BASICS 400ML POT PRIMARY RED</v>
          </cell>
          <cell r="I4133" t="str">
            <v>LX BAC 400ML PRIM RED ROW      SP</v>
          </cell>
          <cell r="J4133">
            <v>9.57</v>
          </cell>
          <cell r="K4133">
            <v>9.76</v>
          </cell>
        </row>
        <row r="4134">
          <cell r="A4134" t="str">
            <v>887452054337</v>
          </cell>
          <cell r="B4134" t="str">
            <v>8870332</v>
          </cell>
          <cell r="C4134" t="str">
            <v>LQX BASICS ACRYLIQUE 400ML POT SIENNE BRULEE ROW</v>
          </cell>
          <cell r="D4134">
            <v>96</v>
          </cell>
          <cell r="E4134" t="str">
            <v>887452031703</v>
          </cell>
          <cell r="F4134" t="str">
            <v>220722</v>
          </cell>
          <cell r="G4134" t="str">
            <v>LX BAC 400ML SIENNE BRULEE ROW</v>
          </cell>
          <cell r="H4134" t="str">
            <v>LQX BASICS 400ML POT BURNT SIENNA</v>
          </cell>
          <cell r="I4134" t="str">
            <v>LX BAC 400ML BRT SIEN ROW      SP</v>
          </cell>
          <cell r="J4134">
            <v>9.57</v>
          </cell>
          <cell r="K4134">
            <v>9.76</v>
          </cell>
        </row>
        <row r="4135">
          <cell r="A4135" t="str">
            <v>887452054320</v>
          </cell>
          <cell r="B4135" t="str">
            <v>8870331</v>
          </cell>
          <cell r="C4135" t="str">
            <v>LQX BASICS ACRYLIQUE 400ML POT SIENNE NATURELLE ROW</v>
          </cell>
          <cell r="D4135">
            <v>96</v>
          </cell>
          <cell r="E4135" t="str">
            <v>887452031697</v>
          </cell>
          <cell r="F4135" t="str">
            <v>220721</v>
          </cell>
          <cell r="G4135" t="str">
            <v>LX BAC 400ML SIENNE NATUR ROW</v>
          </cell>
          <cell r="H4135" t="str">
            <v>LQX BASICS 400ML POT RAW SIENNA</v>
          </cell>
          <cell r="I4135" t="str">
            <v>LX BAC 400ML RW SIEN ROW       SP</v>
          </cell>
          <cell r="J4135">
            <v>9.57</v>
          </cell>
          <cell r="K4135">
            <v>9.76</v>
          </cell>
        </row>
        <row r="4136">
          <cell r="A4136" t="str">
            <v>887452054399</v>
          </cell>
          <cell r="B4136" t="str">
            <v>8870338</v>
          </cell>
          <cell r="C4136" t="str">
            <v>LQX BASICS ACRYLIQUE 400ML POT TITANE ECRU ROW</v>
          </cell>
          <cell r="D4136">
            <v>96</v>
          </cell>
          <cell r="E4136" t="str">
            <v>887452031765</v>
          </cell>
          <cell r="F4136" t="str">
            <v>220728</v>
          </cell>
          <cell r="G4136" t="str">
            <v>LX BAC 400ML TITANE ECRU ROW</v>
          </cell>
          <cell r="H4136" t="str">
            <v>LQX BASICS 400ML POT UNBLEACHED TITANIUM</v>
          </cell>
          <cell r="I4136" t="str">
            <v>LX BAC 400ML UNB TITA ROW      SP</v>
          </cell>
          <cell r="J4136">
            <v>9.57</v>
          </cell>
          <cell r="K4136">
            <v>9.76</v>
          </cell>
        </row>
        <row r="4137">
          <cell r="A4137" t="str">
            <v>887452054290</v>
          </cell>
          <cell r="B4137" t="str">
            <v>8870328</v>
          </cell>
          <cell r="C4137" t="str">
            <v>LQX BASICS ACRYLIQUE 400ML POT VERT CLAIR PERMANENT ROW</v>
          </cell>
          <cell r="D4137">
            <v>96</v>
          </cell>
          <cell r="E4137" t="str">
            <v>887452031666</v>
          </cell>
          <cell r="F4137" t="str">
            <v>220718</v>
          </cell>
          <cell r="G4137" t="str">
            <v>LX BAC 400ML VERT CL PERM ROW</v>
          </cell>
          <cell r="H4137" t="str">
            <v>LQX BASICS 400ML POT LIGHT GREEN PERMANENT</v>
          </cell>
          <cell r="I4137" t="str">
            <v>LX BAC 400ML LT GRE PER ROW    SP</v>
          </cell>
          <cell r="J4137">
            <v>9.57</v>
          </cell>
          <cell r="K4137">
            <v>9.76</v>
          </cell>
        </row>
        <row r="4138">
          <cell r="A4138" t="str">
            <v>887452054306</v>
          </cell>
          <cell r="B4138" t="str">
            <v>8870329</v>
          </cell>
          <cell r="C4138" t="str">
            <v>LQX BASICS ACRYLIQUE 400ML POT VERT EAU ECLATANT ROW</v>
          </cell>
          <cell r="D4138">
            <v>96</v>
          </cell>
          <cell r="E4138" t="str">
            <v>887452031673</v>
          </cell>
          <cell r="F4138" t="str">
            <v>220719</v>
          </cell>
          <cell r="G4138" t="str">
            <v>LX BAC 400ML VER EAU ECLAT ROW</v>
          </cell>
          <cell r="H4138" t="str">
            <v>LQX BASICS 400ML POT BRIGHT AQUA GREEN</v>
          </cell>
          <cell r="I4138" t="str">
            <v>LX BAC 400ML BGT AQU GRE ROW   SP</v>
          </cell>
          <cell r="J4138">
            <v>9.57</v>
          </cell>
          <cell r="K4138">
            <v>9.76</v>
          </cell>
        </row>
        <row r="4139">
          <cell r="A4139" t="str">
            <v>887452054313</v>
          </cell>
          <cell r="B4139" t="str">
            <v>8870330</v>
          </cell>
          <cell r="C4139" t="str">
            <v>LQX BASICS ACRYLIQUE 400ML POT VERT HOOKER IMIT PERM ROW</v>
          </cell>
          <cell r="D4139">
            <v>96</v>
          </cell>
          <cell r="E4139" t="str">
            <v>887452031680</v>
          </cell>
          <cell r="F4139" t="str">
            <v>220720</v>
          </cell>
          <cell r="G4139" t="str">
            <v>LX BAC 400ML VER HKR I PER ROW</v>
          </cell>
          <cell r="H4139" t="str">
            <v>LQX BASICS 400ML POT HOOKER_x000E_…_x000F_S GREEN HUE PERMANENT</v>
          </cell>
          <cell r="I4139" t="str">
            <v>LX BAC 400ML HKR GRE H PER ROW SP</v>
          </cell>
          <cell r="J4139">
            <v>9.57</v>
          </cell>
          <cell r="K4139">
            <v>9.76</v>
          </cell>
        </row>
        <row r="4140">
          <cell r="A4140" t="str">
            <v>887452054443</v>
          </cell>
          <cell r="B4140" t="str">
            <v>8870343</v>
          </cell>
          <cell r="C4140" t="str">
            <v>LQX BASICS ACRYLIQUE 400ML POT ARGENT ROW</v>
          </cell>
          <cell r="D4140">
            <v>96</v>
          </cell>
          <cell r="E4140" t="str">
            <v>887452031819</v>
          </cell>
          <cell r="F4140" t="str">
            <v>220733</v>
          </cell>
          <cell r="G4140" t="str">
            <v>LX BAC 400ML POT ARGENT ROW</v>
          </cell>
          <cell r="H4140" t="str">
            <v>LQX BASICS 400ML POT SILVER</v>
          </cell>
          <cell r="I4140" t="str">
            <v>LX BAC 400ML SLVR ROW          SP</v>
          </cell>
          <cell r="J4140">
            <v>10.79</v>
          </cell>
          <cell r="K4140">
            <v>11.01</v>
          </cell>
        </row>
        <row r="4141">
          <cell r="A4141" t="str">
            <v>887452054436</v>
          </cell>
          <cell r="B4141" t="str">
            <v>8870342</v>
          </cell>
          <cell r="C4141" t="str">
            <v>LQX BASICS ACRYLIQUE 400ML POT OR ROW</v>
          </cell>
          <cell r="D4141">
            <v>96</v>
          </cell>
          <cell r="E4141" t="str">
            <v>887452031802</v>
          </cell>
          <cell r="F4141" t="str">
            <v>220732</v>
          </cell>
          <cell r="G4141" t="str">
            <v>LX BAC 400ML POT OR ROW</v>
          </cell>
          <cell r="H4141" t="str">
            <v>LQX BASICS 400ML POT GOLD</v>
          </cell>
          <cell r="I4141" t="str">
            <v>LX BAC 400ML GLD ROW           SP</v>
          </cell>
          <cell r="J4141">
            <v>10.79</v>
          </cell>
          <cell r="K4141">
            <v>11.01</v>
          </cell>
        </row>
        <row r="4142">
          <cell r="A4142" t="str">
            <v>887452054542</v>
          </cell>
          <cell r="B4142" t="str">
            <v>8870353</v>
          </cell>
          <cell r="C4142" t="str">
            <v>LQX BASICS ACRYLIQUE 946ML POT BLANC TITANE ROW</v>
          </cell>
          <cell r="D4142">
            <v>96</v>
          </cell>
          <cell r="E4142" t="str">
            <v>094376922998</v>
          </cell>
          <cell r="F4142" t="str">
            <v>4332432</v>
          </cell>
          <cell r="G4142" t="str">
            <v>LX BAC 946ML BLANC TIT ROW</v>
          </cell>
          <cell r="H4142" t="str">
            <v>LQX BASICS 946ML TITANIUM WHIT ROW</v>
          </cell>
          <cell r="I4142" t="str">
            <v>LX BAC 946ML TITA WH ROW       SP</v>
          </cell>
          <cell r="J4142">
            <v>16.88</v>
          </cell>
          <cell r="K4142">
            <v>17.22</v>
          </cell>
        </row>
        <row r="4143">
          <cell r="A4143" t="str">
            <v>887452054597</v>
          </cell>
          <cell r="B4143" t="str">
            <v>8870358</v>
          </cell>
          <cell r="C4143" t="str">
            <v>LQX BASICS ACRYLIQUE 946ML POT BLEU DE CERULEUM ROW</v>
          </cell>
          <cell r="D4143">
            <v>96</v>
          </cell>
          <cell r="E4143" t="str">
            <v>094376942354</v>
          </cell>
          <cell r="F4143" t="str">
            <v>4332470</v>
          </cell>
          <cell r="G4143" t="str">
            <v>LX BAC 946ML BLEU CERUL ROW</v>
          </cell>
          <cell r="H4143" t="str">
            <v>LQX BASICS 946ML CERULEAN BLUE HUE</v>
          </cell>
          <cell r="I4143" t="str">
            <v>LX BAC 946ML CERU BL H ROW     SP</v>
          </cell>
          <cell r="J4143">
            <v>16.88</v>
          </cell>
          <cell r="K4143">
            <v>17.22</v>
          </cell>
        </row>
        <row r="4144">
          <cell r="A4144" t="str">
            <v>887452054627</v>
          </cell>
          <cell r="B4144" t="str">
            <v>8870361</v>
          </cell>
          <cell r="C4144" t="str">
            <v>LQX BASICS ACRYLIQUE 946ML POT BLEU PRIMAIRE ROW</v>
          </cell>
          <cell r="D4144">
            <v>96</v>
          </cell>
          <cell r="E4144" t="str">
            <v>094376942408</v>
          </cell>
          <cell r="F4144" t="str">
            <v>4332420</v>
          </cell>
          <cell r="G4144" t="str">
            <v>LX BAC 946ML POT BLE PR ROW</v>
          </cell>
          <cell r="H4144" t="str">
            <v>LQX BASICS 946ML PRIMARY BLUE</v>
          </cell>
          <cell r="I4144" t="str">
            <v>LX BAC 946ML PRIM BL ROW       SP</v>
          </cell>
          <cell r="J4144">
            <v>16.88</v>
          </cell>
          <cell r="K4144">
            <v>17.22</v>
          </cell>
        </row>
        <row r="4145">
          <cell r="A4145" t="str">
            <v>887452054658</v>
          </cell>
          <cell r="B4145" t="str">
            <v>8870364</v>
          </cell>
          <cell r="C4145" t="str">
            <v>LQX BASICS ACRYLIQUE 946ML POT JAUNE CADMIUM CLAIR IMIT ROW</v>
          </cell>
          <cell r="D4145">
            <v>96</v>
          </cell>
          <cell r="E4145" t="str">
            <v>094376945577</v>
          </cell>
          <cell r="F4145" t="str">
            <v>4332160</v>
          </cell>
          <cell r="G4145" t="str">
            <v>LX BAC 946ML JNE CAD CL IM ROW</v>
          </cell>
          <cell r="H4145" t="str">
            <v>LQX BASICS 946ML CADMIUM YELLOW LIGHT HUE</v>
          </cell>
          <cell r="I4145" t="str">
            <v>LX BAC 946ML CD YEL LT H ROW   SP</v>
          </cell>
          <cell r="J4145">
            <v>16.88</v>
          </cell>
          <cell r="K4145">
            <v>17.22</v>
          </cell>
        </row>
        <row r="4146">
          <cell r="A4146" t="str">
            <v>887452054566</v>
          </cell>
          <cell r="B4146" t="str">
            <v>8870355</v>
          </cell>
          <cell r="C4146" t="str">
            <v>LQX BASICS ACRYLIQUE 946ML POT JAUNE DE CADMIUM MOYEN ROW</v>
          </cell>
          <cell r="D4146">
            <v>96</v>
          </cell>
          <cell r="E4146" t="str">
            <v>094376942309</v>
          </cell>
          <cell r="F4146" t="str">
            <v>4332161</v>
          </cell>
          <cell r="G4146" t="str">
            <v>LX BAC 946ML JNE CAD MOY ROW</v>
          </cell>
          <cell r="H4146" t="str">
            <v>LQX BASICS ACRYLIC COLOUR 946ML CAD YELLOW ME ROW</v>
          </cell>
          <cell r="I4146" t="str">
            <v>LX BAC 946ML CD YEL MED H ROW  SP</v>
          </cell>
          <cell r="J4146">
            <v>16.88</v>
          </cell>
          <cell r="K4146">
            <v>17.22</v>
          </cell>
        </row>
        <row r="4147">
          <cell r="A4147" t="str">
            <v>887452054634</v>
          </cell>
          <cell r="B4147" t="str">
            <v>8870362</v>
          </cell>
          <cell r="C4147" t="str">
            <v>LQX BASICS ACRYLIQUE 946ML POT JAUNE PRIMAIRE ROW</v>
          </cell>
          <cell r="D4147">
            <v>96</v>
          </cell>
          <cell r="E4147" t="str">
            <v>094376942415</v>
          </cell>
          <cell r="F4147" t="str">
            <v>4332410</v>
          </cell>
          <cell r="G4147" t="str">
            <v>LX BAC 946ML POT JNE PR ROW</v>
          </cell>
          <cell r="H4147" t="str">
            <v>LQX BASICS 946ML PRIMARY YELLOW</v>
          </cell>
          <cell r="I4147" t="str">
            <v>LX BAC 946ML PRIM YEL ROW      SP</v>
          </cell>
          <cell r="J4147">
            <v>16.88</v>
          </cell>
          <cell r="K4147">
            <v>17.22</v>
          </cell>
        </row>
        <row r="4148">
          <cell r="A4148" t="str">
            <v>887452054535</v>
          </cell>
          <cell r="B4148" t="str">
            <v>8870352</v>
          </cell>
          <cell r="C4148" t="str">
            <v>LQX BASICS ACRYLIQUE 946ML POT NOIR DE MARS ROW</v>
          </cell>
          <cell r="D4148">
            <v>96</v>
          </cell>
          <cell r="E4148" t="str">
            <v>094376922981</v>
          </cell>
          <cell r="F4148" t="str">
            <v>4332276</v>
          </cell>
          <cell r="G4148" t="str">
            <v>LX BAC 946ML NOIR DE MARS ROW</v>
          </cell>
          <cell r="H4148" t="str">
            <v>LQX BASICS 946ML MARS BLACK ROW</v>
          </cell>
          <cell r="I4148" t="str">
            <v>LX BAC 946ML MARS BLK ROW      SP</v>
          </cell>
          <cell r="J4148">
            <v>16.88</v>
          </cell>
          <cell r="K4148">
            <v>17.22</v>
          </cell>
        </row>
        <row r="4149">
          <cell r="A4149" t="str">
            <v>887452054559</v>
          </cell>
          <cell r="B4149" t="str">
            <v>8870354</v>
          </cell>
          <cell r="C4149" t="str">
            <v>LQX BASICS ACRYLIQUE 946ML POT NOIR IVOIRE ROW</v>
          </cell>
          <cell r="D4149">
            <v>96</v>
          </cell>
          <cell r="E4149" t="str">
            <v>094376930740</v>
          </cell>
          <cell r="F4149" t="str">
            <v>4332244</v>
          </cell>
          <cell r="G4149" t="str">
            <v>LX BAC 946ML NOIR IVOIRE ROW</v>
          </cell>
          <cell r="H4149" t="str">
            <v>LQX BASICS 946ML IVORY BLACK ROW</v>
          </cell>
          <cell r="I4149" t="str">
            <v>LX BAC 946ML IVORY BLACK ROW   SP</v>
          </cell>
          <cell r="J4149">
            <v>16.88</v>
          </cell>
          <cell r="K4149">
            <v>17.22</v>
          </cell>
        </row>
        <row r="4150">
          <cell r="A4150" t="str">
            <v>887452054689</v>
          </cell>
          <cell r="B4150" t="str">
            <v>8870367</v>
          </cell>
          <cell r="C4150" t="str">
            <v>LQX BASICS ACRYLIQUE 946ML POT ORANGE DE CADMIUM IMIT ROW</v>
          </cell>
          <cell r="D4150">
            <v>96</v>
          </cell>
          <cell r="E4150" t="str">
            <v>094376945621</v>
          </cell>
          <cell r="F4150" t="str">
            <v>4332720</v>
          </cell>
          <cell r="G4150" t="str">
            <v>LX BAC 946ML ORA CAD IMIT ROW</v>
          </cell>
          <cell r="H4150" t="str">
            <v>LQX BASICS 946ML CADMIUM ORANGE HUE</v>
          </cell>
          <cell r="I4150" t="str">
            <v>LX BAC 946ML CD ORA H ROW      SP</v>
          </cell>
          <cell r="J4150">
            <v>16.88</v>
          </cell>
          <cell r="K4150">
            <v>17.22</v>
          </cell>
        </row>
        <row r="4151">
          <cell r="A4151" t="str">
            <v>887452054573</v>
          </cell>
          <cell r="B4151" t="str">
            <v>8870356</v>
          </cell>
          <cell r="C4151" t="str">
            <v>LQX BASICS ACRYLIQUE 946ML POT OUTREMER FONCE ROW</v>
          </cell>
          <cell r="D4151">
            <v>96</v>
          </cell>
          <cell r="E4151" t="str">
            <v>094376942316</v>
          </cell>
          <cell r="F4151" t="str">
            <v>4332380</v>
          </cell>
          <cell r="G4151" t="str">
            <v>LX BAC 946ML OUTREMER FCE ROW</v>
          </cell>
          <cell r="H4151" t="str">
            <v>LQX BASICS 946ML ULTRAMARINE BLUE</v>
          </cell>
          <cell r="I4151" t="str">
            <v>LX BAC 946ML ULTRA BL ROW      SP</v>
          </cell>
          <cell r="J4151">
            <v>16.88</v>
          </cell>
          <cell r="K4151">
            <v>17.22</v>
          </cell>
        </row>
        <row r="4152">
          <cell r="A4152" t="str">
            <v>887452054696</v>
          </cell>
          <cell r="B4152" t="str">
            <v>8870368</v>
          </cell>
          <cell r="C4152" t="str">
            <v>LQX BASICS ACRYLIQUE 946ML POT BLEU CLAIR PERMANENT ROW</v>
          </cell>
          <cell r="D4152">
            <v>96</v>
          </cell>
          <cell r="E4152" t="str">
            <v>887452031840</v>
          </cell>
          <cell r="F4152" t="str">
            <v>4332770</v>
          </cell>
          <cell r="G4152" t="str">
            <v>LX BAC 946ML BLEU CL PERM ROW</v>
          </cell>
          <cell r="H4152" t="str">
            <v>LQX BASICS 946ML POT LIGHT BLUE PERMANENT</v>
          </cell>
          <cell r="I4152" t="str">
            <v>LX BAC 946ML LT BL PER ROW     SP</v>
          </cell>
          <cell r="J4152">
            <v>16.88</v>
          </cell>
          <cell r="K4152">
            <v>17.22</v>
          </cell>
        </row>
        <row r="4153">
          <cell r="A4153" t="str">
            <v>887452054726</v>
          </cell>
          <cell r="B4153" t="str">
            <v>8870371</v>
          </cell>
          <cell r="C4153" t="str">
            <v>LQX BASICS ACRYLIQUE 946ML POT TITANE ECRU ROW</v>
          </cell>
          <cell r="D4153">
            <v>96</v>
          </cell>
          <cell r="E4153" t="str">
            <v>887452031871</v>
          </cell>
          <cell r="F4153" t="str">
            <v>4332434</v>
          </cell>
          <cell r="G4153" t="str">
            <v>LX BAC 946ML TITANE ECRU ROW</v>
          </cell>
          <cell r="H4153" t="str">
            <v>LQX BASICS 946ML POT UNBLEACHED TITANIUM</v>
          </cell>
          <cell r="I4153" t="str">
            <v>LX BAC 946ML UNB TITA ROW      SP</v>
          </cell>
          <cell r="J4153">
            <v>16.88</v>
          </cell>
          <cell r="K4153">
            <v>17.22</v>
          </cell>
        </row>
        <row r="4154">
          <cell r="A4154" t="str">
            <v>887452054702</v>
          </cell>
          <cell r="B4154" t="str">
            <v>8870369</v>
          </cell>
          <cell r="C4154" t="str">
            <v>LQX BASICS ACRYLIQUE 946ML POT VERT EAU ECLATANT ROW</v>
          </cell>
          <cell r="D4154">
            <v>96</v>
          </cell>
          <cell r="E4154" t="str">
            <v>887452031857</v>
          </cell>
          <cell r="F4154" t="str">
            <v>4332660</v>
          </cell>
          <cell r="G4154" t="str">
            <v>LX BAC 946ML VERT EAU ECLA ROW</v>
          </cell>
          <cell r="H4154" t="str">
            <v>LQX BASICS 946ML POT BRIGHT AQUA GREEN</v>
          </cell>
          <cell r="I4154" t="str">
            <v>LX BAC 946ML BGT AQU GRE ROW   SP</v>
          </cell>
          <cell r="J4154">
            <v>16.88</v>
          </cell>
          <cell r="K4154">
            <v>17.22</v>
          </cell>
        </row>
        <row r="4155">
          <cell r="A4155" t="str">
            <v>887452054719</v>
          </cell>
          <cell r="B4155" t="str">
            <v>8870370</v>
          </cell>
          <cell r="C4155" t="str">
            <v>LQX BASICS ACRYLIQUE 946ML POT VERT HOOKER IMIT PERM ROW</v>
          </cell>
          <cell r="D4155">
            <v>96</v>
          </cell>
          <cell r="E4155" t="str">
            <v>887452031864</v>
          </cell>
          <cell r="F4155" t="str">
            <v>4332224</v>
          </cell>
          <cell r="G4155" t="str">
            <v>LX BAC 946ML VER HKR I PER ROW</v>
          </cell>
          <cell r="H4155" t="str">
            <v>LQX BASICS 946ML POT HOOKER_x000E_…_x000F_S GREEN HUE PERMANENT</v>
          </cell>
          <cell r="I4155" t="str">
            <v>LX BAC 946ML HKR GRE H PER ROW SP</v>
          </cell>
          <cell r="J4155">
            <v>16.88</v>
          </cell>
          <cell r="K4155">
            <v>17.22</v>
          </cell>
        </row>
        <row r="4156">
          <cell r="A4156" t="str">
            <v>887452054665</v>
          </cell>
          <cell r="B4156" t="str">
            <v>8870365</v>
          </cell>
          <cell r="C4156" t="str">
            <v>LQX BASICS ACRYLIQUE 946ML POT POURPRE ROW</v>
          </cell>
          <cell r="D4156">
            <v>96</v>
          </cell>
          <cell r="E4156" t="str">
            <v>094376945591</v>
          </cell>
          <cell r="F4156" t="str">
            <v>4332186</v>
          </cell>
          <cell r="G4156" t="str">
            <v>LX BAC 946ML POT POURPRE ROW</v>
          </cell>
          <cell r="H4156" t="str">
            <v>LQX BASICS 946ML DIOXAZINE PURPLE</v>
          </cell>
          <cell r="I4156" t="str">
            <v>LX BAC 946ML DIOX PUR ROW      SP</v>
          </cell>
          <cell r="J4156">
            <v>16.88</v>
          </cell>
          <cell r="K4156">
            <v>17.22</v>
          </cell>
        </row>
        <row r="4157">
          <cell r="A4157" t="str">
            <v>887452054672</v>
          </cell>
          <cell r="B4157" t="str">
            <v>8870366</v>
          </cell>
          <cell r="C4157" t="str">
            <v>LQX BASICS ACRYLIQUE 946ML POT ROUGE CADMIUM FONCE IMIT ROW</v>
          </cell>
          <cell r="D4157">
            <v>96</v>
          </cell>
          <cell r="E4157" t="str">
            <v>094376945614</v>
          </cell>
          <cell r="F4157" t="str">
            <v>4332311</v>
          </cell>
          <cell r="G4157" t="str">
            <v>LX BAC 946ML RGE CD FC IMI ROW</v>
          </cell>
          <cell r="H4157" t="str">
            <v>LQX BASICS 946ML CADMIUM RED DEEP HUE</v>
          </cell>
          <cell r="I4157" t="str">
            <v>LX BAC 946ML CD RED DP H ROW   SP</v>
          </cell>
          <cell r="J4157">
            <v>16.88</v>
          </cell>
          <cell r="K4157">
            <v>17.22</v>
          </cell>
        </row>
        <row r="4158">
          <cell r="A4158" t="str">
            <v>887452054610</v>
          </cell>
          <cell r="B4158" t="str">
            <v>8870360</v>
          </cell>
          <cell r="C4158" t="str">
            <v>LQX BASICS ACRYLIQUE 946ML POT ROUGE CADMIUM MOYEN ROW</v>
          </cell>
          <cell r="D4158">
            <v>96</v>
          </cell>
          <cell r="E4158" t="str">
            <v>094376942392</v>
          </cell>
          <cell r="F4158" t="str">
            <v>4332151</v>
          </cell>
          <cell r="G4158" t="str">
            <v>LX BAC 946ML RGE CAD MOYEN ROW</v>
          </cell>
          <cell r="H4158" t="str">
            <v>LQX BASICS 946ML CADMIUM RED MEDIUM</v>
          </cell>
          <cell r="I4158" t="str">
            <v>LX BAC 946ML CD RED MED H ROW  SP</v>
          </cell>
          <cell r="J4158">
            <v>16.88</v>
          </cell>
          <cell r="K4158">
            <v>17.22</v>
          </cell>
        </row>
        <row r="4159">
          <cell r="A4159" t="str">
            <v>887452054641</v>
          </cell>
          <cell r="B4159" t="str">
            <v>8870363</v>
          </cell>
          <cell r="C4159" t="str">
            <v>LQX BASICS ACRYLIQUE 946ML POT ROUGE PRIMAIRE ROW</v>
          </cell>
          <cell r="D4159">
            <v>96</v>
          </cell>
          <cell r="E4159" t="str">
            <v>094376942422</v>
          </cell>
          <cell r="F4159" t="str">
            <v>4332415</v>
          </cell>
          <cell r="G4159" t="str">
            <v>LX BAC 946ML POT RGE PR ROW</v>
          </cell>
          <cell r="H4159" t="str">
            <v>LQX BASICS 946ML PRIMARY RED</v>
          </cell>
          <cell r="I4159" t="str">
            <v>LX BAC 946ML PRIM RED ROW      SP</v>
          </cell>
          <cell r="J4159">
            <v>16.88</v>
          </cell>
          <cell r="K4159">
            <v>17.22</v>
          </cell>
        </row>
        <row r="4160">
          <cell r="A4160" t="str">
            <v>887452054580</v>
          </cell>
          <cell r="B4160" t="str">
            <v>8870357</v>
          </cell>
          <cell r="C4160" t="str">
            <v>LQX BASICS ACRYLIQUE 946ML POT TERRE D'OMBRE BRULEE ROW</v>
          </cell>
          <cell r="D4160">
            <v>96</v>
          </cell>
          <cell r="E4160" t="str">
            <v>094376942323</v>
          </cell>
          <cell r="F4160" t="str">
            <v>4332128</v>
          </cell>
          <cell r="G4160" t="str">
            <v>LX BAC 946ML POT T O B ROW</v>
          </cell>
          <cell r="H4160" t="str">
            <v>LQX BASICS 946ML BURNT UMBER</v>
          </cell>
          <cell r="I4160" t="str">
            <v>LX BAC 946ML BURNT UMBER ROW   SP</v>
          </cell>
          <cell r="J4160">
            <v>16.88</v>
          </cell>
          <cell r="K4160">
            <v>17.22</v>
          </cell>
        </row>
        <row r="4161">
          <cell r="A4161" t="str">
            <v>887452054603</v>
          </cell>
          <cell r="B4161" t="str">
            <v>8870359</v>
          </cell>
          <cell r="C4161" t="str">
            <v>LQX BASICS ACRYLIQUE 946ML POT VERT FIXE CLAIR ROW</v>
          </cell>
          <cell r="D4161">
            <v>96</v>
          </cell>
          <cell r="E4161" t="str">
            <v>094376942378</v>
          </cell>
          <cell r="F4161" t="str">
            <v>4332312</v>
          </cell>
          <cell r="G4161" t="str">
            <v>LX BAC 946ML VERT FIXE CL ROW</v>
          </cell>
          <cell r="H4161" t="str">
            <v>LQX BASICS 946ML LIGHT GREEN</v>
          </cell>
          <cell r="I4161" t="str">
            <v>LX BAC 946ML LT GRE PER ROW    SP</v>
          </cell>
          <cell r="J4161">
            <v>16.88</v>
          </cell>
          <cell r="K4161">
            <v>17.22</v>
          </cell>
        </row>
        <row r="4162">
          <cell r="A4162" t="str">
            <v>887452054740</v>
          </cell>
          <cell r="B4162" t="str">
            <v>8870373</v>
          </cell>
          <cell r="C4162" t="str">
            <v>LQX BASICS ACRYLIQUE 946ML POT ARGENT ROW</v>
          </cell>
          <cell r="D4162">
            <v>96</v>
          </cell>
          <cell r="E4162" t="str">
            <v>887452031895</v>
          </cell>
          <cell r="F4162" t="str">
            <v>4332052</v>
          </cell>
          <cell r="G4162" t="str">
            <v>LX BAC 946ML POT ARGENT ROW</v>
          </cell>
          <cell r="H4162" t="str">
            <v>LQX BASICS 946ML POT SILVER</v>
          </cell>
          <cell r="I4162" t="str">
            <v>LX BAC 946ML SLVR ROW          SP</v>
          </cell>
          <cell r="J4162">
            <v>19.03</v>
          </cell>
          <cell r="K4162">
            <v>19.41</v>
          </cell>
        </row>
        <row r="4163">
          <cell r="A4163" t="str">
            <v>887452054733</v>
          </cell>
          <cell r="B4163" t="str">
            <v>8870372</v>
          </cell>
          <cell r="C4163" t="str">
            <v>LQX BASICS ACRYLIQUE 946ML POT OR ROW</v>
          </cell>
          <cell r="D4163">
            <v>96</v>
          </cell>
          <cell r="E4163" t="str">
            <v>887452031888</v>
          </cell>
          <cell r="F4163" t="str">
            <v>4332051</v>
          </cell>
          <cell r="G4163" t="str">
            <v>LX BAC 946ML POT OR ROW</v>
          </cell>
          <cell r="H4163" t="str">
            <v>LQX BASICS 946ML POT GOLD</v>
          </cell>
          <cell r="I4163" t="str">
            <v>LX BAC 946ML GLD ROW           SP</v>
          </cell>
          <cell r="J4163">
            <v>19.03</v>
          </cell>
          <cell r="K4163">
            <v>19.41</v>
          </cell>
        </row>
        <row r="4164">
          <cell r="A4164" t="str">
            <v>887452050124</v>
          </cell>
          <cell r="B4164" t="str">
            <v>3699393</v>
          </cell>
          <cell r="C4164" t="str">
            <v>LQX BASICS ACRYLIQUE 3X118ML BLANC DE TITANE PROMO ROW</v>
          </cell>
          <cell r="D4164">
            <v>96</v>
          </cell>
          <cell r="E4164" t="str">
            <v>094376946529</v>
          </cell>
          <cell r="F4164" t="str">
            <v>1049432</v>
          </cell>
          <cell r="G4164" t="str">
            <v>LX BAC 3X118ML BLC TITANE ROW</v>
          </cell>
          <cell r="H4164" t="str">
            <v>LQX BASICS ACRYLIC COLOUR 3X118ML TITANIUM WH ROW</v>
          </cell>
          <cell r="I4164" t="str">
            <v>LX BAC SET 3X118ML TITA WH ROW SP</v>
          </cell>
          <cell r="J4164">
            <v>11.93</v>
          </cell>
          <cell r="K4164">
            <v>12.17</v>
          </cell>
        </row>
        <row r="4165">
          <cell r="A4165" t="str">
            <v>887452050131</v>
          </cell>
          <cell r="B4165" t="str">
            <v>3699394</v>
          </cell>
          <cell r="C4165" t="str">
            <v>LQX BASICS ACRYLIQUE SET 6X22ML ROW</v>
          </cell>
          <cell r="D4165">
            <v>96</v>
          </cell>
          <cell r="E4165" t="str">
            <v>094376922875</v>
          </cell>
          <cell r="F4165" t="str">
            <v>101501</v>
          </cell>
          <cell r="G4165" t="str">
            <v>LX BAC SET 6X22ML ROW</v>
          </cell>
          <cell r="H4165" t="str">
            <v>LQX BASICS SET 6X22ML ROW</v>
          </cell>
          <cell r="I4165" t="str">
            <v>LX BAC SET 6X22ML ROW          SP</v>
          </cell>
          <cell r="J4165">
            <v>6.75</v>
          </cell>
          <cell r="K4165">
            <v>6.89</v>
          </cell>
        </row>
        <row r="4166">
          <cell r="A4166" t="str">
            <v>887452050193</v>
          </cell>
          <cell r="B4166" t="str">
            <v>3699400</v>
          </cell>
          <cell r="C4166" t="str">
            <v>LQX BASICS ACRYLIQUE SET 6X22ML FLUORESCENT ROW</v>
          </cell>
          <cell r="D4166">
            <v>96</v>
          </cell>
          <cell r="E4166" t="str">
            <v>887452031000</v>
          </cell>
          <cell r="F4166" t="str">
            <v>3699346</v>
          </cell>
          <cell r="G4166" t="str">
            <v>LX BAC SET 6X22ML FLUO ROW</v>
          </cell>
          <cell r="H4166" t="str">
            <v>LQX BASICS SET 6X22ML - FLUORESCENT</v>
          </cell>
          <cell r="I4166" t="str">
            <v>LX BAC SET 6X22ML FLUO ROW     SP</v>
          </cell>
          <cell r="J4166">
            <v>8.1</v>
          </cell>
          <cell r="K4166">
            <v>8.26</v>
          </cell>
        </row>
        <row r="4167">
          <cell r="A4167" t="str">
            <v>887452050186</v>
          </cell>
          <cell r="B4167" t="str">
            <v>3699399</v>
          </cell>
          <cell r="C4167" t="str">
            <v>LQX BASICS ACRYLIQUE SET 6X22ML METAL &amp; IRIDESCENTE ROW</v>
          </cell>
          <cell r="D4167">
            <v>96</v>
          </cell>
          <cell r="E4167" t="str">
            <v>887452030997</v>
          </cell>
          <cell r="F4167" t="str">
            <v>3699345</v>
          </cell>
          <cell r="G4167" t="str">
            <v>LX BAC SET 6X22ML METL IRI ROW</v>
          </cell>
          <cell r="H4167" t="str">
            <v>LQX BASICS SET 6X22ML - METAL &amp; IRIDESCENT</v>
          </cell>
          <cell r="I4167" t="str">
            <v>LX BAC SET 6X22ML MET&amp;IRI ROW  SP</v>
          </cell>
          <cell r="J4167">
            <v>8.1</v>
          </cell>
          <cell r="K4167">
            <v>8.26</v>
          </cell>
        </row>
        <row r="4168">
          <cell r="A4168" t="str">
            <v>887452050247</v>
          </cell>
          <cell r="B4168" t="str">
            <v>3699405</v>
          </cell>
          <cell r="C4168" t="str">
            <v>LQX BASICS ACRYLIQUE SET 5X75ML ROW</v>
          </cell>
          <cell r="D4168">
            <v>96</v>
          </cell>
          <cell r="E4168" t="str">
            <v>887452037668</v>
          </cell>
          <cell r="F4168" t="str">
            <v>3699361</v>
          </cell>
          <cell r="G4168" t="str">
            <v>LX BAC SET 5X75ML ROW</v>
          </cell>
          <cell r="H4168" t="str">
            <v>LQX BASICS ACRYL SET 5X75ML TUBES</v>
          </cell>
          <cell r="I4168" t="str">
            <v>LX BAC SET 5X75ML ROW          SP</v>
          </cell>
          <cell r="J4168">
            <v>11.5</v>
          </cell>
          <cell r="K4168">
            <v>11.73</v>
          </cell>
        </row>
        <row r="4169">
          <cell r="A4169" t="str">
            <v>887452031352</v>
          </cell>
          <cell r="B4169" t="str">
            <v>3699349</v>
          </cell>
          <cell r="C4169" t="str">
            <v>LQX BASICS ACRYLIQUE SET 3X118ML COULEUR MONOCHROME ROW</v>
          </cell>
          <cell r="D4169">
            <v>96</v>
          </cell>
          <cell r="E4169"/>
          <cell r="F4169"/>
          <cell r="G4169" t="str">
            <v>LX BAC 3X118ML CLR MONOCHR ROW</v>
          </cell>
          <cell r="H4169" t="str">
            <v>LQX BASICS SET 3X118ML MONOCHROOM KLEUREN ROW</v>
          </cell>
          <cell r="I4169" t="str">
            <v>LX BAC 3X118ML WBW CLR PR ROW  SP</v>
          </cell>
          <cell r="J4169">
            <v>11.93</v>
          </cell>
          <cell r="K4169">
            <v>12.17</v>
          </cell>
        </row>
        <row r="4170">
          <cell r="A4170" t="str">
            <v>887452031345</v>
          </cell>
          <cell r="B4170" t="str">
            <v>3699348</v>
          </cell>
          <cell r="C4170" t="str">
            <v>LQX BASICS ACRYLIQUE SET 3X118ML COULEUR PRIMAIRE ROW</v>
          </cell>
          <cell r="D4170">
            <v>96</v>
          </cell>
          <cell r="E4170"/>
          <cell r="F4170"/>
          <cell r="G4170" t="str">
            <v>LX BAC SET 3X118ML CL PRIM ROW</v>
          </cell>
          <cell r="H4170" t="str">
            <v>LQX BASICS SET 3X118ML PRIMAIRE KLEUREN ROW</v>
          </cell>
          <cell r="I4170" t="str">
            <v>LX BAC SET 3X118ML PRIM CL ROW SP</v>
          </cell>
          <cell r="J4170">
            <v>11.93</v>
          </cell>
          <cell r="K4170">
            <v>12.17</v>
          </cell>
        </row>
        <row r="4171">
          <cell r="A4171" t="str">
            <v>887452050254</v>
          </cell>
          <cell r="B4171" t="str">
            <v>3699406</v>
          </cell>
          <cell r="C4171" t="str">
            <v>LQX BASICS ACRYLIQUE SET 4X75ML AND 1X118ML ROW</v>
          </cell>
          <cell r="D4171">
            <v>96</v>
          </cell>
          <cell r="E4171" t="str">
            <v>887452995661</v>
          </cell>
          <cell r="F4171" t="str">
            <v>3699301</v>
          </cell>
          <cell r="G4171" t="str">
            <v>LX BAC SET 4X75ML&amp;1X118ML ROW</v>
          </cell>
          <cell r="H4171" t="str">
            <v>LQX BASICS SET 4X75ML + 1X118ML TITANIUM WHITE ROW</v>
          </cell>
          <cell r="I4171" t="str">
            <v>LX BAC SET 4X75ML+1X118ML ROW  SP</v>
          </cell>
          <cell r="J4171">
            <v>12.03</v>
          </cell>
          <cell r="K4171">
            <v>12.27</v>
          </cell>
        </row>
        <row r="4172">
          <cell r="A4172" t="str">
            <v>887452050223</v>
          </cell>
          <cell r="B4172" t="str">
            <v>3699403</v>
          </cell>
          <cell r="C4172" t="str">
            <v>LQX BASICS ACRYLIQUE SET 12X22ML ROW</v>
          </cell>
          <cell r="D4172">
            <v>96</v>
          </cell>
          <cell r="E4172" t="str">
            <v>887452032069</v>
          </cell>
          <cell r="F4172" t="str">
            <v>3699353</v>
          </cell>
          <cell r="G4172" t="str">
            <v>LX BAC SET 12X22ML ROW</v>
          </cell>
          <cell r="H4172" t="str">
            <v>LQX BASICS ACRYLIC COLOUR SET 12X22ML V2 ROW</v>
          </cell>
          <cell r="I4172" t="str">
            <v>LX BAC SET 12X22ML V2 ROW      SP</v>
          </cell>
          <cell r="J4172">
            <v>12.75</v>
          </cell>
          <cell r="K4172">
            <v>13.01</v>
          </cell>
        </row>
        <row r="4173">
          <cell r="A4173" t="str">
            <v>887452050155</v>
          </cell>
          <cell r="B4173" t="str">
            <v>3699396</v>
          </cell>
          <cell r="C4173" t="str">
            <v>LQX BASICS ACRYLIQUE SET 8X75ML ROW</v>
          </cell>
          <cell r="D4173">
            <v>96</v>
          </cell>
          <cell r="E4173" t="str">
            <v>094376975697</v>
          </cell>
          <cell r="F4173" t="str">
            <v>101008</v>
          </cell>
          <cell r="G4173" t="str">
            <v>LX BAC SET 8X75ML ROW</v>
          </cell>
          <cell r="H4173" t="str">
            <v>LQX BASICS ACRYLIC COLOUR SET OF 8X75ML TBE ROW</v>
          </cell>
          <cell r="I4173" t="str">
            <v>LX BAC SET 8X75ML ROW          SP</v>
          </cell>
          <cell r="J4173">
            <v>18.05</v>
          </cell>
          <cell r="K4173">
            <v>18.41</v>
          </cell>
        </row>
        <row r="4174">
          <cell r="A4174" t="str">
            <v>887452032038</v>
          </cell>
          <cell r="B4174" t="str">
            <v>3699350</v>
          </cell>
          <cell r="C4174" t="str">
            <v>LQX BASICS ACRYLIQUE SET 5X118ML</v>
          </cell>
          <cell r="D4174">
            <v>96</v>
          </cell>
          <cell r="E4174"/>
          <cell r="F4174"/>
          <cell r="G4174" t="str">
            <v>LX BAC SET 5X118ML</v>
          </cell>
          <cell r="H4174" t="str">
            <v>LQX BASICS ACRYLVERF ESSENTIALS SET - 5 TUBES 118ML</v>
          </cell>
          <cell r="I4174" t="str">
            <v>LX BAC SET 5X118ML SL01 V2     SP</v>
          </cell>
          <cell r="J4174">
            <v>18.91</v>
          </cell>
          <cell r="K4174">
            <v>19.29</v>
          </cell>
        </row>
        <row r="4175">
          <cell r="A4175" t="str">
            <v>887452054757</v>
          </cell>
          <cell r="B4175" t="str">
            <v>3699420</v>
          </cell>
          <cell r="C4175" t="str">
            <v>LQX BASICS ACRYLIQUE SET 6X118ML TBE ROW</v>
          </cell>
          <cell r="D4175">
            <v>96</v>
          </cell>
          <cell r="E4175" t="str">
            <v>094376922820</v>
          </cell>
          <cell r="F4175" t="str">
            <v>101076</v>
          </cell>
          <cell r="G4175" t="str">
            <v>LX BAC SET 6X118ML TBE ROW</v>
          </cell>
          <cell r="H4175" t="str">
            <v>LQX BASICS ACRYL SET 6X118ML TUBES</v>
          </cell>
          <cell r="I4175" t="str">
            <v>LX BAC 6X118ML ROW             SP</v>
          </cell>
          <cell r="J4175">
            <v>22.68</v>
          </cell>
          <cell r="K4175">
            <v>23.13</v>
          </cell>
        </row>
        <row r="4176">
          <cell r="A4176" t="str">
            <v>887452050162</v>
          </cell>
          <cell r="B4176" t="str">
            <v>3699397</v>
          </cell>
          <cell r="C4176" t="str">
            <v>LQX BASICS ACRYLIQUE SET 24X22ML ROW</v>
          </cell>
          <cell r="D4176">
            <v>96</v>
          </cell>
          <cell r="E4176" t="str">
            <v>887452028543</v>
          </cell>
          <cell r="F4176" t="str">
            <v>3699328</v>
          </cell>
          <cell r="G4176" t="str">
            <v>LX BAC SET 24X22ML ROW</v>
          </cell>
          <cell r="H4176" t="str">
            <v>LQX BASICS ACRYLVERF BEST SELLERS SET - 24 TUBES 22ML ROW</v>
          </cell>
          <cell r="I4176" t="str">
            <v>LX BAC SET 24X22ML ROW         SP</v>
          </cell>
          <cell r="J4176">
            <v>25</v>
          </cell>
          <cell r="K4176">
            <v>25.5</v>
          </cell>
        </row>
        <row r="4177">
          <cell r="A4177" t="str">
            <v>887452050230</v>
          </cell>
          <cell r="B4177" t="str">
            <v>3699404</v>
          </cell>
          <cell r="C4177" t="str">
            <v>LQX BASICS ACRYLIQUE SET 36X22ML ROW</v>
          </cell>
          <cell r="D4177">
            <v>96</v>
          </cell>
          <cell r="E4177" t="str">
            <v>887452037651</v>
          </cell>
          <cell r="F4177" t="str">
            <v>3699360</v>
          </cell>
          <cell r="G4177" t="str">
            <v>LX BAC SET 36X22ML ROW</v>
          </cell>
          <cell r="H4177" t="str">
            <v>LQX BASICS ACRYLIC COLOUR SET 36X22ML ROW</v>
          </cell>
          <cell r="I4177" t="str">
            <v>LX BAC SET 36X22ML ROW         SP</v>
          </cell>
          <cell r="J4177">
            <v>36.4</v>
          </cell>
          <cell r="K4177">
            <v>37.130000000000003</v>
          </cell>
        </row>
        <row r="4178">
          <cell r="A4178" t="str">
            <v>887452049319</v>
          </cell>
          <cell r="B4178" t="str">
            <v>3699391</v>
          </cell>
          <cell r="C4178" t="str">
            <v>LQX BASICS ACRYLIQUE SET 12X118ML ROW</v>
          </cell>
          <cell r="D4178">
            <v>96</v>
          </cell>
          <cell r="E4178"/>
          <cell r="F4178"/>
          <cell r="G4178" t="str">
            <v>LX BAC SET 12X118ML ROW</v>
          </cell>
          <cell r="H4178" t="str">
            <v>LQX BASICS ACRYL SET 12X118ML TUBE</v>
          </cell>
          <cell r="I4178" t="str">
            <v>LX BAC SET 12X118ML ROW        SP</v>
          </cell>
          <cell r="J4178">
            <v>45.35</v>
          </cell>
          <cell r="K4178">
            <v>46.26</v>
          </cell>
        </row>
        <row r="4179">
          <cell r="A4179" t="str">
            <v>887452050148</v>
          </cell>
          <cell r="B4179" t="str">
            <v>3699395</v>
          </cell>
          <cell r="C4179" t="str">
            <v>LQX BASICS ACRYLIQUE SET 48X22 ML ASSORTIMENT ROW</v>
          </cell>
          <cell r="D4179">
            <v>96</v>
          </cell>
          <cell r="E4179" t="str">
            <v>094376975604</v>
          </cell>
          <cell r="F4179" t="str">
            <v>101048</v>
          </cell>
          <cell r="G4179" t="str">
            <v>LX BAC SET 48X22 ML ASS ROW</v>
          </cell>
          <cell r="H4179" t="str">
            <v>LQX BASICS ACRYLIC COLOUR SET 48X22 ML ROW</v>
          </cell>
          <cell r="I4179" t="str">
            <v>LX BAC SET 48X22ML ROW         SP</v>
          </cell>
          <cell r="J4179">
            <v>47.5</v>
          </cell>
          <cell r="K4179">
            <v>48.45</v>
          </cell>
        </row>
        <row r="4180">
          <cell r="A4180" t="str">
            <v>887452050209</v>
          </cell>
          <cell r="B4180" t="str">
            <v>3699401</v>
          </cell>
          <cell r="C4180" t="str">
            <v>LQX BASICS ACRYLIQUE SET 72X22ML ROW</v>
          </cell>
          <cell r="D4180">
            <v>96</v>
          </cell>
          <cell r="E4180"/>
          <cell r="F4180"/>
          <cell r="G4180" t="str">
            <v>LX BAC SET 72X22ML ROW</v>
          </cell>
          <cell r="H4180" t="str">
            <v>LQX BASICS ACRYLIC COLOUR SET 72X22ML ROW</v>
          </cell>
          <cell r="I4180" t="str">
            <v>LX BAC SET 72X22ML ROW         SP</v>
          </cell>
          <cell r="J4180">
            <v>69.849999999999994</v>
          </cell>
          <cell r="K4180">
            <v>71.25</v>
          </cell>
        </row>
        <row r="4181">
          <cell r="A4181" t="str">
            <v>887452064480</v>
          </cell>
          <cell r="B4181" t="str">
            <v>1046343</v>
          </cell>
          <cell r="C4181" t="str">
            <v>LQX BASICS ACRYLIQUE 118ML JAUNE D'OR METALLIQUE</v>
          </cell>
          <cell r="D4181">
            <v>96</v>
          </cell>
          <cell r="E4181"/>
          <cell r="F4181"/>
          <cell r="G4181" t="str">
            <v>LX BAC 118ML JAUNE OR MTL</v>
          </cell>
          <cell r="H4181" t="str">
            <v>LQX BASICS ACRYLIC COLOUR 118ML METALLIC YELLOW GOLD</v>
          </cell>
          <cell r="I4181" t="str">
            <v>LX BAC 118ML MTL YEL GLD       SP</v>
          </cell>
          <cell r="J4181">
            <v>0</v>
          </cell>
          <cell r="K4181">
            <v>4.58</v>
          </cell>
        </row>
        <row r="4182">
          <cell r="A4182" t="str">
            <v>887452064497</v>
          </cell>
          <cell r="B4182" t="str">
            <v>1046344</v>
          </cell>
          <cell r="C4182" t="str">
            <v>LQX BASICS ACRYLIQUE 118ML ORANGE BRULE METALLIQUE</v>
          </cell>
          <cell r="D4182">
            <v>96</v>
          </cell>
          <cell r="E4182"/>
          <cell r="F4182"/>
          <cell r="G4182" t="str">
            <v>LX BAC 118ML ORANGE BRULE MTL</v>
          </cell>
          <cell r="H4182" t="str">
            <v>LQX BASICS ACRYLIC COLOUR 118ML METALLIC BURNT ORANGE</v>
          </cell>
          <cell r="I4182" t="str">
            <v>LX BAC 118ML MTL BRT ORA       SP</v>
          </cell>
          <cell r="J4182">
            <v>0</v>
          </cell>
          <cell r="K4182">
            <v>4.58</v>
          </cell>
        </row>
        <row r="4183">
          <cell r="A4183" t="str">
            <v>887452064503</v>
          </cell>
          <cell r="B4183" t="str">
            <v>1046345</v>
          </cell>
          <cell r="C4183" t="str">
            <v>LQX BASICS ACRYLIQUE 118ML ROUGE METALLIQUE</v>
          </cell>
          <cell r="D4183">
            <v>96</v>
          </cell>
          <cell r="E4183"/>
          <cell r="F4183"/>
          <cell r="G4183" t="str">
            <v>LX BAC 118ML ROUGE MTL</v>
          </cell>
          <cell r="H4183" t="str">
            <v>LQX BASICS ACRYLIC COLOUR 118ML METALLIC RED</v>
          </cell>
          <cell r="I4183" t="str">
            <v>LX BAC 118ML MTL RED           SP</v>
          </cell>
          <cell r="J4183">
            <v>0</v>
          </cell>
          <cell r="K4183">
            <v>4.58</v>
          </cell>
        </row>
        <row r="4184">
          <cell r="A4184" t="str">
            <v>887452064510</v>
          </cell>
          <cell r="B4184" t="str">
            <v>1046342</v>
          </cell>
          <cell r="C4184" t="str">
            <v>LQX BASICS ACRYLIQUE 118ML MAGENTA METALLIQUE</v>
          </cell>
          <cell r="D4184">
            <v>96</v>
          </cell>
          <cell r="E4184"/>
          <cell r="F4184"/>
          <cell r="G4184" t="str">
            <v>LX BAC 118ML MAGENTA MTL</v>
          </cell>
          <cell r="H4184" t="str">
            <v>LQX BASICS ACRYLIC COLOUR 118ML METALLIC MAGENTA</v>
          </cell>
          <cell r="I4184" t="str">
            <v>LX BAC 118ML MTL MAG           SP</v>
          </cell>
          <cell r="J4184">
            <v>0</v>
          </cell>
          <cell r="K4184">
            <v>4.58</v>
          </cell>
        </row>
        <row r="4185">
          <cell r="A4185" t="str">
            <v>887452064527</v>
          </cell>
          <cell r="B4185" t="str">
            <v>1046340</v>
          </cell>
          <cell r="C4185" t="str">
            <v>LQX BASICS ACRYLIQUE 118ML POURPRE METALLIQUE</v>
          </cell>
          <cell r="D4185">
            <v>96</v>
          </cell>
          <cell r="E4185"/>
          <cell r="F4185"/>
          <cell r="G4185" t="str">
            <v>LX BAC 118ML POURPRE MTL</v>
          </cell>
          <cell r="H4185" t="str">
            <v>LQX BASICS ACRYLIC COLOUR 118ML METALLIC PURPLE</v>
          </cell>
          <cell r="I4185" t="str">
            <v>LX BAC 118ML MTL PUR           SP</v>
          </cell>
          <cell r="J4185">
            <v>0</v>
          </cell>
          <cell r="K4185">
            <v>4.58</v>
          </cell>
        </row>
        <row r="4186">
          <cell r="A4186" t="str">
            <v>887452064534</v>
          </cell>
          <cell r="B4186" t="str">
            <v>1046341</v>
          </cell>
          <cell r="C4186" t="str">
            <v>LQX BASICS ACRYLIQUE 118ML BLEU METALLIQUE</v>
          </cell>
          <cell r="D4186">
            <v>96</v>
          </cell>
          <cell r="E4186"/>
          <cell r="F4186"/>
          <cell r="G4186" t="str">
            <v>LX BAC 118ML BLEU MTL</v>
          </cell>
          <cell r="H4186" t="str">
            <v>LQX BASICS ACRYLIC COLOUR 118ML METALLIC BLUE</v>
          </cell>
          <cell r="I4186" t="str">
            <v>LX BAC 118ML MTL BL            SP</v>
          </cell>
          <cell r="J4186">
            <v>0</v>
          </cell>
          <cell r="K4186">
            <v>4.58</v>
          </cell>
        </row>
        <row r="4187">
          <cell r="A4187" t="str">
            <v>887452064541</v>
          </cell>
          <cell r="B4187" t="str">
            <v>1046339</v>
          </cell>
          <cell r="C4187" t="str">
            <v>LQX BASICS ACRYLIQUE 118ML VERT D'EAU METALLIQUE</v>
          </cell>
          <cell r="D4187">
            <v>96</v>
          </cell>
          <cell r="E4187"/>
          <cell r="F4187"/>
          <cell r="G4187" t="str">
            <v>LX BAC 118ML VERT EAU MTL</v>
          </cell>
          <cell r="H4187" t="str">
            <v>LQX BASICS ACRYLIC COLOUR 118ML METALLIC AQUA GREEN</v>
          </cell>
          <cell r="I4187" t="str">
            <v>LX BAC 118ML MTL AQU GRE       SP</v>
          </cell>
          <cell r="J4187">
            <v>0</v>
          </cell>
          <cell r="K4187">
            <v>4.58</v>
          </cell>
        </row>
        <row r="4188">
          <cell r="A4188" t="str">
            <v>887452064558</v>
          </cell>
          <cell r="B4188" t="str">
            <v>1046346</v>
          </cell>
          <cell r="C4188" t="str">
            <v>LQX BASICS ACRYLIQUE 118ML VERT METALLIQUE</v>
          </cell>
          <cell r="D4188">
            <v>96</v>
          </cell>
          <cell r="E4188"/>
          <cell r="F4188"/>
          <cell r="G4188" t="str">
            <v>LX BAC 118ML VERT MTL</v>
          </cell>
          <cell r="H4188" t="str">
            <v>LQX BASICS ACRYLIC COLOUR 118ML METALLIC GREEN</v>
          </cell>
          <cell r="I4188" t="str">
            <v>LX BAC 118ML MTL GRE           SP</v>
          </cell>
          <cell r="J4188">
            <v>0</v>
          </cell>
          <cell r="K4188">
            <v>4.58</v>
          </cell>
        </row>
        <row r="4189">
          <cell r="A4189" t="str">
            <v>887452064565</v>
          </cell>
          <cell r="B4189" t="str">
            <v>1058343</v>
          </cell>
          <cell r="C4189" t="str">
            <v>LQX BASICS ACRYLIQUE 22ML JAUNE D'OR METALLIQUE</v>
          </cell>
          <cell r="D4189">
            <v>96</v>
          </cell>
          <cell r="E4189"/>
          <cell r="F4189"/>
          <cell r="G4189" t="str">
            <v>LX BAC 22ML JAUNE D'OR MTL</v>
          </cell>
          <cell r="H4189" t="str">
            <v>LQX BASICS ACRYLIC COLOUR 22ML METALLIC YELLOW GOLD</v>
          </cell>
          <cell r="I4189" t="str">
            <v>LX BAC 22ML MTL YEL GLD        SP</v>
          </cell>
          <cell r="J4189">
            <v>0</v>
          </cell>
          <cell r="K4189">
            <v>1.49</v>
          </cell>
        </row>
        <row r="4190">
          <cell r="A4190" t="str">
            <v>887452064572</v>
          </cell>
          <cell r="B4190" t="str">
            <v>1058344</v>
          </cell>
          <cell r="C4190" t="str">
            <v>LQX BASICS ACRYLIQUE 22ML ORANGE BRULE METALLIQUE</v>
          </cell>
          <cell r="D4190">
            <v>96</v>
          </cell>
          <cell r="E4190"/>
          <cell r="F4190"/>
          <cell r="G4190" t="str">
            <v>LX BAC 22ML ORANGE BRULE MTL</v>
          </cell>
          <cell r="H4190" t="str">
            <v>LQX BASICS ACRYLIC COLOUR 22ML METALLIC BURNT ORANGE</v>
          </cell>
          <cell r="I4190" t="str">
            <v>LX BAC 22ML MTL BRT ORA        SP</v>
          </cell>
          <cell r="J4190">
            <v>0</v>
          </cell>
          <cell r="K4190">
            <v>1.49</v>
          </cell>
        </row>
        <row r="4191">
          <cell r="A4191" t="str">
            <v>887452064589</v>
          </cell>
          <cell r="B4191" t="str">
            <v>1058345</v>
          </cell>
          <cell r="C4191" t="str">
            <v>LQX BASICS ACRYLIQUE 22ML ROUGE METALLIQUE</v>
          </cell>
          <cell r="D4191">
            <v>96</v>
          </cell>
          <cell r="E4191"/>
          <cell r="F4191"/>
          <cell r="G4191" t="str">
            <v>LX BAC 22ML ROUGE MTL</v>
          </cell>
          <cell r="H4191" t="str">
            <v>LQX BASICS ACRYLIC COLOUR 22ML METALLIC RED</v>
          </cell>
          <cell r="I4191" t="str">
            <v>LX BAC 22ML MTL RED            SP</v>
          </cell>
          <cell r="J4191">
            <v>0</v>
          </cell>
          <cell r="K4191">
            <v>1.49</v>
          </cell>
        </row>
        <row r="4192">
          <cell r="A4192" t="str">
            <v>887452064596</v>
          </cell>
          <cell r="B4192" t="str">
            <v>1058342</v>
          </cell>
          <cell r="C4192" t="str">
            <v>LQX BASICS ACRYLIQUE 22ML MAGENTA METALLIQUE</v>
          </cell>
          <cell r="D4192">
            <v>96</v>
          </cell>
          <cell r="E4192"/>
          <cell r="F4192"/>
          <cell r="G4192" t="str">
            <v>LX BAC 22ML MAGENTA MTL</v>
          </cell>
          <cell r="H4192" t="str">
            <v>LQX BASICS ACRYLIC COLOUR 22ML METALLIC MAGENTA</v>
          </cell>
          <cell r="I4192" t="str">
            <v>LX BAC 22ML MTL MAG            SP</v>
          </cell>
          <cell r="J4192">
            <v>0</v>
          </cell>
          <cell r="K4192">
            <v>1.49</v>
          </cell>
        </row>
        <row r="4193">
          <cell r="A4193" t="str">
            <v>887452064602</v>
          </cell>
          <cell r="B4193" t="str">
            <v>1058340</v>
          </cell>
          <cell r="C4193" t="str">
            <v>LQX BASICS ACRYLIQUE 22ML POURPRE METALLIQUE</v>
          </cell>
          <cell r="D4193">
            <v>96</v>
          </cell>
          <cell r="E4193"/>
          <cell r="F4193"/>
          <cell r="G4193" t="str">
            <v>LX BAC 22ML POURPRE MTL</v>
          </cell>
          <cell r="H4193" t="str">
            <v>LQX BASICS ACRYLIC COLOUR 22ML METALLIC PURPLE</v>
          </cell>
          <cell r="I4193" t="str">
            <v>LX BAC 22ML MTL PUR            SP</v>
          </cell>
          <cell r="J4193">
            <v>0</v>
          </cell>
          <cell r="K4193">
            <v>1.49</v>
          </cell>
        </row>
        <row r="4194">
          <cell r="A4194" t="str">
            <v>887452064619</v>
          </cell>
          <cell r="B4194" t="str">
            <v>1058341</v>
          </cell>
          <cell r="C4194" t="str">
            <v>LQX BASICS ACRYLIQUE 22ML BLEU METALLIQUE</v>
          </cell>
          <cell r="D4194">
            <v>96</v>
          </cell>
          <cell r="E4194"/>
          <cell r="F4194"/>
          <cell r="G4194" t="str">
            <v>LX BAC 22ML BLEU MTL</v>
          </cell>
          <cell r="H4194" t="str">
            <v>LQX BASICS ACRYLIC COLOUR 22ML METALLIC BLUE</v>
          </cell>
          <cell r="I4194" t="str">
            <v>LX BAC 22ML MTL BL             SP</v>
          </cell>
          <cell r="J4194">
            <v>0</v>
          </cell>
          <cell r="K4194">
            <v>1.49</v>
          </cell>
        </row>
        <row r="4195">
          <cell r="A4195" t="str">
            <v>887452064626</v>
          </cell>
          <cell r="B4195" t="str">
            <v>1058339</v>
          </cell>
          <cell r="C4195" t="str">
            <v>LQX BASICS ACRYLIQUE 22ML VERT D'EAU METALLIQUE</v>
          </cell>
          <cell r="D4195">
            <v>96</v>
          </cell>
          <cell r="E4195"/>
          <cell r="F4195"/>
          <cell r="G4195" t="str">
            <v>LX BAC 22ML VERT EAU MTL</v>
          </cell>
          <cell r="H4195" t="str">
            <v>LQX BASICS ACRYLIC COLOUR 22ML METALLIC AQUA GREEN</v>
          </cell>
          <cell r="I4195" t="str">
            <v>LX BAC 22ML MTL AQU GRE        SP</v>
          </cell>
          <cell r="J4195">
            <v>0</v>
          </cell>
          <cell r="K4195">
            <v>1.49</v>
          </cell>
        </row>
        <row r="4196">
          <cell r="A4196" t="str">
            <v>887452064633</v>
          </cell>
          <cell r="B4196" t="str">
            <v>1058346</v>
          </cell>
          <cell r="C4196" t="str">
            <v>LQX BASICS ACRYLIQUE 22ML VERT METALLIQUE</v>
          </cell>
          <cell r="D4196">
            <v>96</v>
          </cell>
          <cell r="E4196"/>
          <cell r="F4196"/>
          <cell r="G4196" t="str">
            <v>LX BAC 22ML VERT MTL</v>
          </cell>
          <cell r="H4196" t="str">
            <v>LQX BASICS ACRYLIC COLOUR 22ML METALLIC GREEN</v>
          </cell>
          <cell r="I4196" t="str">
            <v>LX BAC 22ML MTL GRE            SP</v>
          </cell>
          <cell r="J4196">
            <v>0</v>
          </cell>
          <cell r="K4196">
            <v>1.49</v>
          </cell>
        </row>
        <row r="4197">
          <cell r="A4197" t="str">
            <v>887452061878</v>
          </cell>
          <cell r="B4197" t="str">
            <v>3699470</v>
          </cell>
          <cell r="C4197" t="str">
            <v>LQX BASICS ACRYLIC COLOUR SET 6X118ML FLUORESCENT ROW</v>
          </cell>
          <cell r="D4197">
            <v>97</v>
          </cell>
          <cell r="E4197"/>
          <cell r="F4197"/>
          <cell r="G4197" t="str">
            <v>LX BAC SET 6X118ML FLUO ROW</v>
          </cell>
          <cell r="H4197" t="str">
            <v>LQX BASICS ACRYLIC COLOUR SET 6X118ML FLUORESCENT</v>
          </cell>
          <cell r="I4197" t="str">
            <v>LX BAC SET 6X118ML FLUO ROW    SP</v>
          </cell>
          <cell r="J4197">
            <v>25.59</v>
          </cell>
          <cell r="K4197">
            <v>26.1</v>
          </cell>
        </row>
        <row r="4198">
          <cell r="A4198" t="str">
            <v>887452061892</v>
          </cell>
          <cell r="B4198" t="str">
            <v>3699472</v>
          </cell>
          <cell r="C4198" t="str">
            <v>LQX BASICS ACRYLIC COLOUR SET 6X118ML METALLIC IRI ROW</v>
          </cell>
          <cell r="D4198">
            <v>97</v>
          </cell>
          <cell r="E4198"/>
          <cell r="F4198"/>
          <cell r="G4198" t="str">
            <v>LX BAC SET 6X118ML MTL IRI ROW</v>
          </cell>
          <cell r="H4198" t="str">
            <v>LQX BASICS ACRYLIC COLOUR SET 6X118ML METALLIC IRI</v>
          </cell>
          <cell r="I4198" t="str">
            <v>LX BAC SET 6X118ML MTL IRI ROW SP</v>
          </cell>
          <cell r="J4198">
            <v>25.59</v>
          </cell>
          <cell r="K4198">
            <v>26.1</v>
          </cell>
        </row>
        <row r="4199">
          <cell r="A4199" t="str">
            <v>887452064640</v>
          </cell>
          <cell r="B4199" t="str">
            <v>3699479</v>
          </cell>
          <cell r="C4199" t="str">
            <v>LQX BASICS ACRYLIQUE METALLIQUE SET 6 x 22ML</v>
          </cell>
          <cell r="D4199">
            <v>97</v>
          </cell>
          <cell r="E4199"/>
          <cell r="F4199"/>
          <cell r="G4199" t="str">
            <v>LX BAC 6X22ML SET METAL</v>
          </cell>
          <cell r="H4199" t="str">
            <v>LQX BASICS ACRYLIC COLOUR 6X22ML SET</v>
          </cell>
          <cell r="I4199" t="str">
            <v>LX BAC 6X22ML SET              SP</v>
          </cell>
          <cell r="J4199">
            <v>0</v>
          </cell>
          <cell r="K4199">
            <v>8.26</v>
          </cell>
        </row>
        <row r="4200">
          <cell r="A4200" t="str">
            <v>887452064657</v>
          </cell>
          <cell r="B4200" t="str">
            <v>3699480</v>
          </cell>
          <cell r="C4200" t="str">
            <v xml:space="preserve">LQX BASICS ACRYLIQUE METALLIQUE SET 6 x 118ML </v>
          </cell>
          <cell r="D4200">
            <v>97</v>
          </cell>
          <cell r="E4200"/>
          <cell r="F4200"/>
          <cell r="G4200" t="str">
            <v>LX BAC 6X118ML SET METAL</v>
          </cell>
          <cell r="H4200" t="str">
            <v>LQX BASICS ACRYLIC COLOUR 6X118ML SET</v>
          </cell>
          <cell r="I4200" t="str">
            <v>LX BAC 6X118ML SET             SP</v>
          </cell>
          <cell r="J4200">
            <v>0</v>
          </cell>
          <cell r="K4200">
            <v>26.1</v>
          </cell>
        </row>
        <row r="4201">
          <cell r="A4201" t="str">
            <v>887452055327</v>
          </cell>
          <cell r="B4201" t="str">
            <v>8870380</v>
          </cell>
          <cell r="C4201" t="str">
            <v>LQX BASICS ACRYLIC FLUID 118ML JAUNE CADMIUM CLAIR IM ROW</v>
          </cell>
          <cell r="D4201">
            <v>98</v>
          </cell>
          <cell r="E4201"/>
          <cell r="F4201"/>
          <cell r="G4201" t="str">
            <v>LX BAF 118ML JNE CD CL I ROW</v>
          </cell>
          <cell r="H4201" t="str">
            <v>LQX BASICS ACRYLIC FLUID 118ML CADMIUM YELLOW LIGHT HUE</v>
          </cell>
          <cell r="I4201" t="str">
            <v>LX BAF 118ML CAD YEL LT H ROW  SP</v>
          </cell>
          <cell r="J4201">
            <v>3.9</v>
          </cell>
          <cell r="K4201">
            <v>4.0599999999999996</v>
          </cell>
        </row>
        <row r="4202">
          <cell r="A4202" t="str">
            <v>887452055334</v>
          </cell>
          <cell r="B4202" t="str">
            <v>8870381</v>
          </cell>
          <cell r="C4202" t="str">
            <v>LQX BASICS ACRYLIC FLUID 118ML JAUNE PRIMAIRE ROW</v>
          </cell>
          <cell r="D4202">
            <v>98</v>
          </cell>
          <cell r="E4202"/>
          <cell r="F4202"/>
          <cell r="G4202" t="str">
            <v>LX BAF 118ML JNE PRIM ROW</v>
          </cell>
          <cell r="H4202" t="str">
            <v>LQX BASICS ACRYLIC FLUID 118ML PRIMARY YELLOW</v>
          </cell>
          <cell r="I4202" t="str">
            <v>LX BAF 118ML PRIM YEL ROW      SP</v>
          </cell>
          <cell r="J4202">
            <v>3.9</v>
          </cell>
          <cell r="K4202">
            <v>4.0599999999999996</v>
          </cell>
        </row>
        <row r="4203">
          <cell r="A4203" t="str">
            <v>887452055341</v>
          </cell>
          <cell r="B4203" t="str">
            <v>8870382</v>
          </cell>
          <cell r="C4203" t="str">
            <v>LQX BASICS ACRYLIC FLUID 118ML JAUNE CADMIUM MOYEN IMIT ROW</v>
          </cell>
          <cell r="D4203">
            <v>98</v>
          </cell>
          <cell r="E4203"/>
          <cell r="F4203"/>
          <cell r="G4203" t="str">
            <v>LX BAF 118ML JNE CD MOY I ROW</v>
          </cell>
          <cell r="H4203" t="str">
            <v>LQX BASICS ACRYLIC FLUID 118ML CADMIUM YELLOW MEDIUM HUE</v>
          </cell>
          <cell r="I4203" t="str">
            <v>LX BAF 118ML CAD YEL M H ROW   SP</v>
          </cell>
          <cell r="J4203">
            <v>3.9</v>
          </cell>
          <cell r="K4203">
            <v>4.0599999999999996</v>
          </cell>
        </row>
        <row r="4204">
          <cell r="A4204" t="str">
            <v>887452055358</v>
          </cell>
          <cell r="B4204" t="str">
            <v>8870383</v>
          </cell>
          <cell r="C4204" t="str">
            <v>LQX BASICS ACRYLIC FLUID 118ML JAUNE CADMIUM FONCE IMIT ROW</v>
          </cell>
          <cell r="D4204">
            <v>98</v>
          </cell>
          <cell r="E4204"/>
          <cell r="F4204"/>
          <cell r="G4204" t="str">
            <v>LX BAF 118ML JNE CD FCE I ROW</v>
          </cell>
          <cell r="H4204" t="str">
            <v>LQX BASICS ACRYLIC FLUID 118ML CADMIUM YELLOW DEEP HUE</v>
          </cell>
          <cell r="I4204" t="str">
            <v>LX BAF 118ML CAD YEL DP H ROW  SP</v>
          </cell>
          <cell r="J4204">
            <v>3.9</v>
          </cell>
          <cell r="K4204">
            <v>4.0599999999999996</v>
          </cell>
        </row>
        <row r="4205">
          <cell r="A4205" t="str">
            <v>887452055365</v>
          </cell>
          <cell r="B4205" t="str">
            <v>8870384</v>
          </cell>
          <cell r="C4205" t="str">
            <v>LQX BASICS ACRYLIC FLUID 118ML ROUGE ORANGE VIF ROW</v>
          </cell>
          <cell r="D4205">
            <v>98</v>
          </cell>
          <cell r="E4205"/>
          <cell r="F4205"/>
          <cell r="G4205" t="str">
            <v>LX BAF 118ML RGE OGE VIF ROW</v>
          </cell>
          <cell r="H4205" t="str">
            <v>LQX BASICS ACRYLIC FLUID 118ML VIVID RED ORANGE</v>
          </cell>
          <cell r="I4205" t="str">
            <v>LX BAF 118ML VV RED ORA ROW    SP</v>
          </cell>
          <cell r="J4205">
            <v>3.9</v>
          </cell>
          <cell r="K4205">
            <v>4.0599999999999996</v>
          </cell>
        </row>
        <row r="4206">
          <cell r="A4206" t="str">
            <v>887452055372</v>
          </cell>
          <cell r="B4206" t="str">
            <v>8870385</v>
          </cell>
          <cell r="C4206" t="str">
            <v>LQX BASICS ACRYLIC FLUID 118ML ORANGE CADMIUM IMIT ROW</v>
          </cell>
          <cell r="D4206">
            <v>98</v>
          </cell>
          <cell r="E4206"/>
          <cell r="F4206"/>
          <cell r="G4206" t="str">
            <v>LX BAF 118ML OGE CD IM ROW</v>
          </cell>
          <cell r="H4206" t="str">
            <v>LQX BASICS ACRYLIC FLUID 118ML CADMIUM ORANGE HUE</v>
          </cell>
          <cell r="I4206" t="str">
            <v>LX BAF 118ML CAD ORA H ROW     SP</v>
          </cell>
          <cell r="J4206">
            <v>3.9</v>
          </cell>
          <cell r="K4206">
            <v>4.0599999999999996</v>
          </cell>
        </row>
        <row r="4207">
          <cell r="A4207" t="str">
            <v>887452055389</v>
          </cell>
          <cell r="B4207" t="str">
            <v>8870386</v>
          </cell>
          <cell r="C4207" t="str">
            <v>LQX BASICS ACRYLIC FLUID 118ML ROUGE CADMIUM MOY IMIT ROW</v>
          </cell>
          <cell r="D4207">
            <v>98</v>
          </cell>
          <cell r="E4207"/>
          <cell r="F4207"/>
          <cell r="G4207" t="str">
            <v>LX BAF 118ML RGE CD MOY I ROW</v>
          </cell>
          <cell r="H4207" t="str">
            <v>LQX BASICS ACRYLIC FLUID 118ML CADMIUM RED MEDIUM HUE</v>
          </cell>
          <cell r="I4207" t="str">
            <v>LX BAF 118ML CAD RED M H ROW   SP</v>
          </cell>
          <cell r="J4207">
            <v>3.9</v>
          </cell>
          <cell r="K4207">
            <v>4.0599999999999996</v>
          </cell>
        </row>
        <row r="4208">
          <cell r="A4208" t="str">
            <v>887452055396</v>
          </cell>
          <cell r="B4208" t="str">
            <v>8870387</v>
          </cell>
          <cell r="C4208" t="str">
            <v>LQX BASICS ACRYLIC FLUID 118ML NAPHTOL CARMIN ROW</v>
          </cell>
          <cell r="D4208">
            <v>98</v>
          </cell>
          <cell r="E4208"/>
          <cell r="F4208"/>
          <cell r="G4208" t="str">
            <v>LX BAF 118ML NAPH CARMIN ROW</v>
          </cell>
          <cell r="H4208" t="str">
            <v>LQX BASICS ACRYLIC FLUID 118ML NAPHTOL CRIMSON</v>
          </cell>
          <cell r="I4208" t="str">
            <v>LX BAF 118ML NAPHTOL CRIM ROW  SP</v>
          </cell>
          <cell r="J4208">
            <v>3.9</v>
          </cell>
          <cell r="K4208">
            <v>4.0599999999999996</v>
          </cell>
        </row>
        <row r="4209">
          <cell r="A4209" t="str">
            <v>887452055402</v>
          </cell>
          <cell r="B4209" t="str">
            <v>8870388</v>
          </cell>
          <cell r="C4209" t="str">
            <v>LQX BASICS ACRYLIC FLUID 118ML ROUGE CADMIUM FONCE IMIT ROW</v>
          </cell>
          <cell r="D4209">
            <v>98</v>
          </cell>
          <cell r="E4209"/>
          <cell r="F4209"/>
          <cell r="G4209" t="str">
            <v>LX BAF 118ML RGE CD FCE I ROW</v>
          </cell>
          <cell r="H4209" t="str">
            <v>LQX BASICS ACRYLIC FLUID 118ML CADMIUM RED DEEP HUE</v>
          </cell>
          <cell r="I4209" t="str">
            <v>LX BAF 118ML CAD RED DP H ROW  SP</v>
          </cell>
          <cell r="J4209">
            <v>3.9</v>
          </cell>
          <cell r="K4209">
            <v>4.0599999999999996</v>
          </cell>
        </row>
        <row r="4210">
          <cell r="A4210" t="str">
            <v>887452055419</v>
          </cell>
          <cell r="B4210" t="str">
            <v>8870389</v>
          </cell>
          <cell r="C4210" t="str">
            <v>LQX BASICS ACRYLIC FLUID 118ML ALIZARINE CRAMOISIE PERM IMIT IMIT ROW</v>
          </cell>
          <cell r="D4210">
            <v>98</v>
          </cell>
          <cell r="E4210"/>
          <cell r="F4210"/>
          <cell r="G4210" t="str">
            <v>LX BAF 118ML ALI CRAM P I ROW</v>
          </cell>
          <cell r="H4210" t="str">
            <v>LQX BASICS ACRYLIC FLUID 118ML ALIZARIN CRIMSON PERM HUE</v>
          </cell>
          <cell r="I4210" t="str">
            <v>LX BAF 118ML ALZ CRIM PE H ROW SP</v>
          </cell>
          <cell r="J4210">
            <v>3.9</v>
          </cell>
          <cell r="K4210">
            <v>4.0599999999999996</v>
          </cell>
        </row>
        <row r="4211">
          <cell r="A4211" t="str">
            <v>887452055426</v>
          </cell>
          <cell r="B4211" t="str">
            <v>8870390</v>
          </cell>
          <cell r="C4211" t="str">
            <v>LQX BASICS ACRYLIC FLUID 118ML ROUGE PRIMAIRE ROW</v>
          </cell>
          <cell r="D4211">
            <v>98</v>
          </cell>
          <cell r="E4211"/>
          <cell r="F4211"/>
          <cell r="G4211" t="str">
            <v>LX BAF 118ML RGE PRIM ROW</v>
          </cell>
          <cell r="H4211" t="str">
            <v>LQX BASICS ACRYLIC FLUID 118ML PRIMARY RED</v>
          </cell>
          <cell r="I4211" t="str">
            <v>LX BAF 118ML PRIM RED ROW      SP</v>
          </cell>
          <cell r="J4211">
            <v>3.9</v>
          </cell>
          <cell r="K4211">
            <v>4.0599999999999996</v>
          </cell>
        </row>
        <row r="4212">
          <cell r="A4212" t="str">
            <v>887452055433</v>
          </cell>
          <cell r="B4212" t="str">
            <v>8870391</v>
          </cell>
          <cell r="C4212" t="str">
            <v>LQX BASICS ACRYLIC FLUID 118ML ROSE CLAIR ROW</v>
          </cell>
          <cell r="D4212">
            <v>98</v>
          </cell>
          <cell r="E4212"/>
          <cell r="F4212"/>
          <cell r="G4212" t="str">
            <v>LX BAF 118ML ROS CL ROW</v>
          </cell>
          <cell r="H4212" t="str">
            <v>LQX BASICS ACRYLIC FLUID 118ML LIGHT PINK</v>
          </cell>
          <cell r="I4212" t="str">
            <v>LX BAF 118ML LT PNK ROW        SP</v>
          </cell>
          <cell r="J4212">
            <v>3.9</v>
          </cell>
          <cell r="K4212">
            <v>4.0599999999999996</v>
          </cell>
        </row>
        <row r="4213">
          <cell r="A4213" t="str">
            <v>887452055440</v>
          </cell>
          <cell r="B4213" t="str">
            <v>8870392</v>
          </cell>
          <cell r="C4213" t="str">
            <v>LQX BASICS ACRYLIC FLUID 118ML MAGENTA MOYEN ROW</v>
          </cell>
          <cell r="D4213">
            <v>98</v>
          </cell>
          <cell r="E4213"/>
          <cell r="F4213"/>
          <cell r="G4213" t="str">
            <v>LX BAF 118ML MAGEN MOY ROW</v>
          </cell>
          <cell r="H4213" t="str">
            <v>LQX BASICS ACRYLIC FLUID 118ML MEDIUM MAGENTA</v>
          </cell>
          <cell r="I4213" t="str">
            <v>LX BAF 118ML M MAG ROW         SP</v>
          </cell>
          <cell r="J4213">
            <v>3.9</v>
          </cell>
          <cell r="K4213">
            <v>4.0599999999999996</v>
          </cell>
        </row>
        <row r="4214">
          <cell r="A4214" t="str">
            <v>887452055457</v>
          </cell>
          <cell r="B4214" t="str">
            <v>8870393</v>
          </cell>
          <cell r="C4214" t="str">
            <v>LQX BASICS ACRYLIC FLUID 118ML ACRA MAGENTA ROW</v>
          </cell>
          <cell r="D4214">
            <v>98</v>
          </cell>
          <cell r="E4214"/>
          <cell r="F4214"/>
          <cell r="G4214" t="str">
            <v>LX BAF 118ML ACRA MAGENT ROW</v>
          </cell>
          <cell r="H4214" t="str">
            <v>LQX BASICS ACRYLIC FLUID 118ML QUINACRIDONE MAGENTA</v>
          </cell>
          <cell r="I4214" t="str">
            <v>LX BAF 118ML QUINA MAG ROW     SP</v>
          </cell>
          <cell r="J4214">
            <v>3.9</v>
          </cell>
          <cell r="K4214">
            <v>4.0599999999999996</v>
          </cell>
        </row>
        <row r="4215">
          <cell r="A4215" t="str">
            <v>887452055464</v>
          </cell>
          <cell r="B4215" t="str">
            <v>8870394</v>
          </cell>
          <cell r="C4215" t="str">
            <v>LQX BASICS ACRYLIC FLUID 118ML POURPRE ECLATANT ROW</v>
          </cell>
          <cell r="D4215">
            <v>98</v>
          </cell>
          <cell r="E4215"/>
          <cell r="F4215"/>
          <cell r="G4215" t="str">
            <v>LX BAF 118ML POURPRE ECLAT ROW</v>
          </cell>
          <cell r="H4215" t="str">
            <v>LQX BASICS ACRYLIC FLUID 118ML BRILLIANT PURPLE</v>
          </cell>
          <cell r="I4215" t="str">
            <v>LX BAF 118ML BRIL PUR ROW      SP</v>
          </cell>
          <cell r="J4215">
            <v>3.9</v>
          </cell>
          <cell r="K4215">
            <v>4.0599999999999996</v>
          </cell>
        </row>
        <row r="4216">
          <cell r="A4216" t="str">
            <v>887452055471</v>
          </cell>
          <cell r="B4216" t="str">
            <v>8870395</v>
          </cell>
          <cell r="C4216" t="str">
            <v>LQX BASICS ACRYLIC FLUID 118ML POURPRE ROW</v>
          </cell>
          <cell r="D4216">
            <v>98</v>
          </cell>
          <cell r="E4216"/>
          <cell r="F4216"/>
          <cell r="G4216" t="str">
            <v>LX BAF 118ML POURPRE ROW</v>
          </cell>
          <cell r="H4216" t="str">
            <v>LQX BASICS ACRYLIC FLUID 118ML DIOXAZINE PURPLE</v>
          </cell>
          <cell r="I4216" t="str">
            <v>LX BAF 118ML DIOX PUR ROW      SP</v>
          </cell>
          <cell r="J4216">
            <v>3.9</v>
          </cell>
          <cell r="K4216">
            <v>4.0599999999999996</v>
          </cell>
        </row>
        <row r="4217">
          <cell r="A4217" t="str">
            <v>887452055488</v>
          </cell>
          <cell r="B4217" t="str">
            <v>8870396</v>
          </cell>
          <cell r="C4217" t="str">
            <v>LQX BASICS ACRYLIC FLUID 118ML VIOLET POURPRE CLAIR ROW</v>
          </cell>
          <cell r="D4217">
            <v>98</v>
          </cell>
          <cell r="E4217"/>
          <cell r="F4217"/>
          <cell r="G4217" t="str">
            <v>LX BAF 118ML VIO POUR CL ROW</v>
          </cell>
          <cell r="H4217" t="str">
            <v>LQX BASICS ACRYLIC FLUID 118ML LIGHT BLUE VIOLET</v>
          </cell>
          <cell r="I4217" t="str">
            <v>LX BAF 118ML LT BL VLT ROW     SP</v>
          </cell>
          <cell r="J4217">
            <v>3.9</v>
          </cell>
          <cell r="K4217">
            <v>4.0599999999999996</v>
          </cell>
        </row>
        <row r="4218">
          <cell r="A4218" t="str">
            <v>887452055495</v>
          </cell>
          <cell r="B4218" t="str">
            <v>8870397</v>
          </cell>
          <cell r="C4218" t="str">
            <v>LQX BASICS ACRYLIC FLUID 118ML BLEU OUTREMER FCE ROW</v>
          </cell>
          <cell r="D4218">
            <v>98</v>
          </cell>
          <cell r="E4218"/>
          <cell r="F4218"/>
          <cell r="G4218" t="str">
            <v>LX BAF 118ML BLE OUT FCE ROW</v>
          </cell>
          <cell r="H4218" t="str">
            <v>LQX BASICS ACRYLIC FLUID 118ML ULTRAMARINE BLUE</v>
          </cell>
          <cell r="I4218" t="str">
            <v>LX BAF 118ML ULTRA BL ROW      SP</v>
          </cell>
          <cell r="J4218">
            <v>3.9</v>
          </cell>
          <cell r="K4218">
            <v>4.0599999999999996</v>
          </cell>
        </row>
        <row r="4219">
          <cell r="A4219" t="str">
            <v>887452055501</v>
          </cell>
          <cell r="B4219" t="str">
            <v>8870398</v>
          </cell>
          <cell r="C4219" t="str">
            <v>LQX BASICS ACRYLIC FLUID 118ML BLEU PHTALOCYANINE ROW</v>
          </cell>
          <cell r="D4219">
            <v>98</v>
          </cell>
          <cell r="E4219"/>
          <cell r="F4219"/>
          <cell r="G4219" t="str">
            <v>LX BAF 118ML BLE PHT ROW</v>
          </cell>
          <cell r="H4219" t="str">
            <v>LQX BASICS ACRYLIC FLUID 118ML PHTHALOCYANINE BLUE</v>
          </cell>
          <cell r="I4219" t="str">
            <v>LX BAF 118ML PHTHALO BL ROW    SP</v>
          </cell>
          <cell r="J4219">
            <v>3.9</v>
          </cell>
          <cell r="K4219">
            <v>4.0599999999999996</v>
          </cell>
        </row>
        <row r="4220">
          <cell r="A4220" t="str">
            <v>887452055518</v>
          </cell>
          <cell r="B4220" t="str">
            <v>8870399</v>
          </cell>
          <cell r="C4220" t="str">
            <v>LQX BASICS ACRYLIC FLUID 118ML BLEU PRIMAIRE ROW</v>
          </cell>
          <cell r="D4220">
            <v>98</v>
          </cell>
          <cell r="E4220"/>
          <cell r="F4220"/>
          <cell r="G4220" t="str">
            <v>LX BAF 118ML BLE PRIM ROW</v>
          </cell>
          <cell r="H4220" t="str">
            <v>LQX BASICS ACRYLIC FLUID 118ML PRIMARY BLUE</v>
          </cell>
          <cell r="I4220" t="str">
            <v>LX BAF 118ML PRIM BL ROW       SP</v>
          </cell>
          <cell r="J4220">
            <v>3.9</v>
          </cell>
          <cell r="K4220">
            <v>4.0599999999999996</v>
          </cell>
        </row>
        <row r="4221">
          <cell r="A4221" t="str">
            <v>887452055525</v>
          </cell>
          <cell r="B4221" t="str">
            <v>8870400</v>
          </cell>
          <cell r="C4221" t="str">
            <v>LQX BASICS ACRYLIC FLUID 118ML BLEU CERULEUM IMIT ROW</v>
          </cell>
          <cell r="D4221">
            <v>98</v>
          </cell>
          <cell r="E4221"/>
          <cell r="F4221"/>
          <cell r="G4221" t="str">
            <v>LX BAF 118ML BLE CERUL I ROW</v>
          </cell>
          <cell r="H4221" t="str">
            <v>LQX BASICS ACRYLIC FLUID 118ML CERULEAN BLUE HUE</v>
          </cell>
          <cell r="I4221" t="str">
            <v>LX BAF 118ML CERU BL H ROW     SP</v>
          </cell>
          <cell r="J4221">
            <v>3.9</v>
          </cell>
          <cell r="K4221">
            <v>4.0599999999999996</v>
          </cell>
        </row>
        <row r="4222">
          <cell r="A4222" t="str">
            <v>887452055532</v>
          </cell>
          <cell r="B4222" t="str">
            <v>8870401</v>
          </cell>
          <cell r="C4222" t="str">
            <v>LQX BASICS ACRYLIC FLUID 118ML BLEU CLAIR PERMANENT ROW</v>
          </cell>
          <cell r="D4222">
            <v>98</v>
          </cell>
          <cell r="E4222"/>
          <cell r="F4222"/>
          <cell r="G4222" t="str">
            <v>LX BAF 118ML BLE CL PERM ROW</v>
          </cell>
          <cell r="H4222" t="str">
            <v>LQX BASICS ACRYLIC FLUID 118ML LIGHT BLUE PERM</v>
          </cell>
          <cell r="I4222" t="str">
            <v>LX BAF 118ML LT BL PERM ROW    SP</v>
          </cell>
          <cell r="J4222">
            <v>3.9</v>
          </cell>
          <cell r="K4222">
            <v>4.0599999999999996</v>
          </cell>
        </row>
        <row r="4223">
          <cell r="A4223" t="str">
            <v>887452055549</v>
          </cell>
          <cell r="B4223" t="str">
            <v>8870402</v>
          </cell>
          <cell r="C4223" t="str">
            <v>LQX BASICS ACRYLIC FLUID 118ML BLEU TURQUOISE ROW</v>
          </cell>
          <cell r="D4223">
            <v>98</v>
          </cell>
          <cell r="E4223"/>
          <cell r="F4223"/>
          <cell r="G4223" t="str">
            <v>LX BAF 118ML TURQ BLUE ROW</v>
          </cell>
          <cell r="H4223" t="str">
            <v>LQX BASICS ACRYLIC FLUID 118ML TURQUOISE BLUE</v>
          </cell>
          <cell r="I4223" t="str">
            <v>LX BAF 118ML TURQ BL ROW       SP</v>
          </cell>
          <cell r="J4223">
            <v>3.9</v>
          </cell>
          <cell r="K4223">
            <v>4.0599999999999996</v>
          </cell>
        </row>
        <row r="4224">
          <cell r="A4224" t="str">
            <v>887452055556</v>
          </cell>
          <cell r="B4224" t="str">
            <v>8870403</v>
          </cell>
          <cell r="C4224" t="str">
            <v>LQX BASICS ACRYLIC FLUID 118ML VERT EAU ECLATANT ROW</v>
          </cell>
          <cell r="D4224">
            <v>98</v>
          </cell>
          <cell r="E4224"/>
          <cell r="F4224"/>
          <cell r="G4224" t="str">
            <v>LX BAF 118ML VER EAU ECL ROW</v>
          </cell>
          <cell r="H4224" t="str">
            <v>LQX BASICS ACRYLIC FLUID 118ML BRIGHT AQUA GREEN</v>
          </cell>
          <cell r="I4224" t="str">
            <v>LX BAF 118ML BT AQU GRE ROW    SP</v>
          </cell>
          <cell r="J4224">
            <v>3.9</v>
          </cell>
          <cell r="K4224">
            <v>4.0599999999999996</v>
          </cell>
        </row>
        <row r="4225">
          <cell r="A4225" t="str">
            <v>887452055563</v>
          </cell>
          <cell r="B4225" t="str">
            <v>8870404</v>
          </cell>
          <cell r="C4225" t="str">
            <v>LQX BASICS ACRYLIC FLUID 118ML VERT PHTALOCYANINE ROW</v>
          </cell>
          <cell r="D4225">
            <v>98</v>
          </cell>
          <cell r="E4225"/>
          <cell r="F4225"/>
          <cell r="G4225" t="str">
            <v>LX BAF 118ML VER PHT ROW</v>
          </cell>
          <cell r="H4225" t="str">
            <v>LQX BASICS ACRYLIC FLUID 118ML PHTHALOCYANINE GREEN</v>
          </cell>
          <cell r="I4225" t="str">
            <v>LX BAF 118ML PHTHALO GRE ROW   SP</v>
          </cell>
          <cell r="J4225">
            <v>3.9</v>
          </cell>
          <cell r="K4225">
            <v>4.0599999999999996</v>
          </cell>
        </row>
        <row r="4226">
          <cell r="A4226" t="str">
            <v>887452055570</v>
          </cell>
          <cell r="B4226" t="str">
            <v>8870405</v>
          </cell>
          <cell r="C4226" t="str">
            <v>LQX BASICS ACRYLIC FLUID 118ML VERT HOOKER IMIT ROW</v>
          </cell>
          <cell r="D4226">
            <v>98</v>
          </cell>
          <cell r="E4226"/>
          <cell r="F4226"/>
          <cell r="G4226" t="str">
            <v>LX BAF 118ML VER HK I ROW</v>
          </cell>
          <cell r="H4226" t="str">
            <v>LQX BASICS ACRYLIC FLUID 118ML HOOKERS GREEN PERM HUE</v>
          </cell>
          <cell r="I4226" t="str">
            <v>LX BAF 118ML HOOK GRE PE H ROW SP</v>
          </cell>
          <cell r="J4226">
            <v>3.9</v>
          </cell>
          <cell r="K4226">
            <v>4.0599999999999996</v>
          </cell>
        </row>
        <row r="4227">
          <cell r="A4227" t="str">
            <v>887452055587</v>
          </cell>
          <cell r="B4227" t="str">
            <v>8870406</v>
          </cell>
          <cell r="C4227" t="str">
            <v>LQX BASICS ACRYLIC FLUID 118ML VERT FIXE CLAIR ROW</v>
          </cell>
          <cell r="D4227">
            <v>98</v>
          </cell>
          <cell r="E4227"/>
          <cell r="F4227"/>
          <cell r="G4227" t="str">
            <v>LX BAF 118ML VER FIXE CL ROW</v>
          </cell>
          <cell r="H4227" t="str">
            <v>LQX BASICS ACRYLIC FLUID 118ML LIGHT GREEN PERM</v>
          </cell>
          <cell r="I4227" t="str">
            <v>LX BAF 118ML LT GRE PERM ROW   SP</v>
          </cell>
          <cell r="J4227">
            <v>3.9</v>
          </cell>
          <cell r="K4227">
            <v>4.0599999999999996</v>
          </cell>
        </row>
        <row r="4228">
          <cell r="A4228" t="str">
            <v>887452055594</v>
          </cell>
          <cell r="B4228" t="str">
            <v>8870407</v>
          </cell>
          <cell r="C4228" t="str">
            <v>LQX BASICS ACRYLIC FLUID 118ML T S N ROW</v>
          </cell>
          <cell r="D4228">
            <v>98</v>
          </cell>
          <cell r="E4228"/>
          <cell r="F4228"/>
          <cell r="G4228" t="str">
            <v>LX BAF 118ML T S N ROW</v>
          </cell>
          <cell r="H4228" t="str">
            <v>LQX BASICS ACRYLIC FLUID 118ML RAW SIENNA</v>
          </cell>
          <cell r="I4228" t="str">
            <v>LX BAF 118ML RW SIEN ROW       SP</v>
          </cell>
          <cell r="J4228">
            <v>3.9</v>
          </cell>
          <cell r="K4228">
            <v>4.0599999999999996</v>
          </cell>
        </row>
        <row r="4229">
          <cell r="A4229" t="str">
            <v>887452055600</v>
          </cell>
          <cell r="B4229" t="str">
            <v>8870408</v>
          </cell>
          <cell r="C4229" t="str">
            <v>LQX BASICS ACRYLIC FLUID 118ML TERRE SIENNE BRULEE ROW</v>
          </cell>
          <cell r="D4229">
            <v>98</v>
          </cell>
          <cell r="E4229"/>
          <cell r="F4229"/>
          <cell r="G4229" t="str">
            <v>LX BAF 118ML TSB ROW</v>
          </cell>
          <cell r="H4229" t="str">
            <v>LQX BASICS ACRYLIC FLUID 118ML BURNT SIENNA</v>
          </cell>
          <cell r="I4229" t="str">
            <v>LX BAF 118ML BRT SIEN ROW      SP</v>
          </cell>
          <cell r="J4229">
            <v>3.9</v>
          </cell>
          <cell r="K4229">
            <v>4.0599999999999996</v>
          </cell>
        </row>
        <row r="4230">
          <cell r="A4230" t="str">
            <v>887452055617</v>
          </cell>
          <cell r="B4230" t="str">
            <v>8870409</v>
          </cell>
          <cell r="C4230" t="str">
            <v>LQX BASICS ACRYLIC FLUID 118ML T O N ROW</v>
          </cell>
          <cell r="D4230">
            <v>98</v>
          </cell>
          <cell r="E4230"/>
          <cell r="F4230"/>
          <cell r="G4230" t="str">
            <v>LX BAF 118ML T O N ROW</v>
          </cell>
          <cell r="H4230" t="str">
            <v>LQX BASICS ACRYLIC FLUID 118ML RAW UMBER</v>
          </cell>
          <cell r="I4230" t="str">
            <v>LX BAF 118ML RW UMB ROW        SP</v>
          </cell>
          <cell r="J4230">
            <v>3.9</v>
          </cell>
          <cell r="K4230">
            <v>4.0599999999999996</v>
          </cell>
        </row>
        <row r="4231">
          <cell r="A4231" t="str">
            <v>887452055624</v>
          </cell>
          <cell r="B4231" t="str">
            <v>8870410</v>
          </cell>
          <cell r="C4231" t="str">
            <v>LQX BASICS ACRYLIC FLUID 118ML TERRE OMBRE BRULEE ROW</v>
          </cell>
          <cell r="D4231">
            <v>98</v>
          </cell>
          <cell r="E4231"/>
          <cell r="F4231"/>
          <cell r="G4231" t="str">
            <v>LX BAF 118ML TOB ROW</v>
          </cell>
          <cell r="H4231" t="str">
            <v>LQX BASICS ACRYLIC FLUID 118ML BURNT UMBER</v>
          </cell>
          <cell r="I4231" t="str">
            <v>LX BAF 118ML BRT UMB ROW       SP</v>
          </cell>
          <cell r="J4231">
            <v>3.9</v>
          </cell>
          <cell r="K4231">
            <v>4.0599999999999996</v>
          </cell>
        </row>
        <row r="4232">
          <cell r="A4232" t="str">
            <v>887452055631</v>
          </cell>
          <cell r="B4232" t="str">
            <v>8870411</v>
          </cell>
          <cell r="C4232" t="str">
            <v>LQX BASICS ACRYLIC FLUID 118ML TITANE ECRU ROW</v>
          </cell>
          <cell r="D4232">
            <v>98</v>
          </cell>
          <cell r="E4232"/>
          <cell r="F4232"/>
          <cell r="G4232" t="str">
            <v>LX BAF 118ML TI ECRU ROW</v>
          </cell>
          <cell r="H4232" t="str">
            <v>LQX BASICS ACRYLIC FLUID 118ML UNBLEACHED TITANIUM</v>
          </cell>
          <cell r="I4232" t="str">
            <v>LX BAF 118ML UNBLEACH TITA ROW SP</v>
          </cell>
          <cell r="J4232">
            <v>3.9</v>
          </cell>
          <cell r="K4232">
            <v>4.0599999999999996</v>
          </cell>
        </row>
        <row r="4233">
          <cell r="A4233" t="str">
            <v>887452055648</v>
          </cell>
          <cell r="B4233" t="str">
            <v>8870412</v>
          </cell>
          <cell r="C4233" t="str">
            <v>LQX BASICS ACRYLIC FLUID 118ML BLANC POUR MEL ROW</v>
          </cell>
          <cell r="D4233">
            <v>98</v>
          </cell>
          <cell r="E4233"/>
          <cell r="F4233"/>
          <cell r="G4233" t="str">
            <v>LX BAF 118ML BLC P MEL ROW</v>
          </cell>
          <cell r="H4233" t="str">
            <v>LQX BASICS ACRYLIC FLUID 118ML TRANSPARENT MIXING WHITE</v>
          </cell>
          <cell r="I4233" t="str">
            <v>LX BAF 118ML TRA MXIG WH ROW   SP</v>
          </cell>
          <cell r="J4233">
            <v>3.9</v>
          </cell>
          <cell r="K4233">
            <v>4.0599999999999996</v>
          </cell>
        </row>
        <row r="4234">
          <cell r="A4234" t="str">
            <v>887452055655</v>
          </cell>
          <cell r="B4234" t="str">
            <v>8870413</v>
          </cell>
          <cell r="C4234" t="str">
            <v>LQX BASICS ACRYLIC FLUID 118ML BLANC DE TITANE ROW</v>
          </cell>
          <cell r="D4234">
            <v>98</v>
          </cell>
          <cell r="E4234"/>
          <cell r="F4234"/>
          <cell r="G4234" t="str">
            <v>LX BAF 118ML BLC TI ROW</v>
          </cell>
          <cell r="H4234" t="str">
            <v>LQX BASICS ACRYLIC FLUID 118ML TITANIUM WHITE</v>
          </cell>
          <cell r="I4234" t="str">
            <v>LX BAF 118ML TITA WH ROW       SP</v>
          </cell>
          <cell r="J4234">
            <v>3.9</v>
          </cell>
          <cell r="K4234">
            <v>4.0599999999999996</v>
          </cell>
        </row>
        <row r="4235">
          <cell r="A4235" t="str">
            <v>887452055662</v>
          </cell>
          <cell r="B4235" t="str">
            <v>8870414</v>
          </cell>
          <cell r="C4235" t="str">
            <v>LQX BASICS ACRYLIC FLUID 118ML GRIS NEUTRE ROW</v>
          </cell>
          <cell r="D4235">
            <v>98</v>
          </cell>
          <cell r="E4235"/>
          <cell r="F4235"/>
          <cell r="G4235" t="str">
            <v>LX BAF 118ML GRIS NEUTRE ROW</v>
          </cell>
          <cell r="H4235" t="str">
            <v>LQX BASICS ACRYLIC FLUID 118ML NEUTRAL GREY 5</v>
          </cell>
          <cell r="I4235" t="str">
            <v>LX BAF 118ML NEUTR GREY 5 ROW  SP</v>
          </cell>
          <cell r="J4235">
            <v>3.9</v>
          </cell>
          <cell r="K4235">
            <v>4.0599999999999996</v>
          </cell>
        </row>
        <row r="4236">
          <cell r="A4236" t="str">
            <v>887452055679</v>
          </cell>
          <cell r="B4236" t="str">
            <v>8870415</v>
          </cell>
          <cell r="C4236" t="str">
            <v>LQX BASICS ACRYLIC FLUID 118ML GRIS DE PAYNE ROW</v>
          </cell>
          <cell r="D4236">
            <v>98</v>
          </cell>
          <cell r="E4236"/>
          <cell r="F4236"/>
          <cell r="G4236" t="str">
            <v>LX BAF 118ML GRIS PAYNE ROW</v>
          </cell>
          <cell r="H4236" t="str">
            <v>LQX BASICS ACRYLIC FLUID 118ML PAYNES GREY</v>
          </cell>
          <cell r="I4236" t="str">
            <v>LX BAF 118ML PAYNES GRY ROW    SP</v>
          </cell>
          <cell r="J4236">
            <v>3.9</v>
          </cell>
          <cell r="K4236">
            <v>4.0599999999999996</v>
          </cell>
        </row>
        <row r="4237">
          <cell r="A4237" t="str">
            <v>887452055686</v>
          </cell>
          <cell r="B4237" t="str">
            <v>8870416</v>
          </cell>
          <cell r="C4237" t="str">
            <v>LQX BASICS ACRYLIC FLUID 118ML NOIR D'IVOIRE ROW</v>
          </cell>
          <cell r="D4237">
            <v>98</v>
          </cell>
          <cell r="E4237"/>
          <cell r="F4237"/>
          <cell r="G4237" t="str">
            <v>LX BAF 118ML NOI IVOIRE ROW</v>
          </cell>
          <cell r="H4237" t="str">
            <v>LQX BASICS ACRYLIC FLUID 118ML IVORY BLACK</v>
          </cell>
          <cell r="I4237" t="str">
            <v>LX BAF 118ML IVO BLK ROW       SP</v>
          </cell>
          <cell r="J4237">
            <v>3.9</v>
          </cell>
          <cell r="K4237">
            <v>4.0599999999999996</v>
          </cell>
        </row>
        <row r="4238">
          <cell r="A4238" t="str">
            <v>887452055693</v>
          </cell>
          <cell r="B4238" t="str">
            <v>8870417</v>
          </cell>
          <cell r="C4238" t="str">
            <v>LQX BASICS ACRYLIC FLUID 118ML NOIR DE MARS ROW</v>
          </cell>
          <cell r="D4238">
            <v>98</v>
          </cell>
          <cell r="E4238"/>
          <cell r="F4238"/>
          <cell r="G4238" t="str">
            <v>LX BAF 118ML NOI MARS ROW</v>
          </cell>
          <cell r="H4238" t="str">
            <v>LQX BASICS ACRYLIC FLUID 118ML MARS BLACK</v>
          </cell>
          <cell r="I4238" t="str">
            <v>LX BAF 118ML MARS BLK ROW      SP</v>
          </cell>
          <cell r="J4238">
            <v>3.9</v>
          </cell>
          <cell r="K4238">
            <v>4.0599999999999996</v>
          </cell>
        </row>
        <row r="4239">
          <cell r="A4239" t="str">
            <v>887452055709</v>
          </cell>
          <cell r="B4239" t="str">
            <v>8870418</v>
          </cell>
          <cell r="C4239" t="str">
            <v>LQX BASICS ACRYLIC FLUID 118ML BLANC IRIDESCENT ROW</v>
          </cell>
          <cell r="D4239">
            <v>98</v>
          </cell>
          <cell r="E4239"/>
          <cell r="F4239"/>
          <cell r="G4239" t="str">
            <v>LX BAF 118ML BLC IRID ROW</v>
          </cell>
          <cell r="H4239" t="str">
            <v>LQX BASICS ACRYLIC FLUID 118ML IRIDESCENT WHITE</v>
          </cell>
          <cell r="I4239" t="str">
            <v>LX BAF 118ML IRI WH ROW        SP</v>
          </cell>
          <cell r="J4239">
            <v>3.9</v>
          </cell>
          <cell r="K4239">
            <v>4.58</v>
          </cell>
        </row>
        <row r="4240">
          <cell r="A4240" t="str">
            <v>887452055716</v>
          </cell>
          <cell r="B4240" t="str">
            <v>8870419</v>
          </cell>
          <cell r="C4240" t="str">
            <v>LQX BASICS ACRYLIC FLUID 118ML GRAPHITE IRIDESCENT ROW</v>
          </cell>
          <cell r="D4240">
            <v>98</v>
          </cell>
          <cell r="E4240"/>
          <cell r="F4240"/>
          <cell r="G4240" t="str">
            <v>LX BAF 118ML IRID GRAPH ROW</v>
          </cell>
          <cell r="H4240" t="str">
            <v>LQX BASICS ACRYLIC FLUID 118ML IRIDESCENT GRAPHITE</v>
          </cell>
          <cell r="I4240" t="str">
            <v>LX BAF 118ML IRI GRPHT ROW     SP</v>
          </cell>
          <cell r="J4240">
            <v>3.9</v>
          </cell>
          <cell r="K4240">
            <v>4.58</v>
          </cell>
        </row>
        <row r="4241">
          <cell r="A4241" t="str">
            <v>887452055723</v>
          </cell>
          <cell r="B4241" t="str">
            <v>8870420</v>
          </cell>
          <cell r="C4241" t="str">
            <v>LQX BASICS ACRYLIC FLUID 118ML ARGENT ROW</v>
          </cell>
          <cell r="D4241">
            <v>98</v>
          </cell>
          <cell r="E4241"/>
          <cell r="F4241"/>
          <cell r="G4241" t="str">
            <v>LX BAF 118ML ARG ROW</v>
          </cell>
          <cell r="H4241" t="str">
            <v>LQX BASICS ACRYLIC FLUID 118ML SILVER</v>
          </cell>
          <cell r="I4241" t="str">
            <v>LX BAF 118ML SLV ROW           SP</v>
          </cell>
          <cell r="J4241">
            <v>3.9</v>
          </cell>
          <cell r="K4241">
            <v>4.58</v>
          </cell>
        </row>
        <row r="4242">
          <cell r="A4242" t="str">
            <v>887452055730</v>
          </cell>
          <cell r="B4242" t="str">
            <v>8870421</v>
          </cell>
          <cell r="C4242" t="str">
            <v>LQX BASICS ACRYLIC FLUID 118ML OR ROW</v>
          </cell>
          <cell r="D4242">
            <v>98</v>
          </cell>
          <cell r="E4242"/>
          <cell r="F4242"/>
          <cell r="G4242" t="str">
            <v>LX BAF 118ML OR ROW</v>
          </cell>
          <cell r="H4242" t="str">
            <v>LQX BASICS ACRYLIC FLUID 118ML GOLD</v>
          </cell>
          <cell r="I4242" t="str">
            <v>LX BAF 118ML GLD ROW           SP</v>
          </cell>
          <cell r="J4242">
            <v>3.9</v>
          </cell>
          <cell r="K4242">
            <v>4.58</v>
          </cell>
        </row>
        <row r="4243">
          <cell r="A4243" t="str">
            <v>887452055747</v>
          </cell>
          <cell r="B4243" t="str">
            <v>8870422</v>
          </cell>
          <cell r="C4243" t="str">
            <v>LQX BASICS ACRYLIC FLUID 118ML JAUNE FLUORESCENT ROW</v>
          </cell>
          <cell r="D4243">
            <v>98</v>
          </cell>
          <cell r="E4243"/>
          <cell r="F4243"/>
          <cell r="G4243" t="str">
            <v>LX BAF 118ML JNE FLUO ROW</v>
          </cell>
          <cell r="H4243" t="str">
            <v>LQX BASICS ACRYLIC FLUID 118ML FLUORESCENT YELLOW</v>
          </cell>
          <cell r="I4243" t="str">
            <v>LX BAF 118ML FLUO YEL ROW      SP</v>
          </cell>
          <cell r="J4243">
            <v>3.9</v>
          </cell>
          <cell r="K4243">
            <v>4.58</v>
          </cell>
        </row>
        <row r="4244">
          <cell r="A4244" t="str">
            <v>887452055754</v>
          </cell>
          <cell r="B4244" t="str">
            <v>8870423</v>
          </cell>
          <cell r="C4244" t="str">
            <v>LQX BASICS ACRYLIC FLUID 118ML ORANGE FLUORESCENT ROW</v>
          </cell>
          <cell r="D4244">
            <v>98</v>
          </cell>
          <cell r="E4244"/>
          <cell r="F4244"/>
          <cell r="G4244" t="str">
            <v>LX BAF 118ML OGE FLUO ROW</v>
          </cell>
          <cell r="H4244" t="str">
            <v>LQX BASICS ACRYLIC FLUID 118ML FLUORESCENT ORANGE</v>
          </cell>
          <cell r="I4244" t="str">
            <v>LX BAF 118ML FLUO ORA ROW      SP</v>
          </cell>
          <cell r="J4244">
            <v>3.9</v>
          </cell>
          <cell r="K4244">
            <v>4.58</v>
          </cell>
        </row>
        <row r="4245">
          <cell r="A4245" t="str">
            <v>887452055761</v>
          </cell>
          <cell r="B4245" t="str">
            <v>8870424</v>
          </cell>
          <cell r="C4245" t="str">
            <v>LQX BASICS ACRYLIC FLUID 118ML ROUGE FLUORESCENT ROW</v>
          </cell>
          <cell r="D4245">
            <v>98</v>
          </cell>
          <cell r="E4245"/>
          <cell r="F4245"/>
          <cell r="G4245" t="str">
            <v>LX BAF 118ML RGE FLUO ROW</v>
          </cell>
          <cell r="H4245" t="str">
            <v>LQX BASICS ACRYLIC FLUID 118ML FLUORESCENT RED</v>
          </cell>
          <cell r="I4245" t="str">
            <v>LX BAF 118ML FLUO RED ROW      SP</v>
          </cell>
          <cell r="J4245">
            <v>3.9</v>
          </cell>
          <cell r="K4245">
            <v>4.58</v>
          </cell>
        </row>
        <row r="4246">
          <cell r="A4246" t="str">
            <v>887452055778</v>
          </cell>
          <cell r="B4246" t="str">
            <v>8870425</v>
          </cell>
          <cell r="C4246" t="str">
            <v>LQX BASICS ACRYLIC FLUID 118ML ROSE FLUORESCENT ROW</v>
          </cell>
          <cell r="D4246">
            <v>98</v>
          </cell>
          <cell r="E4246"/>
          <cell r="F4246"/>
          <cell r="G4246" t="str">
            <v>LX BAF 118ML ROSE FLUO ROW</v>
          </cell>
          <cell r="H4246" t="str">
            <v>LQX BASICS ACRYLIC FLUID 118ML FLUORESCENT PINK</v>
          </cell>
          <cell r="I4246" t="str">
            <v>LX BAF 118ML FLUO PNK ROW      SP</v>
          </cell>
          <cell r="J4246">
            <v>3.9</v>
          </cell>
          <cell r="K4246">
            <v>4.58</v>
          </cell>
        </row>
        <row r="4247">
          <cell r="A4247" t="str">
            <v>887452055785</v>
          </cell>
          <cell r="B4247" t="str">
            <v>8870426</v>
          </cell>
          <cell r="C4247" t="str">
            <v>LQX BASICS ACRYLIC FLUID 118ML BLEU FLUORESCENT ROW</v>
          </cell>
          <cell r="D4247">
            <v>98</v>
          </cell>
          <cell r="E4247"/>
          <cell r="F4247"/>
          <cell r="G4247" t="str">
            <v>LX BAF 118ML BLE FLUO ROW</v>
          </cell>
          <cell r="H4247" t="str">
            <v>LQX BASICS ACRYLIC FLUID 118ML FLUORESCENT BLUE</v>
          </cell>
          <cell r="I4247" t="str">
            <v>LX BAF 118ML FLUO BL ROW       SP</v>
          </cell>
          <cell r="J4247">
            <v>3.9</v>
          </cell>
          <cell r="K4247">
            <v>4.58</v>
          </cell>
        </row>
        <row r="4248">
          <cell r="A4248" t="str">
            <v>887452055792</v>
          </cell>
          <cell r="B4248" t="str">
            <v>8870427</v>
          </cell>
          <cell r="C4248" t="str">
            <v>LQX BASICS ACRYLIC FLUID 118ML VERT FLUORESCENT ROW</v>
          </cell>
          <cell r="D4248">
            <v>98</v>
          </cell>
          <cell r="E4248"/>
          <cell r="F4248"/>
          <cell r="G4248" t="str">
            <v>LX BAF 118ML VER FLUO ROW</v>
          </cell>
          <cell r="H4248" t="str">
            <v>LQX BASICS ACRYLIC FLUID 118ML FLUORESCENT GREEN</v>
          </cell>
          <cell r="I4248" t="str">
            <v>LX BAF 118ML FLUO GRE ROW      SP</v>
          </cell>
          <cell r="J4248">
            <v>3.9</v>
          </cell>
          <cell r="K4248">
            <v>4.58</v>
          </cell>
        </row>
        <row r="4249">
          <cell r="A4249" t="str">
            <v>887452056287</v>
          </cell>
          <cell r="B4249" t="str">
            <v>8870428</v>
          </cell>
          <cell r="C4249" t="str">
            <v>LQX BASICS ACRYLIC FLUID 250ML BLANC DE TITANE ROW</v>
          </cell>
          <cell r="D4249">
            <v>98</v>
          </cell>
          <cell r="E4249"/>
          <cell r="F4249"/>
          <cell r="G4249" t="str">
            <v>LX BAF 250ML BLC TI ROW</v>
          </cell>
          <cell r="H4249" t="str">
            <v>LQX BASICS ACRYLIC FLUID 250ML TITANIUM WHITE</v>
          </cell>
          <cell r="I4249" t="str">
            <v>LX BAF 250ML TITA WH ROW       SP</v>
          </cell>
          <cell r="J4249">
            <v>7.06</v>
          </cell>
          <cell r="K4249">
            <v>7.34</v>
          </cell>
        </row>
        <row r="4250">
          <cell r="A4250" t="str">
            <v>887452056294</v>
          </cell>
          <cell r="B4250" t="str">
            <v>8870429</v>
          </cell>
          <cell r="C4250" t="str">
            <v>LQX BASICS ACRYLIC FLUID 250ML NOIR DE MARS ROW</v>
          </cell>
          <cell r="D4250">
            <v>98</v>
          </cell>
          <cell r="E4250"/>
          <cell r="F4250"/>
          <cell r="G4250" t="str">
            <v>LX BAF 250ML NOI MARS ROW</v>
          </cell>
          <cell r="H4250" t="str">
            <v>LQX BASICS ACRYLIC FLUID 250ML MARS BLACK</v>
          </cell>
          <cell r="I4250" t="str">
            <v>LX BAF 250ML MARS BLK ROW      SP</v>
          </cell>
          <cell r="J4250">
            <v>7.06</v>
          </cell>
          <cell r="K4250">
            <v>7.34</v>
          </cell>
        </row>
        <row r="4251">
          <cell r="A4251" t="str">
            <v>887452056317</v>
          </cell>
          <cell r="B4251" t="str">
            <v>8870431</v>
          </cell>
          <cell r="C4251" t="str">
            <v>LQX BASICS ACRYLIC FLUID 250ML NOIR D'IVOIRE ROW</v>
          </cell>
          <cell r="D4251">
            <v>98</v>
          </cell>
          <cell r="E4251"/>
          <cell r="F4251"/>
          <cell r="G4251" t="str">
            <v>LX BAF 250ML NOI IVOIRE ROW</v>
          </cell>
          <cell r="H4251" t="str">
            <v>LQX BASICS ACRYLIC FLUID 250ML IVORY BLACK</v>
          </cell>
          <cell r="I4251" t="str">
            <v>LX BAF 250ML IVO BLK ROW       SP</v>
          </cell>
          <cell r="J4251">
            <v>7.06</v>
          </cell>
          <cell r="K4251">
            <v>7.34</v>
          </cell>
        </row>
        <row r="4252">
          <cell r="A4252" t="str">
            <v>887452056324</v>
          </cell>
          <cell r="B4252" t="str">
            <v>8870432</v>
          </cell>
          <cell r="C4252" t="str">
            <v>LQX BASICS ACRYLIC FLUID 250ML VERT EAU ECLATANT ROW</v>
          </cell>
          <cell r="D4252">
            <v>98</v>
          </cell>
          <cell r="E4252"/>
          <cell r="F4252"/>
          <cell r="G4252" t="str">
            <v>LX BAF 250ML VER EAU ECL ROW</v>
          </cell>
          <cell r="H4252" t="str">
            <v>LQX BASICS ACRYLIC FLUID 250ML BRIGHT AQUA GREEN</v>
          </cell>
          <cell r="I4252" t="str">
            <v>LX BAF 250ML BT AQU GRE ROW    SP</v>
          </cell>
          <cell r="J4252">
            <v>7.06</v>
          </cell>
          <cell r="K4252">
            <v>7.34</v>
          </cell>
        </row>
        <row r="4253">
          <cell r="A4253" t="str">
            <v>887452056331</v>
          </cell>
          <cell r="B4253" t="str">
            <v>8870433</v>
          </cell>
          <cell r="C4253" t="str">
            <v>LQX BASICS ACRYLIC FLUID 250ML JAUNE CADMIUM MOYEN IMIT ROW</v>
          </cell>
          <cell r="D4253">
            <v>98</v>
          </cell>
          <cell r="E4253"/>
          <cell r="F4253"/>
          <cell r="G4253" t="str">
            <v>LX BAF 250ML JNE CD MOY I ROW</v>
          </cell>
          <cell r="H4253" t="str">
            <v>LQX BASICS ACRYLIC FLUID 250ML CADMIUM YELLOW MEDIUM HUE</v>
          </cell>
          <cell r="I4253" t="str">
            <v>LX BAF 250ML CAD YEL M H ROW   SP</v>
          </cell>
          <cell r="J4253">
            <v>7.06</v>
          </cell>
          <cell r="K4253">
            <v>7.34</v>
          </cell>
        </row>
        <row r="4254">
          <cell r="A4254" t="str">
            <v>887452056348</v>
          </cell>
          <cell r="B4254" t="str">
            <v>8870434</v>
          </cell>
          <cell r="C4254" t="str">
            <v>LQX BASICS ACRYLIC FLUID 250ML ROUGE CADMIUM FONCE IMIT ROW</v>
          </cell>
          <cell r="D4254">
            <v>98</v>
          </cell>
          <cell r="E4254"/>
          <cell r="F4254"/>
          <cell r="G4254" t="str">
            <v>LX BAF 250ML RGE CD FCE I ROW</v>
          </cell>
          <cell r="H4254" t="str">
            <v>LQX BASICS ACRYLIC FLUID 250ML CADMIUM RED DEEP HUE</v>
          </cell>
          <cell r="I4254" t="str">
            <v>LX BAF 250ML CAD RED DP H ROW  SP</v>
          </cell>
          <cell r="J4254">
            <v>7.06</v>
          </cell>
          <cell r="K4254">
            <v>7.34</v>
          </cell>
        </row>
        <row r="4255">
          <cell r="A4255" t="str">
            <v>887452056355</v>
          </cell>
          <cell r="B4255" t="str">
            <v>8870435</v>
          </cell>
          <cell r="C4255" t="str">
            <v>LQX BASICS ACRYLIC FLUID 250ML BLEU PHTALOCYANINE ROW</v>
          </cell>
          <cell r="D4255">
            <v>98</v>
          </cell>
          <cell r="E4255"/>
          <cell r="F4255"/>
          <cell r="G4255" t="str">
            <v>LX BAF 250ML BLE PHT ROW</v>
          </cell>
          <cell r="H4255" t="str">
            <v>LQX BASICS ACRYLIC FLUID 250ML PHTHALOCYANINE BLUE</v>
          </cell>
          <cell r="I4255" t="str">
            <v>LX BAF 250ML PHTHALO BL ROW    SP</v>
          </cell>
          <cell r="J4255">
            <v>7.06</v>
          </cell>
          <cell r="K4255">
            <v>7.34</v>
          </cell>
        </row>
        <row r="4256">
          <cell r="A4256" t="str">
            <v>887452056362</v>
          </cell>
          <cell r="B4256" t="str">
            <v>8870436</v>
          </cell>
          <cell r="C4256" t="str">
            <v>LQX BASICS ACRYLIC FLUID 250ML POURPRE ROW</v>
          </cell>
          <cell r="D4256">
            <v>98</v>
          </cell>
          <cell r="E4256"/>
          <cell r="F4256"/>
          <cell r="G4256" t="str">
            <v>LX BAF 250ML POURPRE ROW</v>
          </cell>
          <cell r="H4256" t="str">
            <v>LQX BASICS ACRYLIC FLUID 250ML DIOXAZINE PURPLE</v>
          </cell>
          <cell r="I4256" t="str">
            <v>LX BAF 250ML DIOX PUR ROW      SP</v>
          </cell>
          <cell r="J4256">
            <v>7.06</v>
          </cell>
          <cell r="K4256">
            <v>7.34</v>
          </cell>
        </row>
        <row r="4257">
          <cell r="A4257" t="str">
            <v>887452056300</v>
          </cell>
          <cell r="B4257" t="str">
            <v>8870430</v>
          </cell>
          <cell r="C4257" t="str">
            <v>LQX BASICS ACRYLIC FLUID 250ML OR ROW</v>
          </cell>
          <cell r="D4257">
            <v>98</v>
          </cell>
          <cell r="E4257"/>
          <cell r="F4257"/>
          <cell r="G4257" t="str">
            <v>LX BAF 250ML OR ROW</v>
          </cell>
          <cell r="H4257" t="str">
            <v>LQX BASICS ACRYLIC FLUID 250ML GOLD</v>
          </cell>
          <cell r="I4257" t="str">
            <v>LX BAF 250ML GLD ROW           SP</v>
          </cell>
          <cell r="J4257">
            <v>7.06</v>
          </cell>
          <cell r="K4257">
            <v>8.2799999999999994</v>
          </cell>
        </row>
        <row r="4258">
          <cell r="A4258" t="str">
            <v>887452056379</v>
          </cell>
          <cell r="B4258" t="str">
            <v>8870437</v>
          </cell>
          <cell r="C4258" t="str">
            <v>LQX BASICS ACRYLIC FLUID 250ML ARGENT ROW</v>
          </cell>
          <cell r="D4258">
            <v>98</v>
          </cell>
          <cell r="E4258"/>
          <cell r="F4258"/>
          <cell r="G4258" t="str">
            <v>LX BAF 250ML ARG ROW</v>
          </cell>
          <cell r="H4258" t="str">
            <v>LQX BASICS ACRYLIC FLUID 250ML SILVER</v>
          </cell>
          <cell r="I4258" t="str">
            <v>LX BAF 250ML SLV ROW           SP</v>
          </cell>
          <cell r="J4258">
            <v>7.06</v>
          </cell>
          <cell r="K4258">
            <v>8.2799999999999994</v>
          </cell>
        </row>
        <row r="4259">
          <cell r="A4259" t="str">
            <v>887452056386</v>
          </cell>
          <cell r="B4259" t="str">
            <v>8870438</v>
          </cell>
          <cell r="C4259" t="str">
            <v>LQX BASICS ACRYLIC FLUID 250ML BLANC IRIDESCENT ROW</v>
          </cell>
          <cell r="D4259">
            <v>98</v>
          </cell>
          <cell r="E4259"/>
          <cell r="F4259"/>
          <cell r="G4259" t="str">
            <v>LX BAF 250ML BLC IRID ROW</v>
          </cell>
          <cell r="H4259" t="str">
            <v>LQX BASICS ACRYLIC FLUID 250ML IRIDESCENT WHITE</v>
          </cell>
          <cell r="I4259" t="str">
            <v>LX BAF 250ML IRI WH ROW        SP</v>
          </cell>
          <cell r="J4259">
            <v>7.06</v>
          </cell>
          <cell r="K4259">
            <v>8.2799999999999994</v>
          </cell>
        </row>
        <row r="4260">
          <cell r="A4260" t="str">
            <v>887452056393</v>
          </cell>
          <cell r="B4260" t="str">
            <v>8870439</v>
          </cell>
          <cell r="C4260" t="str">
            <v>LQX BASICS ACRYLIC FLUID 250ML GRAPHITE IRIDESCENT ROW</v>
          </cell>
          <cell r="D4260">
            <v>98</v>
          </cell>
          <cell r="E4260"/>
          <cell r="F4260"/>
          <cell r="G4260" t="str">
            <v>LX BAF 250ML IRID GRAPH ROW</v>
          </cell>
          <cell r="H4260" t="str">
            <v>LQX BASICS ACRYLIC FLUID 250ML IRIDESCENT GRAPHITE</v>
          </cell>
          <cell r="I4260" t="str">
            <v>LX BAF 250ML IRI GRPHT ROW     SP</v>
          </cell>
          <cell r="J4260">
            <v>7.06</v>
          </cell>
          <cell r="K4260">
            <v>8.2799999999999994</v>
          </cell>
        </row>
        <row r="4261">
          <cell r="A4261" t="str">
            <v>887452056522</v>
          </cell>
          <cell r="B4261" t="str">
            <v>3699430</v>
          </cell>
          <cell r="C4261" t="str">
            <v>LQX BASICS ACRYLIC FLUID SET 6X118ML ROW</v>
          </cell>
          <cell r="D4261">
            <v>98</v>
          </cell>
          <cell r="E4261"/>
          <cell r="F4261"/>
          <cell r="G4261" t="str">
            <v>LX BAF SET 6X118ML ROW</v>
          </cell>
          <cell r="H4261" t="str">
            <v>LQX BASICS ACRYLIC FLUID SET 6X118ML</v>
          </cell>
          <cell r="I4261" t="str">
            <v>LX BAF SET 6X118ML ROW         SP</v>
          </cell>
          <cell r="J4261">
            <v>22.23</v>
          </cell>
          <cell r="K4261">
            <v>22.67</v>
          </cell>
        </row>
        <row r="4262">
          <cell r="A4262" t="str">
            <v>887452056539</v>
          </cell>
          <cell r="B4262" t="str">
            <v>3699431</v>
          </cell>
          <cell r="C4262" t="str">
            <v>LQX BASICS ACRYLIC FLUID SET 12X118ML ROW</v>
          </cell>
          <cell r="D4262">
            <v>98</v>
          </cell>
          <cell r="E4262"/>
          <cell r="F4262"/>
          <cell r="G4262" t="str">
            <v>LX BAF SET 12X118ML ROW</v>
          </cell>
          <cell r="H4262" t="str">
            <v>LQX BASICS ACRYLIC FLUID SET 12X118ML</v>
          </cell>
          <cell r="I4262" t="str">
            <v>LX BAF SET 12X118ML ROW        SP</v>
          </cell>
          <cell r="J4262">
            <v>46.35</v>
          </cell>
          <cell r="K4262">
            <v>47.28</v>
          </cell>
        </row>
        <row r="4263">
          <cell r="A4263" t="str">
            <v>887452053958</v>
          </cell>
          <cell r="B4263" t="str">
            <v>8870294</v>
          </cell>
          <cell r="C4263" t="str">
            <v>LQX BASICS ACRYLIQUE ADDITIF GESSO 1,89L ROW</v>
          </cell>
          <cell r="D4263">
            <v>99</v>
          </cell>
          <cell r="E4263" t="str">
            <v>887452032021</v>
          </cell>
          <cell r="F4263" t="str">
            <v>1041017</v>
          </cell>
          <cell r="G4263" t="str">
            <v>LX BAC ADD GESSO 1,89L ROW</v>
          </cell>
          <cell r="H4263" t="str">
            <v>LQX BASICS ADDITIVES 1890ML BUCKET GESSO ROW</v>
          </cell>
          <cell r="I4263" t="str">
            <v>LX BAA 1.89L GESSO ROW         SP</v>
          </cell>
          <cell r="J4263">
            <v>21.51</v>
          </cell>
          <cell r="K4263">
            <v>21.94</v>
          </cell>
        </row>
        <row r="4264">
          <cell r="A4264" t="str">
            <v>887452054030</v>
          </cell>
          <cell r="B4264" t="str">
            <v>8870302</v>
          </cell>
          <cell r="C4264" t="str">
            <v>LQX BASICS ACRYLIQUE ADDITIF MEDIUM FLUIDE BRILLNT 250ML ROW</v>
          </cell>
          <cell r="D4264">
            <v>99</v>
          </cell>
          <cell r="E4264" t="str">
            <v>094376977523</v>
          </cell>
          <cell r="F4264" t="str">
            <v>1041006</v>
          </cell>
          <cell r="G4264" t="str">
            <v>LX BAC AD MD FL BRIL 250ML ROW</v>
          </cell>
          <cell r="H4264" t="str">
            <v>LQX BASICS ACRYLIC ADDITIVE 250ML BTL GLOSS FLUID MEDIUM ROW</v>
          </cell>
          <cell r="I4264" t="str">
            <v>LX BAA 250ML GLS FL MEDIUM ROW SP</v>
          </cell>
          <cell r="J4264">
            <v>8.81</v>
          </cell>
          <cell r="K4264">
            <v>8.99</v>
          </cell>
        </row>
        <row r="4265">
          <cell r="A4265" t="str">
            <v>094376977516</v>
          </cell>
          <cell r="B4265" t="str">
            <v>1041005</v>
          </cell>
          <cell r="C4265" t="str">
            <v>LQX BASICS ACRYLIQUE ADDITIF MEDIUM FLUIDE MAT 250ML</v>
          </cell>
          <cell r="D4265">
            <v>99</v>
          </cell>
          <cell r="E4265"/>
          <cell r="F4265"/>
          <cell r="G4265" t="str">
            <v>LX BAC ADD MED FL MAT 250ML</v>
          </cell>
          <cell r="H4265" t="str">
            <v>LQX BASICS ADDITIVES 250ML BTL MATTE FLUID MEDIUM</v>
          </cell>
          <cell r="I4265" t="str">
            <v>LX BAA 250ML FLUID MATTE</v>
          </cell>
          <cell r="J4265">
            <v>8.81</v>
          </cell>
          <cell r="K4265">
            <v>8.99</v>
          </cell>
        </row>
        <row r="4266">
          <cell r="A4266" t="str">
            <v>887452054054</v>
          </cell>
          <cell r="B4266" t="str">
            <v>8870304</v>
          </cell>
          <cell r="C4266" t="str">
            <v>LQX BASICS ACRYLIQUE ADDITIF VERNIS BRILLANT 250ML ROW</v>
          </cell>
          <cell r="D4266">
            <v>99</v>
          </cell>
          <cell r="E4266" t="str">
            <v>094376977547</v>
          </cell>
          <cell r="F4266" t="str">
            <v>1041008</v>
          </cell>
          <cell r="G4266" t="str">
            <v>LX BAC ADD VERN BRIL 250ML ROW</v>
          </cell>
          <cell r="H4266" t="str">
            <v>LQX BASICS ADDITIVES 250ML BTL GLOSS VARNISH ROW</v>
          </cell>
          <cell r="I4266" t="str">
            <v>LX BAA 250ML GLS VSH ROW       SP</v>
          </cell>
          <cell r="J4266">
            <v>8.81</v>
          </cell>
          <cell r="K4266">
            <v>8.99</v>
          </cell>
        </row>
        <row r="4267">
          <cell r="A4267" t="str">
            <v>887452054047</v>
          </cell>
          <cell r="B4267" t="str">
            <v>8870303</v>
          </cell>
          <cell r="C4267" t="str">
            <v>LQX BASICS ACRYLIQUE ADDITIF VERNIS MAT 250ML ROW</v>
          </cell>
          <cell r="D4267">
            <v>99</v>
          </cell>
          <cell r="E4267" t="str">
            <v>094376977530</v>
          </cell>
          <cell r="F4267" t="str">
            <v>1041007</v>
          </cell>
          <cell r="G4267" t="str">
            <v>LX BAC ADD VERN MAT 250ML ROW</v>
          </cell>
          <cell r="H4267" t="str">
            <v>LQX BASICS ADDITIVES 250ML BTL MATTE VARNISH ROW</v>
          </cell>
          <cell r="I4267" t="str">
            <v>LX BAA 250ML VARN MATTE ROW    SP</v>
          </cell>
          <cell r="J4267">
            <v>8.81</v>
          </cell>
          <cell r="K4267">
            <v>8.99</v>
          </cell>
        </row>
        <row r="4268">
          <cell r="A4268" t="str">
            <v>887452031499</v>
          </cell>
          <cell r="B4268" t="str">
            <v>1041013</v>
          </cell>
          <cell r="C4268" t="str">
            <v>LQX BASICS ACRYLIQUE ADDITIF GEL EPAIS BRILLANT 250ML</v>
          </cell>
          <cell r="D4268">
            <v>99</v>
          </cell>
          <cell r="E4268"/>
          <cell r="F4268"/>
          <cell r="G4268" t="str">
            <v>LX BAC ADD GEL EPAI BRIL 250ML</v>
          </cell>
          <cell r="H4268" t="str">
            <v>LQX BASICS ADDITIVES 250ML TUBE GLOSS HEAVY GEL</v>
          </cell>
          <cell r="I4268" t="str">
            <v>LX BAA 250ML GLS HVY GEL       SP</v>
          </cell>
          <cell r="J4268">
            <v>8.81</v>
          </cell>
          <cell r="K4268">
            <v>8.99</v>
          </cell>
        </row>
        <row r="4269">
          <cell r="A4269" t="str">
            <v>887452054061</v>
          </cell>
          <cell r="B4269" t="str">
            <v>8870305</v>
          </cell>
          <cell r="C4269" t="str">
            <v>LQX BASICS ACRYLIQUE ADDITIF GESSO 250ML TBE ROW</v>
          </cell>
          <cell r="D4269">
            <v>99</v>
          </cell>
          <cell r="E4269" t="str">
            <v>094376976472</v>
          </cell>
          <cell r="F4269" t="str">
            <v>104004</v>
          </cell>
          <cell r="G4269" t="str">
            <v>LX BAC ADD GESSO 250ML TBE ROW</v>
          </cell>
          <cell r="H4269" t="str">
            <v>LQX BASICS ADDITIVES 250ML TUBE GESSO ROW</v>
          </cell>
          <cell r="I4269" t="str">
            <v>LX BAA 250ML GES ROW           SP</v>
          </cell>
          <cell r="J4269">
            <v>8.81</v>
          </cell>
          <cell r="K4269">
            <v>8.99</v>
          </cell>
        </row>
        <row r="4270">
          <cell r="A4270" t="str">
            <v>887452031468</v>
          </cell>
          <cell r="B4270" t="str">
            <v>1041010</v>
          </cell>
          <cell r="C4270" t="str">
            <v>LQX BASICS ACRYLIQUE ADDITIF MEDIUM GEL BRILLANT 250ML</v>
          </cell>
          <cell r="D4270">
            <v>99</v>
          </cell>
          <cell r="E4270"/>
          <cell r="F4270"/>
          <cell r="G4270" t="str">
            <v>LX BAC ADD MED GEL BRILL 250ML</v>
          </cell>
          <cell r="H4270" t="str">
            <v>LQX BASICS ADDITIVES 250ML TUBE GLOSS GEL MEDIUM</v>
          </cell>
          <cell r="I4270" t="str">
            <v>LX BAA 250ML GLS GEL MED       SP</v>
          </cell>
          <cell r="J4270">
            <v>8.81</v>
          </cell>
          <cell r="K4270">
            <v>8.99</v>
          </cell>
        </row>
        <row r="4271">
          <cell r="A4271" t="str">
            <v>887452054122</v>
          </cell>
          <cell r="B4271" t="str">
            <v>8870311</v>
          </cell>
          <cell r="C4271" t="str">
            <v>LQX BASICS ACRYLIQUE ADDITIF MEDIUM GEL MAT 250ML ROW</v>
          </cell>
          <cell r="D4271">
            <v>99</v>
          </cell>
          <cell r="E4271" t="str">
            <v>887452031505</v>
          </cell>
          <cell r="F4271" t="str">
            <v>1041014</v>
          </cell>
          <cell r="G4271" t="str">
            <v>LX BAC AD MED GEL MT 250ML ROW</v>
          </cell>
          <cell r="H4271" t="str">
            <v>LQX BASICS ADDITIVES 250ML TUBE MATT GEL MEDIUM ROW</v>
          </cell>
          <cell r="I4271" t="str">
            <v>LX BAA 250ML MATT GEL MED ROW  SP</v>
          </cell>
          <cell r="J4271">
            <v>8.81</v>
          </cell>
          <cell r="K4271">
            <v>8.99</v>
          </cell>
        </row>
        <row r="4272">
          <cell r="A4272" t="str">
            <v>887452054108</v>
          </cell>
          <cell r="B4272" t="str">
            <v>8870309</v>
          </cell>
          <cell r="C4272" t="str">
            <v>LQX BASICS ACRYLIQUE ADDITIF MEDIUM IRIDESCENT 250ML ROW</v>
          </cell>
          <cell r="D4272">
            <v>99</v>
          </cell>
          <cell r="E4272" t="str">
            <v>887452031482</v>
          </cell>
          <cell r="F4272" t="str">
            <v>1041012</v>
          </cell>
          <cell r="G4272" t="str">
            <v>LX BAC ADD MED IRI250ML ROW</v>
          </cell>
          <cell r="H4272" t="str">
            <v>LQX BASICS ADDITIVES 250ML TUBE IRIDESCENT MEDIUM ROW</v>
          </cell>
          <cell r="I4272" t="str">
            <v>LX BAA 250ML IRI MED ROW       SP</v>
          </cell>
          <cell r="J4272">
            <v>8.81</v>
          </cell>
          <cell r="K4272">
            <v>8.99</v>
          </cell>
        </row>
        <row r="4273">
          <cell r="A4273" t="str">
            <v>887452054092</v>
          </cell>
          <cell r="B4273" t="str">
            <v>8870308</v>
          </cell>
          <cell r="C4273" t="str">
            <v>LQX BASICS ACRYLIQUE ADDITIF MORTIER STRUC LEGER 250ML ROW</v>
          </cell>
          <cell r="D4273">
            <v>99</v>
          </cell>
          <cell r="E4273" t="str">
            <v>887452031475</v>
          </cell>
          <cell r="F4273" t="str">
            <v>1041011</v>
          </cell>
          <cell r="G4273" t="str">
            <v>LX BAC AD MOR STRU L 250ML ROW</v>
          </cell>
          <cell r="H4273" t="str">
            <v>LQX BASICS ADDITIVES 250ML TUBE LIGHT MODELING PASTE ROW</v>
          </cell>
          <cell r="I4273" t="str">
            <v>LX BAA 250ML LT MOD PASTE ROW  SP</v>
          </cell>
          <cell r="J4273">
            <v>8.81</v>
          </cell>
          <cell r="K4273">
            <v>8.99</v>
          </cell>
        </row>
        <row r="4274">
          <cell r="A4274" t="str">
            <v>887452054078</v>
          </cell>
          <cell r="B4274" t="str">
            <v>8870306</v>
          </cell>
          <cell r="C4274" t="str">
            <v>LQX BASICS ACRYLIQUE ADDITIF MORTIER STRUCTURE 250ML ROW</v>
          </cell>
          <cell r="D4274">
            <v>99</v>
          </cell>
          <cell r="E4274" t="str">
            <v>887452031451</v>
          </cell>
          <cell r="F4274" t="str">
            <v>1041009</v>
          </cell>
          <cell r="G4274" t="str">
            <v>LX BAC ADD MORT STRU 250ML ROW</v>
          </cell>
          <cell r="H4274" t="str">
            <v>LQX BASICS ADDITIVES 250ML TUBE MODELLING PASTE ROW</v>
          </cell>
          <cell r="I4274" t="str">
            <v>LX BAA 250ML MOD PASTE ROW     SP</v>
          </cell>
          <cell r="J4274">
            <v>8.81</v>
          </cell>
          <cell r="K4274">
            <v>8.99</v>
          </cell>
        </row>
        <row r="4275">
          <cell r="A4275" t="str">
            <v>887452031512</v>
          </cell>
          <cell r="B4275" t="str">
            <v>1041016</v>
          </cell>
          <cell r="C4275" t="str">
            <v>LQX BASICS ACRYLIQUE ADDITIF RESINE SABLE 250ML</v>
          </cell>
          <cell r="D4275">
            <v>99</v>
          </cell>
          <cell r="E4275"/>
          <cell r="F4275"/>
          <cell r="G4275" t="str">
            <v>LX BAC ADD RESINE SABLE 250ML</v>
          </cell>
          <cell r="H4275" t="str">
            <v>LQX BASICS ADDITIVES 250ML TUBE COARSE TEXTURE MEDIUM</v>
          </cell>
          <cell r="I4275" t="str">
            <v>LX BAA 250ML COARSE TEXT MED   SP</v>
          </cell>
          <cell r="J4275">
            <v>8.81</v>
          </cell>
          <cell r="K4275">
            <v>8.99</v>
          </cell>
        </row>
        <row r="4276">
          <cell r="A4276" t="str">
            <v>887452054146</v>
          </cell>
          <cell r="B4276" t="str">
            <v>8870313</v>
          </cell>
          <cell r="C4276" t="str">
            <v>LQX BASICS ACRYLIQUE ADDITIF GESSO 3,78L ROW</v>
          </cell>
          <cell r="D4276">
            <v>99</v>
          </cell>
          <cell r="E4276" t="str">
            <v>887452045175</v>
          </cell>
          <cell r="F4276" t="str">
            <v>1041018</v>
          </cell>
          <cell r="G4276" t="str">
            <v>LX BAC ADD GESSO 3,78L ROW</v>
          </cell>
          <cell r="H4276" t="str">
            <v>LQX BASICS ACRYLIC ADDITIVE GESSO 3.78L ROW</v>
          </cell>
          <cell r="I4276" t="str">
            <v>LX BAA 3.78L GESSO ROW         SP</v>
          </cell>
          <cell r="J4276">
            <v>40.04</v>
          </cell>
          <cell r="K4276">
            <v>40.840000000000003</v>
          </cell>
        </row>
        <row r="4277">
          <cell r="A4277" t="str">
            <v>887452054450</v>
          </cell>
          <cell r="B4277" t="str">
            <v>8870344</v>
          </cell>
          <cell r="C4277" t="str">
            <v>LQX BASICS ACRYLIQUE ADDITIF GESSO 473ML ROW</v>
          </cell>
          <cell r="D4277">
            <v>99</v>
          </cell>
          <cell r="E4277" t="str">
            <v>094376922943</v>
          </cell>
          <cell r="F4277" t="str">
            <v>104016</v>
          </cell>
          <cell r="G4277" t="str">
            <v>LX BAC ADD GESSO 473ML ROW</v>
          </cell>
          <cell r="H4277" t="str">
            <v>LQX BASICS GESSO 16OZ ROW</v>
          </cell>
          <cell r="I4277" t="str">
            <v>LX BAA GESSO 16OZ ROW          SP</v>
          </cell>
          <cell r="J4277">
            <v>9.1999999999999993</v>
          </cell>
          <cell r="K4277">
            <v>9.3800000000000008</v>
          </cell>
        </row>
        <row r="4278">
          <cell r="A4278" t="str">
            <v>094376946482</v>
          </cell>
          <cell r="B4278" t="str">
            <v>692003</v>
          </cell>
          <cell r="C4278" t="str">
            <v>LQX BASICS PINCEAU X4 PACK</v>
          </cell>
          <cell r="D4278">
            <v>100</v>
          </cell>
          <cell r="E4278"/>
          <cell r="F4278"/>
          <cell r="G4278" t="str">
            <v>LX BSC PIN PACK X4</v>
          </cell>
          <cell r="H4278" t="str">
            <v>LQX BASICS PENSELENSET 4 STUKS</v>
          </cell>
          <cell r="I4278" t="str">
            <v>LX BSB PK 4 LH</v>
          </cell>
          <cell r="J4278">
            <v>8.7899999999999991</v>
          </cell>
          <cell r="K4278">
            <v>8.9700000000000006</v>
          </cell>
        </row>
        <row r="4279">
          <cell r="A4279" t="str">
            <v>094376946475</v>
          </cell>
          <cell r="B4279" t="str">
            <v>692002</v>
          </cell>
          <cell r="C4279" t="str">
            <v>LQX BASICS PINCEAU X5 PACK</v>
          </cell>
          <cell r="D4279">
            <v>100</v>
          </cell>
          <cell r="E4279"/>
          <cell r="F4279"/>
          <cell r="G4279" t="str">
            <v>LX BSC PIN PACK X5</v>
          </cell>
          <cell r="H4279" t="str">
            <v>LQX BASICS PENSELENSET 5 STUKS</v>
          </cell>
          <cell r="I4279" t="str">
            <v>LX BSB PK 2 LH</v>
          </cell>
          <cell r="J4279">
            <v>8.7899999999999991</v>
          </cell>
          <cell r="K4279">
            <v>8.9700000000000006</v>
          </cell>
        </row>
        <row r="4280">
          <cell r="A4280" t="str">
            <v>094376946468</v>
          </cell>
          <cell r="B4280" t="str">
            <v>692001</v>
          </cell>
          <cell r="C4280" t="str">
            <v>LQX BASICS PINCEAU X6 PACK</v>
          </cell>
          <cell r="D4280">
            <v>100</v>
          </cell>
          <cell r="E4280"/>
          <cell r="F4280"/>
          <cell r="G4280" t="str">
            <v>LX BSC PIN PACK X6</v>
          </cell>
          <cell r="H4280" t="str">
            <v>LQX BASICS PENSELENSET 6 STUKS</v>
          </cell>
          <cell r="I4280" t="str">
            <v>LX BSB PK 1 SH</v>
          </cell>
          <cell r="J4280">
            <v>8.7899999999999991</v>
          </cell>
          <cell r="K4280">
            <v>8.9700000000000006</v>
          </cell>
        </row>
        <row r="4281">
          <cell r="A4281" t="str">
            <v>094376977066</v>
          </cell>
          <cell r="B4281" t="str">
            <v>6922001</v>
          </cell>
          <cell r="C4281" t="str">
            <v>LQX BASICS PINCEAU BRIGHT N1</v>
          </cell>
          <cell r="D4281">
            <v>100</v>
          </cell>
          <cell r="E4281"/>
          <cell r="F4281"/>
          <cell r="G4281" t="str">
            <v>LX BSC PIN BRIGHT N1</v>
          </cell>
          <cell r="H4281" t="str">
            <v>LQX BASICS PENSEEL KORT PLAT N.1</v>
          </cell>
          <cell r="I4281" t="str">
            <v>LX BSB BRIGHT N1</v>
          </cell>
          <cell r="J4281">
            <v>2.15</v>
          </cell>
          <cell r="K4281">
            <v>2.19</v>
          </cell>
        </row>
        <row r="4282">
          <cell r="A4282" t="str">
            <v>094376977073</v>
          </cell>
          <cell r="B4282" t="str">
            <v>6922002</v>
          </cell>
          <cell r="C4282" t="str">
            <v>LQX BASICS PINCEAU BRIGHT N2</v>
          </cell>
          <cell r="D4282">
            <v>100</v>
          </cell>
          <cell r="E4282"/>
          <cell r="F4282"/>
          <cell r="G4282" t="str">
            <v>LX BSC PIN BRIGHT N2</v>
          </cell>
          <cell r="H4282" t="str">
            <v>LQX BASICS PENSEEL KORT PLAT N.2</v>
          </cell>
          <cell r="I4282" t="str">
            <v>LX BSB BRIGHT N2</v>
          </cell>
          <cell r="J4282">
            <v>2.15</v>
          </cell>
          <cell r="K4282">
            <v>2.19</v>
          </cell>
        </row>
        <row r="4283">
          <cell r="A4283" t="str">
            <v>094376977080</v>
          </cell>
          <cell r="B4283" t="str">
            <v>6922003</v>
          </cell>
          <cell r="C4283" t="str">
            <v>LQX BASICS PINCEAU BRIGHT N3</v>
          </cell>
          <cell r="D4283">
            <v>100</v>
          </cell>
          <cell r="E4283"/>
          <cell r="F4283"/>
          <cell r="G4283" t="str">
            <v>LX BSC PIN BRIGHT N3</v>
          </cell>
          <cell r="H4283" t="str">
            <v>LQX BASICS PENSEEL KORT PLAT N.3</v>
          </cell>
          <cell r="I4283" t="str">
            <v>LX BSB BRIGHT N3</v>
          </cell>
          <cell r="J4283">
            <v>2.15</v>
          </cell>
          <cell r="K4283">
            <v>2.19</v>
          </cell>
        </row>
        <row r="4284">
          <cell r="A4284" t="str">
            <v>094376977097</v>
          </cell>
          <cell r="B4284" t="str">
            <v>6922004</v>
          </cell>
          <cell r="C4284" t="str">
            <v>LQX BASICS PINCEAU BRIGHT N4</v>
          </cell>
          <cell r="D4284">
            <v>100</v>
          </cell>
          <cell r="E4284"/>
          <cell r="F4284"/>
          <cell r="G4284" t="str">
            <v>LX BSC PIN BRIGHT N4</v>
          </cell>
          <cell r="H4284" t="str">
            <v>LQX BASICS PENSEEL KORT PLAT N.4</v>
          </cell>
          <cell r="I4284" t="str">
            <v>LX BSB BRIGHT N4</v>
          </cell>
          <cell r="J4284">
            <v>2.15</v>
          </cell>
          <cell r="K4284">
            <v>2.19</v>
          </cell>
        </row>
        <row r="4285">
          <cell r="A4285" t="str">
            <v>094376977332</v>
          </cell>
          <cell r="B4285" t="str">
            <v>6925002</v>
          </cell>
          <cell r="C4285" t="str">
            <v>LQX BASICS PINCEAU EVENTAIL N2</v>
          </cell>
          <cell r="D4285">
            <v>100</v>
          </cell>
          <cell r="E4285"/>
          <cell r="F4285"/>
          <cell r="G4285" t="str">
            <v>LX BSC PIN EVTL N2</v>
          </cell>
          <cell r="H4285" t="str">
            <v>LQX BASICS PENSEEL WAAIER N.2</v>
          </cell>
          <cell r="I4285" t="str">
            <v>LX BSB FAN N2</v>
          </cell>
          <cell r="J4285">
            <v>2.15</v>
          </cell>
          <cell r="K4285">
            <v>2.19</v>
          </cell>
        </row>
        <row r="4286">
          <cell r="A4286" t="str">
            <v>094376977349</v>
          </cell>
          <cell r="B4286" t="str">
            <v>6925004</v>
          </cell>
          <cell r="C4286" t="str">
            <v>LQX BASICS PINCEAU EVENTAIL N4</v>
          </cell>
          <cell r="D4286">
            <v>100</v>
          </cell>
          <cell r="E4286"/>
          <cell r="F4286"/>
          <cell r="G4286" t="str">
            <v>LX BSC PIN EVTL N4</v>
          </cell>
          <cell r="H4286" t="str">
            <v>LQX BASICS PENSEEL WAAIER N.4</v>
          </cell>
          <cell r="I4286" t="str">
            <v>LX BSB FAN N4</v>
          </cell>
          <cell r="J4286">
            <v>2.15</v>
          </cell>
          <cell r="K4286">
            <v>2.19</v>
          </cell>
        </row>
        <row r="4287">
          <cell r="A4287" t="str">
            <v>094376977240</v>
          </cell>
          <cell r="B4287" t="str">
            <v>6924001</v>
          </cell>
          <cell r="C4287" t="str">
            <v>LQX BASICS PINCEAU FILBERT N1</v>
          </cell>
          <cell r="D4287">
            <v>100</v>
          </cell>
          <cell r="E4287"/>
          <cell r="F4287"/>
          <cell r="G4287" t="str">
            <v>LX BSC PIN FILBERT N1</v>
          </cell>
          <cell r="H4287" t="str">
            <v>LQX BASICS PENSEEL KATTENTONG N.1</v>
          </cell>
          <cell r="I4287" t="str">
            <v>LX BSB FILBERT N1</v>
          </cell>
          <cell r="J4287">
            <v>2.15</v>
          </cell>
          <cell r="K4287">
            <v>2.19</v>
          </cell>
        </row>
        <row r="4288">
          <cell r="A4288" t="str">
            <v>094376977257</v>
          </cell>
          <cell r="B4288" t="str">
            <v>6924002</v>
          </cell>
          <cell r="C4288" t="str">
            <v>LQX BASICS PINCEAU FILBERT N2</v>
          </cell>
          <cell r="D4288">
            <v>100</v>
          </cell>
          <cell r="E4288"/>
          <cell r="F4288"/>
          <cell r="G4288" t="str">
            <v>LX BSC PIN FILBERT N2</v>
          </cell>
          <cell r="H4288" t="str">
            <v>LQX BASICS PENSEEL KATTENTONG N.2</v>
          </cell>
          <cell r="I4288" t="str">
            <v>LX BSB FILBERT N2</v>
          </cell>
          <cell r="J4288">
            <v>2.15</v>
          </cell>
          <cell r="K4288">
            <v>2.19</v>
          </cell>
        </row>
        <row r="4289">
          <cell r="A4289" t="str">
            <v>094376977264</v>
          </cell>
          <cell r="B4289" t="str">
            <v>6924003</v>
          </cell>
          <cell r="C4289" t="str">
            <v>LQX BASICS PINCEAU FILBERT N3</v>
          </cell>
          <cell r="D4289">
            <v>100</v>
          </cell>
          <cell r="E4289"/>
          <cell r="F4289"/>
          <cell r="G4289" t="str">
            <v>LX BSC PIN FILBERT N3</v>
          </cell>
          <cell r="H4289" t="str">
            <v>LQX BASICS PENSEEL KATTENTONG N.3</v>
          </cell>
          <cell r="I4289" t="str">
            <v>LX BSB FILBERT N3</v>
          </cell>
          <cell r="J4289">
            <v>2.15</v>
          </cell>
          <cell r="K4289">
            <v>2.19</v>
          </cell>
        </row>
        <row r="4290">
          <cell r="A4290" t="str">
            <v>094376977271</v>
          </cell>
          <cell r="B4290" t="str">
            <v>6924004</v>
          </cell>
          <cell r="C4290" t="str">
            <v>LQX BASICS PINCEAU FILBERT N4</v>
          </cell>
          <cell r="D4290">
            <v>100</v>
          </cell>
          <cell r="E4290"/>
          <cell r="F4290"/>
          <cell r="G4290" t="str">
            <v>LX BSC PIN FILBERT N4</v>
          </cell>
          <cell r="H4290" t="str">
            <v>LQX BASICS PENSEEL KATTENTONG N.4</v>
          </cell>
          <cell r="I4290" t="str">
            <v>LX BSB FILBERT N4</v>
          </cell>
          <cell r="J4290">
            <v>2.15</v>
          </cell>
          <cell r="K4290">
            <v>2.19</v>
          </cell>
        </row>
        <row r="4291">
          <cell r="A4291" t="str">
            <v>094376977158</v>
          </cell>
          <cell r="B4291" t="str">
            <v>6923001</v>
          </cell>
          <cell r="C4291" t="str">
            <v>LQX BASICS PINCEAU PLAT N1</v>
          </cell>
          <cell r="D4291">
            <v>100</v>
          </cell>
          <cell r="E4291"/>
          <cell r="F4291"/>
          <cell r="G4291" t="str">
            <v>LX BSC PIN PLAT N1</v>
          </cell>
          <cell r="H4291" t="str">
            <v>LQX BASICS PENSEEL PLAT N.1</v>
          </cell>
          <cell r="I4291" t="str">
            <v>LX BSB FLAT N1</v>
          </cell>
          <cell r="J4291">
            <v>2.15</v>
          </cell>
          <cell r="K4291">
            <v>2.19</v>
          </cell>
        </row>
        <row r="4292">
          <cell r="A4292" t="str">
            <v>094376977165</v>
          </cell>
          <cell r="B4292" t="str">
            <v>6923002</v>
          </cell>
          <cell r="C4292" t="str">
            <v>LQX BASICS PINCEAU PLAT N2</v>
          </cell>
          <cell r="D4292">
            <v>100</v>
          </cell>
          <cell r="E4292"/>
          <cell r="F4292"/>
          <cell r="G4292" t="str">
            <v>LX BSC PIN PLAT N2</v>
          </cell>
          <cell r="H4292" t="str">
            <v>LQX BASICS PENSEEL PLAT N.2</v>
          </cell>
          <cell r="I4292" t="str">
            <v>LX BSB FLAT N2</v>
          </cell>
          <cell r="J4292">
            <v>2.15</v>
          </cell>
          <cell r="K4292">
            <v>2.19</v>
          </cell>
        </row>
        <row r="4293">
          <cell r="A4293" t="str">
            <v>094376977172</v>
          </cell>
          <cell r="B4293" t="str">
            <v>6923003</v>
          </cell>
          <cell r="C4293" t="str">
            <v>LQX BASICS PINCEAU PLAT N3</v>
          </cell>
          <cell r="D4293">
            <v>100</v>
          </cell>
          <cell r="E4293"/>
          <cell r="F4293"/>
          <cell r="G4293" t="str">
            <v>LX BSC PIN PLAT N3</v>
          </cell>
          <cell r="H4293" t="str">
            <v>LQX BASICS PENSEEL PLAT N.3</v>
          </cell>
          <cell r="I4293" t="str">
            <v>LX BSB FLAT N3</v>
          </cell>
          <cell r="J4293">
            <v>2.15</v>
          </cell>
          <cell r="K4293">
            <v>2.19</v>
          </cell>
        </row>
        <row r="4294">
          <cell r="A4294" t="str">
            <v>094376977189</v>
          </cell>
          <cell r="B4294" t="str">
            <v>6923004</v>
          </cell>
          <cell r="C4294" t="str">
            <v>LQX BASICS PINCEAU PLAT N4</v>
          </cell>
          <cell r="D4294">
            <v>100</v>
          </cell>
          <cell r="E4294"/>
          <cell r="F4294"/>
          <cell r="G4294" t="str">
            <v>LX BSC PIN PLAT N4</v>
          </cell>
          <cell r="H4294" t="str">
            <v>LQX BASICS PENSEEL PLAT N.4</v>
          </cell>
          <cell r="I4294" t="str">
            <v>LX BSB FLAT N4</v>
          </cell>
          <cell r="J4294">
            <v>2.15</v>
          </cell>
          <cell r="K4294">
            <v>2.19</v>
          </cell>
        </row>
        <row r="4295">
          <cell r="A4295" t="str">
            <v>094376976977</v>
          </cell>
          <cell r="B4295" t="str">
            <v>6921001</v>
          </cell>
          <cell r="C4295" t="str">
            <v>LQX BASICS PINCEAU ROND N1</v>
          </cell>
          <cell r="D4295">
            <v>100</v>
          </cell>
          <cell r="E4295"/>
          <cell r="F4295"/>
          <cell r="G4295" t="str">
            <v>LX BSC PIN RD N1</v>
          </cell>
          <cell r="H4295" t="str">
            <v>LQX BASICS PENSEEL ROND N.1</v>
          </cell>
          <cell r="I4295" t="str">
            <v>LX BSB ROUND N1</v>
          </cell>
          <cell r="J4295">
            <v>2.15</v>
          </cell>
          <cell r="K4295">
            <v>2.19</v>
          </cell>
        </row>
        <row r="4296">
          <cell r="A4296" t="str">
            <v>094376976984</v>
          </cell>
          <cell r="B4296" t="str">
            <v>6921002</v>
          </cell>
          <cell r="C4296" t="str">
            <v>LQX BASICS PINCEAU ROND N2</v>
          </cell>
          <cell r="D4296">
            <v>100</v>
          </cell>
          <cell r="E4296"/>
          <cell r="F4296"/>
          <cell r="G4296" t="str">
            <v>LX BSC PIN RD N2</v>
          </cell>
          <cell r="H4296" t="str">
            <v>LQX BASICS PENSEEL ROND N.2</v>
          </cell>
          <cell r="I4296" t="str">
            <v>LX BSB ROUND N2</v>
          </cell>
          <cell r="J4296">
            <v>2.15</v>
          </cell>
          <cell r="K4296">
            <v>2.19</v>
          </cell>
        </row>
        <row r="4297">
          <cell r="A4297" t="str">
            <v>094376976991</v>
          </cell>
          <cell r="B4297" t="str">
            <v>6921003</v>
          </cell>
          <cell r="C4297" t="str">
            <v>LQX BASICS PINCEAU ROND N3</v>
          </cell>
          <cell r="D4297">
            <v>100</v>
          </cell>
          <cell r="E4297"/>
          <cell r="F4297"/>
          <cell r="G4297" t="str">
            <v>LX BSC PIN RD N3</v>
          </cell>
          <cell r="H4297" t="str">
            <v>LQX BASICS PENSEEL ROND N.3</v>
          </cell>
          <cell r="I4297" t="str">
            <v>LX BSB ROUND N3</v>
          </cell>
          <cell r="J4297">
            <v>2.15</v>
          </cell>
          <cell r="K4297">
            <v>2.19</v>
          </cell>
        </row>
        <row r="4298">
          <cell r="A4298" t="str">
            <v>094376977004</v>
          </cell>
          <cell r="B4298" t="str">
            <v>6921004</v>
          </cell>
          <cell r="C4298" t="str">
            <v>LQX BASICS PINCEAU ROND N4</v>
          </cell>
          <cell r="D4298">
            <v>100</v>
          </cell>
          <cell r="E4298"/>
          <cell r="F4298"/>
          <cell r="G4298" t="str">
            <v>LX BSC PIN RD N4</v>
          </cell>
          <cell r="H4298" t="str">
            <v>LQX BASICS PENSEEL ROND N.4</v>
          </cell>
          <cell r="I4298" t="str">
            <v>LX BSB ROUND N4</v>
          </cell>
          <cell r="J4298">
            <v>2.15</v>
          </cell>
          <cell r="K4298">
            <v>2.19</v>
          </cell>
        </row>
        <row r="4299">
          <cell r="A4299" t="str">
            <v>094376977103</v>
          </cell>
          <cell r="B4299" t="str">
            <v>6922005</v>
          </cell>
          <cell r="C4299" t="str">
            <v>LQX BASICS PINCEAU BRIGHT N5</v>
          </cell>
          <cell r="D4299">
            <v>100</v>
          </cell>
          <cell r="E4299"/>
          <cell r="F4299"/>
          <cell r="G4299" t="str">
            <v>LX BSC PIN BRIGHT N5</v>
          </cell>
          <cell r="H4299" t="str">
            <v>LQX BASICS PENSEEL KORT PLAT N.5</v>
          </cell>
          <cell r="I4299" t="str">
            <v>LX BSB BRIGHT N5</v>
          </cell>
          <cell r="J4299">
            <v>3.56</v>
          </cell>
          <cell r="K4299">
            <v>3.63</v>
          </cell>
        </row>
        <row r="4300">
          <cell r="A4300" t="str">
            <v>094376977110</v>
          </cell>
          <cell r="B4300" t="str">
            <v>6922006</v>
          </cell>
          <cell r="C4300" t="str">
            <v>LQX BASICS PINCEAU BRIGHT N6</v>
          </cell>
          <cell r="D4300">
            <v>100</v>
          </cell>
          <cell r="E4300"/>
          <cell r="F4300"/>
          <cell r="G4300" t="str">
            <v>LX BSC PIN BRIGHT N6</v>
          </cell>
          <cell r="H4300" t="str">
            <v>LQX BASICS PENSEEL KORT PLAT N.6</v>
          </cell>
          <cell r="I4300" t="str">
            <v>LX BSB BRIGHT N6</v>
          </cell>
          <cell r="J4300">
            <v>3.56</v>
          </cell>
          <cell r="K4300">
            <v>3.63</v>
          </cell>
        </row>
        <row r="4301">
          <cell r="A4301" t="str">
            <v>094376977127</v>
          </cell>
          <cell r="B4301" t="str">
            <v>6922008</v>
          </cell>
          <cell r="C4301" t="str">
            <v>LQX BASICS PINCEAU BRIGHT N8</v>
          </cell>
          <cell r="D4301">
            <v>100</v>
          </cell>
          <cell r="E4301"/>
          <cell r="F4301"/>
          <cell r="G4301" t="str">
            <v>LX BSC PIN BRIGHT N8</v>
          </cell>
          <cell r="H4301" t="str">
            <v>LQX BASICS PENSEEL KORT PLAT N.8</v>
          </cell>
          <cell r="I4301" t="str">
            <v>LX BSB BRIGHT N8</v>
          </cell>
          <cell r="J4301">
            <v>3.56</v>
          </cell>
          <cell r="K4301">
            <v>3.63</v>
          </cell>
        </row>
        <row r="4302">
          <cell r="A4302" t="str">
            <v>094376977356</v>
          </cell>
          <cell r="B4302" t="str">
            <v>6925006</v>
          </cell>
          <cell r="C4302" t="str">
            <v>LQX BASICS PINCEAU EVENTAIL N6</v>
          </cell>
          <cell r="D4302">
            <v>100</v>
          </cell>
          <cell r="E4302"/>
          <cell r="F4302"/>
          <cell r="G4302" t="str">
            <v>LX BSC PIN EVTL N6</v>
          </cell>
          <cell r="H4302" t="str">
            <v>LQX BASICS PENSEEL WAAIER N.6</v>
          </cell>
          <cell r="I4302" t="str">
            <v>LX BSB FAN N6</v>
          </cell>
          <cell r="J4302">
            <v>3.56</v>
          </cell>
          <cell r="K4302">
            <v>3.63</v>
          </cell>
        </row>
        <row r="4303">
          <cell r="A4303" t="str">
            <v>094376977363</v>
          </cell>
          <cell r="B4303" t="str">
            <v>6925008</v>
          </cell>
          <cell r="C4303" t="str">
            <v>LQX BASICS PINCEAU EVENTAIL N8</v>
          </cell>
          <cell r="D4303">
            <v>100</v>
          </cell>
          <cell r="E4303"/>
          <cell r="F4303"/>
          <cell r="G4303" t="str">
            <v>LX BSC PIN EVTL N8</v>
          </cell>
          <cell r="H4303" t="str">
            <v>LQX BASICS PENSEEL WAAIER N.8</v>
          </cell>
          <cell r="I4303" t="str">
            <v>LX BSB FAN N8</v>
          </cell>
          <cell r="J4303">
            <v>3.56</v>
          </cell>
          <cell r="K4303">
            <v>3.63</v>
          </cell>
        </row>
        <row r="4304">
          <cell r="A4304" t="str">
            <v>094376977288</v>
          </cell>
          <cell r="B4304" t="str">
            <v>6924005</v>
          </cell>
          <cell r="C4304" t="str">
            <v>LQX BASICS PINCEAU FILBERT N5</v>
          </cell>
          <cell r="D4304">
            <v>100</v>
          </cell>
          <cell r="E4304"/>
          <cell r="F4304"/>
          <cell r="G4304" t="str">
            <v>LX BSC PIN FILBERT N5</v>
          </cell>
          <cell r="H4304" t="str">
            <v>LQX BASICS PENSEEL KATTENTONG N.5</v>
          </cell>
          <cell r="I4304" t="str">
            <v>LX BSB FILBERT N5</v>
          </cell>
          <cell r="J4304">
            <v>3.56</v>
          </cell>
          <cell r="K4304">
            <v>3.63</v>
          </cell>
        </row>
        <row r="4305">
          <cell r="A4305" t="str">
            <v>094376977295</v>
          </cell>
          <cell r="B4305" t="str">
            <v>6924006</v>
          </cell>
          <cell r="C4305" t="str">
            <v>LQX BASICS PINCEAU FILBERT N6</v>
          </cell>
          <cell r="D4305">
            <v>100</v>
          </cell>
          <cell r="E4305"/>
          <cell r="F4305"/>
          <cell r="G4305" t="str">
            <v>LX BSC PIN FILBERT N6</v>
          </cell>
          <cell r="H4305" t="str">
            <v>LQX BASICS PENSEEL KATTENTONG N.6</v>
          </cell>
          <cell r="I4305" t="str">
            <v>LX BSB FILBERT N6</v>
          </cell>
          <cell r="J4305">
            <v>3.56</v>
          </cell>
          <cell r="K4305">
            <v>3.63</v>
          </cell>
        </row>
        <row r="4306">
          <cell r="A4306" t="str">
            <v>094376977301</v>
          </cell>
          <cell r="B4306" t="str">
            <v>6924008</v>
          </cell>
          <cell r="C4306" t="str">
            <v>LQX BASICS PINCEAU FILBERT N8</v>
          </cell>
          <cell r="D4306">
            <v>100</v>
          </cell>
          <cell r="E4306"/>
          <cell r="F4306"/>
          <cell r="G4306" t="str">
            <v>LX BSC PIN FILBERT N8</v>
          </cell>
          <cell r="H4306" t="str">
            <v>LQX BASICS PENSEEL KATTENTONG N.8</v>
          </cell>
          <cell r="I4306" t="str">
            <v>LX BSB FILBERT N8</v>
          </cell>
          <cell r="J4306">
            <v>3.56</v>
          </cell>
          <cell r="K4306">
            <v>3.63</v>
          </cell>
        </row>
        <row r="4307">
          <cell r="A4307" t="str">
            <v>094376977196</v>
          </cell>
          <cell r="B4307" t="str">
            <v>6923005</v>
          </cell>
          <cell r="C4307" t="str">
            <v>LQX BASICS PINCEAU PLAT N5</v>
          </cell>
          <cell r="D4307">
            <v>100</v>
          </cell>
          <cell r="E4307"/>
          <cell r="F4307"/>
          <cell r="G4307" t="str">
            <v>LX BSC PIN PLAT N5</v>
          </cell>
          <cell r="H4307" t="str">
            <v>LQX BASICS PENSEEL PLAT N.5</v>
          </cell>
          <cell r="I4307" t="str">
            <v>LX BSB FLAT N5</v>
          </cell>
          <cell r="J4307">
            <v>3.56</v>
          </cell>
          <cell r="K4307">
            <v>3.63</v>
          </cell>
        </row>
        <row r="4308">
          <cell r="A4308" t="str">
            <v>094376977202</v>
          </cell>
          <cell r="B4308" t="str">
            <v>6923006</v>
          </cell>
          <cell r="C4308" t="str">
            <v>LQX BASICS PINCEAU PLAT N6</v>
          </cell>
          <cell r="D4308">
            <v>100</v>
          </cell>
          <cell r="E4308"/>
          <cell r="F4308"/>
          <cell r="G4308" t="str">
            <v>LX BSC PIN PLAT N6</v>
          </cell>
          <cell r="H4308" t="str">
            <v>LQX BASICS PENSEEL PLAT N.6</v>
          </cell>
          <cell r="I4308" t="str">
            <v>LX BSB FLAT N6</v>
          </cell>
          <cell r="J4308">
            <v>3.56</v>
          </cell>
          <cell r="K4308">
            <v>3.63</v>
          </cell>
        </row>
        <row r="4309">
          <cell r="A4309" t="str">
            <v>094376977219</v>
          </cell>
          <cell r="B4309" t="str">
            <v>6923008</v>
          </cell>
          <cell r="C4309" t="str">
            <v>LQX BASICS PINCEAU PLAT N8</v>
          </cell>
          <cell r="D4309">
            <v>100</v>
          </cell>
          <cell r="E4309"/>
          <cell r="F4309"/>
          <cell r="G4309" t="str">
            <v>LX BSC PIN PLAT N8</v>
          </cell>
          <cell r="H4309" t="str">
            <v>LQX BASICS PENSEEL PLAT N.8</v>
          </cell>
          <cell r="I4309" t="str">
            <v>LX BSB FLAT N8</v>
          </cell>
          <cell r="J4309">
            <v>3.56</v>
          </cell>
          <cell r="K4309">
            <v>3.63</v>
          </cell>
        </row>
        <row r="4310">
          <cell r="A4310" t="str">
            <v>094376977011</v>
          </cell>
          <cell r="B4310" t="str">
            <v>6921005</v>
          </cell>
          <cell r="C4310" t="str">
            <v>LQX BASICS PINCEAU ROND N5</v>
          </cell>
          <cell r="D4310">
            <v>100</v>
          </cell>
          <cell r="E4310"/>
          <cell r="F4310"/>
          <cell r="G4310" t="str">
            <v>LX BSC PIN RD N5</v>
          </cell>
          <cell r="H4310" t="str">
            <v>LQX BASICS PENSEEL ROND N.5</v>
          </cell>
          <cell r="I4310" t="str">
            <v>LX BSB ROUND N5</v>
          </cell>
          <cell r="J4310">
            <v>3.56</v>
          </cell>
          <cell r="K4310">
            <v>3.63</v>
          </cell>
        </row>
        <row r="4311">
          <cell r="A4311" t="str">
            <v>094376977028</v>
          </cell>
          <cell r="B4311" t="str">
            <v>6921006</v>
          </cell>
          <cell r="C4311" t="str">
            <v>LQX BASICS PINCEAU ROND N6</v>
          </cell>
          <cell r="D4311">
            <v>100</v>
          </cell>
          <cell r="E4311"/>
          <cell r="F4311"/>
          <cell r="G4311" t="str">
            <v>LX BSC PIN RD N6</v>
          </cell>
          <cell r="H4311" t="str">
            <v>LQX BASICS PENSEEL ROND N.6</v>
          </cell>
          <cell r="I4311" t="str">
            <v>LX BSB ROUND N6</v>
          </cell>
          <cell r="J4311">
            <v>3.56</v>
          </cell>
          <cell r="K4311">
            <v>3.63</v>
          </cell>
        </row>
        <row r="4312">
          <cell r="A4312" t="str">
            <v>094376977035</v>
          </cell>
          <cell r="B4312" t="str">
            <v>6921008</v>
          </cell>
          <cell r="C4312" t="str">
            <v>LQX BASICS PINCEAU ROND N8</v>
          </cell>
          <cell r="D4312">
            <v>100</v>
          </cell>
          <cell r="E4312"/>
          <cell r="F4312"/>
          <cell r="G4312" t="str">
            <v>LX BSC PIN RD N8</v>
          </cell>
          <cell r="H4312" t="str">
            <v>LQX BASICS PENSEEL ROND N.8</v>
          </cell>
          <cell r="I4312" t="str">
            <v>LX BSB ROUND N8</v>
          </cell>
          <cell r="J4312">
            <v>3.56</v>
          </cell>
          <cell r="K4312">
            <v>3.63</v>
          </cell>
        </row>
        <row r="4313">
          <cell r="A4313" t="str">
            <v>094376977134</v>
          </cell>
          <cell r="B4313" t="str">
            <v>6922010</v>
          </cell>
          <cell r="C4313" t="str">
            <v>LQX BASICS PINCEAU BRIGHT N10</v>
          </cell>
          <cell r="D4313">
            <v>100</v>
          </cell>
          <cell r="E4313"/>
          <cell r="F4313"/>
          <cell r="G4313" t="str">
            <v>LX BSC PIN BRIGHT N10</v>
          </cell>
          <cell r="H4313" t="str">
            <v>LQX BASICS PENSEEL KORT PLAT N.10</v>
          </cell>
          <cell r="I4313" t="str">
            <v>LX BSB BRIGHT N10</v>
          </cell>
          <cell r="J4313">
            <v>5.71</v>
          </cell>
          <cell r="K4313">
            <v>5.82</v>
          </cell>
        </row>
        <row r="4314">
          <cell r="A4314" t="str">
            <v>094376977141</v>
          </cell>
          <cell r="B4314" t="str">
            <v>6922012</v>
          </cell>
          <cell r="C4314" t="str">
            <v>LQX BASICS PINCEAU BRIGHT N12</v>
          </cell>
          <cell r="D4314">
            <v>100</v>
          </cell>
          <cell r="E4314"/>
          <cell r="F4314"/>
          <cell r="G4314" t="str">
            <v>LX BSC PIN BRIGHT N12</v>
          </cell>
          <cell r="H4314" t="str">
            <v>LQX BASICS PENSEEL KORT PLAT N.12</v>
          </cell>
          <cell r="I4314" t="str">
            <v>LX BSB BRIGHT N12</v>
          </cell>
          <cell r="J4314">
            <v>5.71</v>
          </cell>
          <cell r="K4314">
            <v>5.82</v>
          </cell>
        </row>
        <row r="4315">
          <cell r="A4315" t="str">
            <v>094376977318</v>
          </cell>
          <cell r="B4315" t="str">
            <v>6924010</v>
          </cell>
          <cell r="C4315" t="str">
            <v>LQX BASICS PINCEAU FILBERT N10</v>
          </cell>
          <cell r="D4315">
            <v>100</v>
          </cell>
          <cell r="E4315"/>
          <cell r="F4315"/>
          <cell r="G4315" t="str">
            <v>LX BSC PIN FILBERT N10</v>
          </cell>
          <cell r="H4315" t="str">
            <v>LQX BASICS PENSEEL KATTENTONG N.10</v>
          </cell>
          <cell r="I4315" t="str">
            <v>LX BSB FILBERT N10</v>
          </cell>
          <cell r="J4315">
            <v>5.71</v>
          </cell>
          <cell r="K4315">
            <v>5.82</v>
          </cell>
        </row>
        <row r="4316">
          <cell r="A4316" t="str">
            <v>094376977325</v>
          </cell>
          <cell r="B4316" t="str">
            <v>6924012</v>
          </cell>
          <cell r="C4316" t="str">
            <v>LQX BASICS PINCEAU FILBERT N12</v>
          </cell>
          <cell r="D4316">
            <v>100</v>
          </cell>
          <cell r="E4316"/>
          <cell r="F4316"/>
          <cell r="G4316" t="str">
            <v>LX BSC PIN FILBERT N12</v>
          </cell>
          <cell r="H4316" t="str">
            <v>LQX BASICS PENSEEL KATTENTONG N.12</v>
          </cell>
          <cell r="I4316" t="str">
            <v>LX BSB FILBERT N12</v>
          </cell>
          <cell r="J4316">
            <v>5.71</v>
          </cell>
          <cell r="K4316">
            <v>5.82</v>
          </cell>
        </row>
        <row r="4317">
          <cell r="A4317" t="str">
            <v>094376977226</v>
          </cell>
          <cell r="B4317" t="str">
            <v>6923010</v>
          </cell>
          <cell r="C4317" t="str">
            <v>LQX BASICS PINCEAU PLAT N10</v>
          </cell>
          <cell r="D4317">
            <v>100</v>
          </cell>
          <cell r="E4317"/>
          <cell r="F4317"/>
          <cell r="G4317" t="str">
            <v>LX BSC PIN PLAT N10</v>
          </cell>
          <cell r="H4317" t="str">
            <v>LQX BASICS PENSEEL PLAT N.10</v>
          </cell>
          <cell r="I4317" t="str">
            <v>LX BSB FLAT N10</v>
          </cell>
          <cell r="J4317">
            <v>5.71</v>
          </cell>
          <cell r="K4317">
            <v>5.82</v>
          </cell>
        </row>
        <row r="4318">
          <cell r="A4318" t="str">
            <v>094376977233</v>
          </cell>
          <cell r="B4318" t="str">
            <v>6923012</v>
          </cell>
          <cell r="C4318" t="str">
            <v>LQX BASICS PINCEAU PLAT N12</v>
          </cell>
          <cell r="D4318">
            <v>100</v>
          </cell>
          <cell r="E4318"/>
          <cell r="F4318"/>
          <cell r="G4318" t="str">
            <v>LX BSC PIN PLAT N12</v>
          </cell>
          <cell r="H4318" t="str">
            <v>LQX BASICS PENSEEL PLAT N.12</v>
          </cell>
          <cell r="I4318" t="str">
            <v>LX BSB FLAT N12</v>
          </cell>
          <cell r="J4318">
            <v>5.71</v>
          </cell>
          <cell r="K4318">
            <v>5.82</v>
          </cell>
        </row>
        <row r="4319">
          <cell r="A4319" t="str">
            <v>094376977042</v>
          </cell>
          <cell r="B4319" t="str">
            <v>6921010</v>
          </cell>
          <cell r="C4319" t="str">
            <v>LQX BASICS PINCEAU ROND N10</v>
          </cell>
          <cell r="D4319">
            <v>100</v>
          </cell>
          <cell r="E4319"/>
          <cell r="F4319"/>
          <cell r="G4319" t="str">
            <v>LX BSC PIN RD N10</v>
          </cell>
          <cell r="H4319" t="str">
            <v>LQX BASICS PENSEEL ROND N.10</v>
          </cell>
          <cell r="I4319" t="str">
            <v>LX BSB ROUND N10</v>
          </cell>
          <cell r="J4319">
            <v>5.71</v>
          </cell>
          <cell r="K4319">
            <v>5.82</v>
          </cell>
        </row>
        <row r="4320">
          <cell r="A4320" t="str">
            <v>094376977059</v>
          </cell>
          <cell r="B4320" t="str">
            <v>6921012</v>
          </cell>
          <cell r="C4320" t="str">
            <v>LQX BASICS PINCEAU ROND N12</v>
          </cell>
          <cell r="D4320">
            <v>100</v>
          </cell>
          <cell r="E4320"/>
          <cell r="F4320"/>
          <cell r="G4320" t="str">
            <v>LX BSC PIN RD N12</v>
          </cell>
          <cell r="H4320" t="str">
            <v>LQX BASICS PENSEEL ROND N.12</v>
          </cell>
          <cell r="I4320" t="str">
            <v>LX BSB ROUND N12</v>
          </cell>
          <cell r="J4320">
            <v>5.71</v>
          </cell>
          <cell r="K4320">
            <v>5.82</v>
          </cell>
        </row>
        <row r="4321">
          <cell r="A4321" t="str">
            <v>887452047100</v>
          </cell>
          <cell r="B4321" t="str">
            <v>3699371</v>
          </cell>
          <cell r="C4321" t="str">
            <v>LQX BASICS COUTEAU A PEINDRE PLASTIC</v>
          </cell>
          <cell r="D4321">
            <v>101</v>
          </cell>
          <cell r="E4321"/>
          <cell r="F4321"/>
          <cell r="G4321" t="str">
            <v>LX BS COUT PEIND PLAS</v>
          </cell>
          <cell r="H4321" t="str">
            <v>LQX BASICS SET PLASTIC PALETMESSEN</v>
          </cell>
          <cell r="I4321" t="str">
            <v>LX BS PLAST PAL KNIFE X5 SET   SP</v>
          </cell>
          <cell r="J4321">
            <v>1.48</v>
          </cell>
          <cell r="K4321">
            <v>1.52</v>
          </cell>
        </row>
        <row r="4322">
          <cell r="A4322" t="str">
            <v>887452047117</v>
          </cell>
          <cell r="B4322" t="str">
            <v>3699372</v>
          </cell>
          <cell r="C4322" t="str">
            <v>LQX BASICS COUTEAU A PEINDRE METAL X6 SET</v>
          </cell>
          <cell r="D4322">
            <v>101</v>
          </cell>
          <cell r="E4322"/>
          <cell r="F4322"/>
          <cell r="G4322" t="str">
            <v>LX BS COUT PEIND MET X6 SET</v>
          </cell>
          <cell r="H4322" t="str">
            <v>LQX BASICS SET 6 METALEN PALETMESSEN</v>
          </cell>
          <cell r="I4322" t="str">
            <v>LX BS MET PTG KNF X6 SET       SP</v>
          </cell>
          <cell r="J4322">
            <v>12.04</v>
          </cell>
          <cell r="K4322">
            <v>12.4</v>
          </cell>
        </row>
        <row r="4323">
          <cell r="A4323" t="str">
            <v>780804861181</v>
          </cell>
          <cell r="B4323" t="str">
            <v>4870177</v>
          </cell>
          <cell r="C4323" t="str">
            <v>PALETTE RECTANGULAIRE PETITE</v>
          </cell>
          <cell r="D4323">
            <v>101</v>
          </cell>
          <cell r="E4323"/>
          <cell r="F4323"/>
          <cell r="G4323" t="str">
            <v>PAL RECT PT</v>
          </cell>
          <cell r="H4323" t="str">
            <v>LQX KUNSTSTOF PALET, RECHTHOEKIG, KLEIN</v>
          </cell>
          <cell r="I4323" t="str">
            <v>SM RECT PAL</v>
          </cell>
          <cell r="J4323">
            <v>1.37</v>
          </cell>
          <cell r="K4323">
            <v>1.41</v>
          </cell>
        </row>
        <row r="4324">
          <cell r="A4324" t="str">
            <v>780804861266</v>
          </cell>
          <cell r="B4324" t="str">
            <v>4870180</v>
          </cell>
          <cell r="C4324" t="str">
            <v>PALETTE FLEUR</v>
          </cell>
          <cell r="D4324">
            <v>101</v>
          </cell>
          <cell r="E4324"/>
          <cell r="F4324"/>
          <cell r="G4324" t="str">
            <v>PALETTE FLEUR</v>
          </cell>
          <cell r="H4324" t="str">
            <v>LQX ROZETPALET</v>
          </cell>
          <cell r="I4324" t="str">
            <v>FLOWER PAL</v>
          </cell>
          <cell r="J4324">
            <v>1.64</v>
          </cell>
          <cell r="K4324">
            <v>1.69</v>
          </cell>
        </row>
        <row r="4325">
          <cell r="A4325" t="str">
            <v>780804861198</v>
          </cell>
          <cell r="B4325" t="str">
            <v>4870178</v>
          </cell>
          <cell r="C4325" t="str">
            <v>PALETTE RECTANGULAIRE LARGE</v>
          </cell>
          <cell r="D4325">
            <v>101</v>
          </cell>
          <cell r="E4325"/>
          <cell r="F4325"/>
          <cell r="G4325" t="str">
            <v>PAL RECT LRG</v>
          </cell>
          <cell r="H4325" t="str">
            <v>LQX KUNSTSTOF PALET, RECHTHOEKIG, GROOT</v>
          </cell>
          <cell r="I4325" t="str">
            <v>LRG RECT PAL</v>
          </cell>
          <cell r="J4325">
            <v>2.42</v>
          </cell>
          <cell r="K4325">
            <v>2.4900000000000002</v>
          </cell>
        </row>
        <row r="4326">
          <cell r="A4326" t="str">
            <v>887452047070</v>
          </cell>
          <cell r="B4326" t="str">
            <v>3699368</v>
          </cell>
          <cell r="C4326" t="str">
            <v>LQX BASICS PINCEAU NATURAL HAIR X3 SET</v>
          </cell>
          <cell r="D4326">
            <v>101</v>
          </cell>
          <cell r="E4326"/>
          <cell r="F4326"/>
          <cell r="G4326" t="str">
            <v>LX BS PIN NATURAL HAIR X3 SET</v>
          </cell>
          <cell r="H4326" t="str">
            <v>LQX SPALTERSET 3 STUKS VARKENSHAAR</v>
          </cell>
          <cell r="I4326" t="str">
            <v>LX BSB NATURAL HAIR X3 SET     SP</v>
          </cell>
          <cell r="J4326">
            <v>2.9</v>
          </cell>
          <cell r="K4326">
            <v>2.96</v>
          </cell>
        </row>
        <row r="4327">
          <cell r="A4327" t="str">
            <v>887452047087</v>
          </cell>
          <cell r="B4327" t="str">
            <v>3699369</v>
          </cell>
          <cell r="C4327" t="str">
            <v>LQX BASICS PINCEAU SYNTHETIC HAIR X3 SET</v>
          </cell>
          <cell r="D4327">
            <v>101</v>
          </cell>
          <cell r="E4327"/>
          <cell r="F4327"/>
          <cell r="G4327" t="str">
            <v>LX BS PIN SYNTH HAIR X3 SET</v>
          </cell>
          <cell r="H4327" t="str">
            <v>LQX SPALTERSET 3 STUKS SYNTETISCH</v>
          </cell>
          <cell r="I4327" t="str">
            <v>LX BSB SYNTH HAIR X3 SET       SP</v>
          </cell>
          <cell r="J4327">
            <v>2.9</v>
          </cell>
          <cell r="K4327">
            <v>2.96</v>
          </cell>
        </row>
        <row r="4328">
          <cell r="A4328" t="str">
            <v>887452047094</v>
          </cell>
          <cell r="B4328" t="str">
            <v>3699370</v>
          </cell>
          <cell r="C4328" t="str">
            <v>LQX BASICS PINCEAU EXTRA BIG X2 SET</v>
          </cell>
          <cell r="D4328">
            <v>101</v>
          </cell>
          <cell r="E4328"/>
          <cell r="F4328"/>
          <cell r="G4328" t="str">
            <v>LX BS PIN EXTRA BIG X2 SET</v>
          </cell>
          <cell r="H4328" t="str">
            <v>LQX BIG BRUSH SET 2 STUKS SYNTETISCH</v>
          </cell>
          <cell r="I4328" t="str">
            <v>LX BSB EXTRA BIG X2 SET        SP</v>
          </cell>
          <cell r="J4328">
            <v>7.54</v>
          </cell>
          <cell r="K4328">
            <v>7.69</v>
          </cell>
        </row>
        <row r="4329">
          <cell r="A4329" t="str">
            <v>887452047155</v>
          </cell>
          <cell r="B4329" t="str">
            <v>4602003</v>
          </cell>
          <cell r="C4329" t="str">
            <v>LQX ACRYLIC BLOC PAPIER 300G A5</v>
          </cell>
          <cell r="D4329">
            <v>102</v>
          </cell>
          <cell r="E4329"/>
          <cell r="F4329"/>
          <cell r="G4329" t="str">
            <v>LX ACR BL PAP 300G A5</v>
          </cell>
          <cell r="H4329" t="str">
            <v>LQX ACRYLIC PAD 300G A5</v>
          </cell>
          <cell r="I4329" t="str">
            <v>LX ACR PAD 300G A5             SP</v>
          </cell>
          <cell r="J4329">
            <v>4.26</v>
          </cell>
          <cell r="K4329">
            <v>4.3</v>
          </cell>
        </row>
        <row r="4330">
          <cell r="A4330" t="str">
            <v>887452047162</v>
          </cell>
          <cell r="B4330" t="str">
            <v>4602004</v>
          </cell>
          <cell r="C4330" t="str">
            <v>LQX ACRYLIC BLOC PAPIER 300G A4</v>
          </cell>
          <cell r="D4330">
            <v>102</v>
          </cell>
          <cell r="E4330"/>
          <cell r="F4330"/>
          <cell r="G4330" t="str">
            <v>LX ACR BL PAP 300G A4</v>
          </cell>
          <cell r="H4330" t="str">
            <v>LQX ACRYLIC PAD 300G A4</v>
          </cell>
          <cell r="I4330" t="str">
            <v>LX ACR PAD 300G A4             SP</v>
          </cell>
          <cell r="J4330">
            <v>6.08</v>
          </cell>
          <cell r="K4330">
            <v>6.14</v>
          </cell>
        </row>
        <row r="4331">
          <cell r="A4331" t="str">
            <v>887452047179</v>
          </cell>
          <cell r="B4331" t="str">
            <v>4602005</v>
          </cell>
          <cell r="C4331" t="str">
            <v>LQX ACRYLIC BLOC PAPIER 300G A3</v>
          </cell>
          <cell r="D4331">
            <v>102</v>
          </cell>
          <cell r="E4331"/>
          <cell r="F4331"/>
          <cell r="G4331" t="str">
            <v>LX ACR BL PAP 300G A3</v>
          </cell>
          <cell r="H4331" t="str">
            <v>LQX ACRYLIC PAD 300G A3</v>
          </cell>
          <cell r="I4331" t="str">
            <v>LX ACR PAD 300G A3             SP</v>
          </cell>
          <cell r="J4331">
            <v>10.34</v>
          </cell>
          <cell r="K4331">
            <v>10.44</v>
          </cell>
        </row>
        <row r="4332">
          <cell r="A4332" t="str">
            <v>887452047186</v>
          </cell>
          <cell r="B4332" t="str">
            <v>4602006</v>
          </cell>
          <cell r="C4332" t="str">
            <v>LQX ACRYLIC BLOC PAPIER 300G 20X16IN</v>
          </cell>
          <cell r="D4332">
            <v>102</v>
          </cell>
          <cell r="E4332"/>
          <cell r="F4332"/>
          <cell r="G4332" t="str">
            <v>LX ACR BL PAP 300G 20X16IN</v>
          </cell>
          <cell r="H4332" t="str">
            <v>LQX ACRYLIC PAD 300G 20X16IN</v>
          </cell>
          <cell r="I4332" t="str">
            <v>LX ACR PAD 300G 20X16IN        SP</v>
          </cell>
          <cell r="J4332">
            <v>15.19</v>
          </cell>
          <cell r="K4332">
            <v>15.34</v>
          </cell>
        </row>
        <row r="4333">
          <cell r="A4333" t="str">
            <v>887452048381</v>
          </cell>
          <cell r="B4333" t="str">
            <v>471020020</v>
          </cell>
          <cell r="C4333" t="str">
            <v>LQX BASICS CHASSIS 20X20CM X3</v>
          </cell>
          <cell r="D4333">
            <v>102</v>
          </cell>
          <cell r="E4333"/>
          <cell r="F4333"/>
          <cell r="G4333" t="str">
            <v>LX BASICS CHASSIS 20X20CM X3</v>
          </cell>
          <cell r="H4333" t="str">
            <v>LQX BASICS CANVAS 3 STUKS 20X20CM</v>
          </cell>
          <cell r="I4333" t="str">
            <v>LX BASICS CNV 20X20CM X3       SP</v>
          </cell>
          <cell r="J4333">
            <v>7.22</v>
          </cell>
          <cell r="K4333">
            <v>7.36</v>
          </cell>
        </row>
        <row r="4334">
          <cell r="A4334" t="str">
            <v>887452048398</v>
          </cell>
          <cell r="B4334" t="str">
            <v>471030040</v>
          </cell>
          <cell r="C4334" t="str">
            <v>LQX BASICS CHASSIS 30X40CM X3</v>
          </cell>
          <cell r="D4334">
            <v>102</v>
          </cell>
          <cell r="E4334"/>
          <cell r="F4334"/>
          <cell r="G4334" t="str">
            <v>LX BASICS CHASSIS 30X40CM X3</v>
          </cell>
          <cell r="H4334" t="str">
            <v>LQX BASICS CANVAS 3 STUKS 30X40CM</v>
          </cell>
          <cell r="I4334" t="str">
            <v>LX BASICS CNV 30X40CM X3       SP</v>
          </cell>
          <cell r="J4334">
            <v>14.08</v>
          </cell>
          <cell r="K4334">
            <v>14.36</v>
          </cell>
        </row>
        <row r="4335">
          <cell r="A4335" t="str">
            <v>887452048404</v>
          </cell>
          <cell r="B4335" t="str">
            <v>471040040</v>
          </cell>
          <cell r="C4335" t="str">
            <v>LQX BASICS CHASSIS 40X40CM X3</v>
          </cell>
          <cell r="D4335">
            <v>102</v>
          </cell>
          <cell r="E4335"/>
          <cell r="F4335"/>
          <cell r="G4335" t="str">
            <v>LX BASICS CHASSIS 40X40CM X3</v>
          </cell>
          <cell r="H4335" t="str">
            <v>LQX BASICS CANVAS 3 STUKS 40X40CM</v>
          </cell>
          <cell r="I4335" t="str">
            <v>LX BASICS CNV 40X40CM X3       SP</v>
          </cell>
          <cell r="J4335">
            <v>16.98</v>
          </cell>
          <cell r="K4335">
            <v>17.32</v>
          </cell>
        </row>
        <row r="4336">
          <cell r="A4336" t="str">
            <v>887452048411</v>
          </cell>
          <cell r="B4336" t="str">
            <v>471040050</v>
          </cell>
          <cell r="C4336" t="str">
            <v>LQX BASICS CHASSIS 40X50CM X3</v>
          </cell>
          <cell r="D4336">
            <v>102</v>
          </cell>
          <cell r="E4336"/>
          <cell r="F4336"/>
          <cell r="G4336" t="str">
            <v>LX BASICS CHASSIS 40X50CM X3</v>
          </cell>
          <cell r="H4336" t="str">
            <v>LQX BASICS CANVAS 3 STUKS 40X50CM</v>
          </cell>
          <cell r="I4336" t="str">
            <v>LX BASICS CNV 40X50CM X3       SP</v>
          </cell>
          <cell r="J4336">
            <v>19.18</v>
          </cell>
          <cell r="K4336">
            <v>19.559999999999999</v>
          </cell>
        </row>
        <row r="4337">
          <cell r="A4337" t="str">
            <v>887452048428</v>
          </cell>
          <cell r="B4337" t="str">
            <v>471050060</v>
          </cell>
          <cell r="C4337" t="str">
            <v>LQX BASICS CHASSIS 50X60CM X3</v>
          </cell>
          <cell r="D4337">
            <v>102</v>
          </cell>
          <cell r="E4337"/>
          <cell r="F4337"/>
          <cell r="G4337" t="str">
            <v>LX BASICS CHASSIS 50X60CM X3</v>
          </cell>
          <cell r="H4337" t="str">
            <v>LQX BASICS CANVAS 3 STUKS 50X60CM</v>
          </cell>
          <cell r="I4337" t="str">
            <v>LX BASICS CNV 50X60CM X3       SP</v>
          </cell>
          <cell r="J4337">
            <v>25.22</v>
          </cell>
          <cell r="K4337">
            <v>25.72</v>
          </cell>
        </row>
        <row r="4338">
          <cell r="A4338" t="str">
            <v>887452048435</v>
          </cell>
          <cell r="B4338" t="str">
            <v>471050070</v>
          </cell>
          <cell r="C4338" t="str">
            <v>LQX BASICS CHASSIS 50X70CM X3</v>
          </cell>
          <cell r="D4338">
            <v>102</v>
          </cell>
          <cell r="E4338"/>
          <cell r="F4338"/>
          <cell r="G4338" t="str">
            <v>LX BASICS CHASSIS 50X70CM X3</v>
          </cell>
          <cell r="H4338" t="str">
            <v>LQX BASICS CANVAS 3 STUKS 50X70CM</v>
          </cell>
          <cell r="I4338" t="str">
            <v>LX BASICS CNV 50X70CM X3       SP</v>
          </cell>
          <cell r="J4338">
            <v>28.63</v>
          </cell>
          <cell r="K4338">
            <v>29.2</v>
          </cell>
        </row>
        <row r="4339">
          <cell r="A4339" t="str">
            <v>887452057468</v>
          </cell>
          <cell r="B4339" t="str">
            <v>419071006</v>
          </cell>
          <cell r="C4339" t="str">
            <v>LQX CHASSIS RECYCLEE - RAW ROLL 71IN X 6 YARDS</v>
          </cell>
          <cell r="D4339">
            <v>103</v>
          </cell>
          <cell r="E4339"/>
          <cell r="F4339"/>
          <cell r="G4339" t="str">
            <v>LX CHAS RECY RW RL 71INX6Y</v>
          </cell>
          <cell r="H4339" t="str">
            <v>LQX RECYCLED CANVAS - ROL 1,8M X 5,48M</v>
          </cell>
          <cell r="I4339" t="str">
            <v>LX RECY CNV RW RL 71IN X 6Y    SP</v>
          </cell>
          <cell r="J4339">
            <v>125</v>
          </cell>
          <cell r="K4339">
            <v>127.5</v>
          </cell>
        </row>
        <row r="4340">
          <cell r="A4340" t="str">
            <v>887452057130</v>
          </cell>
          <cell r="B4340" t="str">
            <v>416013018</v>
          </cell>
          <cell r="C4340" t="str">
            <v>LQX CHASSIS RECYCLEE - TRADITIONNEL 13X18CM</v>
          </cell>
          <cell r="D4340">
            <v>103</v>
          </cell>
          <cell r="E4340"/>
          <cell r="F4340"/>
          <cell r="G4340" t="str">
            <v>LX CHAS RECY TRAD 13X18CM</v>
          </cell>
          <cell r="H4340" t="str">
            <v>LQX RECYCLED CANVAS - TRADITIONAL 13X18CM</v>
          </cell>
          <cell r="I4340" t="str">
            <v>LX RECY CNV TRADI 13X18CM      SP</v>
          </cell>
          <cell r="J4340">
            <v>3</v>
          </cell>
          <cell r="K4340">
            <v>3.06</v>
          </cell>
        </row>
        <row r="4341">
          <cell r="A4341" t="str">
            <v>887452057154</v>
          </cell>
          <cell r="B4341" t="str">
            <v>416020020</v>
          </cell>
          <cell r="C4341" t="str">
            <v>LQX CHASSIS RECYCLEE - TRADITIONNEL 20X20CM</v>
          </cell>
          <cell r="D4341">
            <v>103</v>
          </cell>
          <cell r="E4341"/>
          <cell r="F4341"/>
          <cell r="G4341" t="str">
            <v>LX CHAS RECY TRAD 20X20CM</v>
          </cell>
          <cell r="H4341" t="str">
            <v>LQX RECYCLED CANVAS - TRADITIONAL 20X20CM</v>
          </cell>
          <cell r="I4341" t="str">
            <v>LX RECY CNV TRADI 20X20CM      SP</v>
          </cell>
          <cell r="J4341">
            <v>4</v>
          </cell>
          <cell r="K4341">
            <v>4.08</v>
          </cell>
        </row>
        <row r="4342">
          <cell r="A4342" t="str">
            <v>887452057291</v>
          </cell>
          <cell r="B4342" t="str">
            <v>418013018</v>
          </cell>
          <cell r="C4342" t="str">
            <v>LQX CHASSIS RECYCLEE - DEEP EDGE 13X18CM</v>
          </cell>
          <cell r="D4342">
            <v>103</v>
          </cell>
          <cell r="E4342"/>
          <cell r="F4342"/>
          <cell r="G4342" t="str">
            <v>LX CHAS RECY DP EDG 13X18CM</v>
          </cell>
          <cell r="H4342" t="str">
            <v>LQX RECYCLED CANVAS - DEEP EDGE 13X18CM</v>
          </cell>
          <cell r="I4342" t="str">
            <v>LX RECY CNV DP EDG 13X18CM     SP</v>
          </cell>
          <cell r="J4342">
            <v>4</v>
          </cell>
          <cell r="K4342">
            <v>4.08</v>
          </cell>
        </row>
        <row r="4343">
          <cell r="A4343" t="str">
            <v>887452057314</v>
          </cell>
          <cell r="B4343" t="str">
            <v>418020020</v>
          </cell>
          <cell r="C4343" t="str">
            <v>LQX CHASSIS RECYCLEE - DEEP EDGE 20X20CM</v>
          </cell>
          <cell r="D4343">
            <v>103</v>
          </cell>
          <cell r="E4343"/>
          <cell r="F4343"/>
          <cell r="G4343" t="str">
            <v>LX CHAS RECY DP EDG 20X20CM</v>
          </cell>
          <cell r="H4343" t="str">
            <v>LQX RECYCLED CANVAS - DEEP EDGE 20X20CM</v>
          </cell>
          <cell r="I4343" t="str">
            <v>LX RECY CNV DP EDG 20X20CM     SP</v>
          </cell>
          <cell r="J4343">
            <v>5.75</v>
          </cell>
          <cell r="K4343">
            <v>5.87</v>
          </cell>
        </row>
        <row r="4344">
          <cell r="A4344" t="str">
            <v>887452057185</v>
          </cell>
          <cell r="B4344" t="str">
            <v>416030040</v>
          </cell>
          <cell r="C4344" t="str">
            <v>LQX CHASSIS RECYCLEE - TRADITIONNEL 30X40CM</v>
          </cell>
          <cell r="D4344">
            <v>103</v>
          </cell>
          <cell r="E4344"/>
          <cell r="F4344"/>
          <cell r="G4344" t="str">
            <v>LX CHAS RECY TRAD 30X40CM</v>
          </cell>
          <cell r="H4344" t="str">
            <v>LQX RECYCLED CANVAS - TRADITIONAL 30X40CM</v>
          </cell>
          <cell r="I4344" t="str">
            <v>LX RECY CNV TRADI 30X40CM      SP</v>
          </cell>
          <cell r="J4344">
            <v>7</v>
          </cell>
          <cell r="K4344">
            <v>7.14</v>
          </cell>
        </row>
        <row r="4345">
          <cell r="A4345" t="str">
            <v>887452057192</v>
          </cell>
          <cell r="B4345" t="str">
            <v>416040040</v>
          </cell>
          <cell r="C4345" t="str">
            <v>LQX CHASSIS RECYCLEE - TRADITIONNEL 40X40CM</v>
          </cell>
          <cell r="D4345">
            <v>103</v>
          </cell>
          <cell r="E4345"/>
          <cell r="F4345"/>
          <cell r="G4345" t="str">
            <v>LX CHAS RECY TRAD 40X40CM</v>
          </cell>
          <cell r="H4345" t="str">
            <v>LQX RECYCLED CANVAS - TRADITIONAL 40X40CM</v>
          </cell>
          <cell r="I4345" t="str">
            <v>LX RECY CNV TRADI 40X40CM      SP</v>
          </cell>
          <cell r="J4345">
            <v>8.5</v>
          </cell>
          <cell r="K4345">
            <v>8.67</v>
          </cell>
        </row>
        <row r="4346">
          <cell r="A4346" t="str">
            <v>887452057345</v>
          </cell>
          <cell r="B4346" t="str">
            <v>418030040</v>
          </cell>
          <cell r="C4346" t="str">
            <v>LQX CHASSIS RECYCLEE - DEEP EDGE 30X40CM</v>
          </cell>
          <cell r="D4346">
            <v>103</v>
          </cell>
          <cell r="E4346"/>
          <cell r="F4346"/>
          <cell r="G4346" t="str">
            <v>LX CHAS RECY DP EDG 30X40CM</v>
          </cell>
          <cell r="H4346" t="str">
            <v>LQX RECYCLED CANVAS - DEEP EDGE 30X40CM</v>
          </cell>
          <cell r="I4346" t="str">
            <v>LX RECY CNV DP EDG 30X40CM     SP</v>
          </cell>
          <cell r="J4346">
            <v>10</v>
          </cell>
          <cell r="K4346">
            <v>10.199999999999999</v>
          </cell>
        </row>
        <row r="4347">
          <cell r="A4347" t="str">
            <v>887452057352</v>
          </cell>
          <cell r="B4347" t="str">
            <v>418040040</v>
          </cell>
          <cell r="C4347" t="str">
            <v>LQX CHASSIS RECYCLEE - DEEP EDGE 40X40CM</v>
          </cell>
          <cell r="D4347">
            <v>103</v>
          </cell>
          <cell r="E4347"/>
          <cell r="F4347"/>
          <cell r="G4347" t="str">
            <v>LX CHAS RECY DP EDG 40X40CM</v>
          </cell>
          <cell r="H4347" t="str">
            <v>LQX RECYCLED CANVAS - DEEP EDGE 40X40CM</v>
          </cell>
          <cell r="I4347" t="str">
            <v>LX RECY CNV DP EDG 40X40CM     SP</v>
          </cell>
          <cell r="J4347">
            <v>11.5</v>
          </cell>
          <cell r="K4347">
            <v>11.73</v>
          </cell>
        </row>
        <row r="4348">
          <cell r="A4348" t="str">
            <v>887452057239</v>
          </cell>
          <cell r="B4348" t="str">
            <v>416050070</v>
          </cell>
          <cell r="C4348" t="str">
            <v>LQX CHASSIS RECYCLEE - TRADITIONNEL 50X70CM</v>
          </cell>
          <cell r="D4348">
            <v>103</v>
          </cell>
          <cell r="E4348"/>
          <cell r="F4348"/>
          <cell r="G4348" t="str">
            <v>LX CHAS RECY TRAD 50X70CM</v>
          </cell>
          <cell r="H4348" t="str">
            <v>LQX RECYCLED CANVAS - TRADITIONAL 50X70CM</v>
          </cell>
          <cell r="I4348" t="str">
            <v>LX RECY CNV TRADI 50X70CM      SP</v>
          </cell>
          <cell r="J4348">
            <v>15</v>
          </cell>
          <cell r="K4348">
            <v>15.3</v>
          </cell>
        </row>
        <row r="4349">
          <cell r="A4349" t="str">
            <v>887452057222</v>
          </cell>
          <cell r="B4349" t="str">
            <v>416060060</v>
          </cell>
          <cell r="C4349" t="str">
            <v>LQX CHASSIS RECYCLEE - TRADITIONNEL 60X60CM</v>
          </cell>
          <cell r="D4349">
            <v>103</v>
          </cell>
          <cell r="E4349"/>
          <cell r="F4349"/>
          <cell r="G4349" t="str">
            <v>LX CHAS RECY TRAD 60X60CM</v>
          </cell>
          <cell r="H4349" t="str">
            <v>LQX RECYCLED CANVAS - TRADITIONAL 60X60CM</v>
          </cell>
          <cell r="I4349" t="str">
            <v>LX RECY CNV TRADI 60X60CM      SP</v>
          </cell>
          <cell r="J4349">
            <v>16.5</v>
          </cell>
          <cell r="K4349">
            <v>16.829999999999998</v>
          </cell>
        </row>
        <row r="4350">
          <cell r="A4350" t="str">
            <v>887452057246</v>
          </cell>
          <cell r="B4350" t="str">
            <v>416060080</v>
          </cell>
          <cell r="C4350" t="str">
            <v>LQX CHASSIS RECYCLEE - TRADITIONNEL 60X80CM</v>
          </cell>
          <cell r="D4350">
            <v>103</v>
          </cell>
          <cell r="E4350"/>
          <cell r="F4350"/>
          <cell r="G4350" t="str">
            <v>LX CHAS RECY TRAD 60X80CM</v>
          </cell>
          <cell r="H4350" t="str">
            <v>LQX RECYCLED CANVAS - TRADITIONAL 60X80CM</v>
          </cell>
          <cell r="I4350" t="str">
            <v>LX RECY CNV TRADI 60X80CM      SP</v>
          </cell>
          <cell r="J4350">
            <v>19.5</v>
          </cell>
          <cell r="K4350">
            <v>19.89</v>
          </cell>
        </row>
        <row r="4351">
          <cell r="A4351" t="str">
            <v>887452057390</v>
          </cell>
          <cell r="B4351" t="str">
            <v>418050070</v>
          </cell>
          <cell r="C4351" t="str">
            <v>LQX CHASSIS RECYCLEE - DEEP EDGE 50X70CM</v>
          </cell>
          <cell r="D4351">
            <v>103</v>
          </cell>
          <cell r="E4351"/>
          <cell r="F4351"/>
          <cell r="G4351" t="str">
            <v>LX CHAS RECY DP EDG 50X70CM</v>
          </cell>
          <cell r="H4351" t="str">
            <v>LQX RECYCLED CANVAS - DEEP EDGE 50X70CM</v>
          </cell>
          <cell r="I4351" t="str">
            <v>LX RECY CNV DP EDG 50X70CM     SP</v>
          </cell>
          <cell r="J4351">
            <v>20</v>
          </cell>
          <cell r="K4351">
            <v>20.399999999999999</v>
          </cell>
        </row>
        <row r="4352">
          <cell r="A4352" t="str">
            <v>887452057383</v>
          </cell>
          <cell r="B4352" t="str">
            <v>418060060</v>
          </cell>
          <cell r="C4352" t="str">
            <v>LQX CHASSIS RECYCLEE - DEEP EDGE 60X60CM</v>
          </cell>
          <cell r="D4352">
            <v>103</v>
          </cell>
          <cell r="E4352"/>
          <cell r="F4352"/>
          <cell r="G4352" t="str">
            <v>LX CHAS RECY DP EDG 60X60CM</v>
          </cell>
          <cell r="H4352" t="str">
            <v>LQX RECYCLED CANVAS - DEEP EDGE 60X60CM</v>
          </cell>
          <cell r="I4352" t="str">
            <v>LX RECY CNV DP EDG 60X60CM     SP</v>
          </cell>
          <cell r="J4352">
            <v>20.5</v>
          </cell>
          <cell r="K4352">
            <v>20.91</v>
          </cell>
        </row>
        <row r="4353">
          <cell r="A4353" t="str">
            <v>887452057406</v>
          </cell>
          <cell r="B4353" t="str">
            <v>418060080</v>
          </cell>
          <cell r="C4353" t="str">
            <v>LQX CHASSIS RECYCLEE - DEEP EDGE 60X80CM</v>
          </cell>
          <cell r="D4353">
            <v>103</v>
          </cell>
          <cell r="E4353"/>
          <cell r="F4353"/>
          <cell r="G4353" t="str">
            <v>LX CHAS RECY DP EDG 60X80CM</v>
          </cell>
          <cell r="H4353" t="str">
            <v>LQX RECYCLED CANVAS - DEEP EDGE 60X80CM</v>
          </cell>
          <cell r="I4353" t="str">
            <v>LX RECY CNV DP EDG 60X80CM     SP</v>
          </cell>
          <cell r="J4353">
            <v>25</v>
          </cell>
          <cell r="K4353">
            <v>25.5</v>
          </cell>
        </row>
        <row r="4354">
          <cell r="A4354" t="str">
            <v>887452057260</v>
          </cell>
          <cell r="B4354" t="str">
            <v>416080080</v>
          </cell>
          <cell r="C4354" t="str">
            <v>LQX CHASSIS RECYCLEE - TRADITIONNEL 80X80CM</v>
          </cell>
          <cell r="D4354">
            <v>103</v>
          </cell>
          <cell r="E4354"/>
          <cell r="F4354"/>
          <cell r="G4354" t="str">
            <v>LX CHAS RECY TRAD 80X80CM</v>
          </cell>
          <cell r="H4354" t="str">
            <v>LQX RECYCLED CANVAS - TRADITIONAL 80X80CM</v>
          </cell>
          <cell r="I4354" t="str">
            <v>LX RECY CNV TRADI 80X80CM      SP</v>
          </cell>
          <cell r="J4354">
            <v>26.5</v>
          </cell>
          <cell r="K4354">
            <v>27.03</v>
          </cell>
        </row>
        <row r="4355">
          <cell r="A4355" t="str">
            <v>887452057277</v>
          </cell>
          <cell r="B4355" t="str">
            <v>416070100</v>
          </cell>
          <cell r="C4355" t="str">
            <v>LQX CHASSIS RECYCLEE - TRADITIONNEL 70X100CM</v>
          </cell>
          <cell r="D4355">
            <v>103</v>
          </cell>
          <cell r="E4355"/>
          <cell r="F4355"/>
          <cell r="G4355" t="str">
            <v>LX CHAS RECY TRAD 70X100CM</v>
          </cell>
          <cell r="H4355" t="str">
            <v>LQX RECYCLED CANVAS - TRADITIONAL 70X100CM</v>
          </cell>
          <cell r="I4355" t="str">
            <v>LX RECY CNV TRADI 70X100CM     SP</v>
          </cell>
          <cell r="J4355">
            <v>29</v>
          </cell>
          <cell r="K4355">
            <v>29.58</v>
          </cell>
        </row>
        <row r="4356">
          <cell r="A4356" t="str">
            <v>887452057420</v>
          </cell>
          <cell r="B4356" t="str">
            <v>418080080</v>
          </cell>
          <cell r="C4356" t="str">
            <v>LQX CHASSIS RECYCLEE - DEEP EDGE 80X80CM</v>
          </cell>
          <cell r="D4356">
            <v>103</v>
          </cell>
          <cell r="E4356"/>
          <cell r="F4356"/>
          <cell r="G4356" t="str">
            <v>LX CHAS RECY DP EDG 80X80CM</v>
          </cell>
          <cell r="H4356" t="str">
            <v>LQX RECYCLED CANVAS - DEEP EDGE 80X80CM</v>
          </cell>
          <cell r="I4356" t="str">
            <v>LX RECY CNV DP EDG 80X80CM     SP</v>
          </cell>
          <cell r="J4356">
            <v>32</v>
          </cell>
          <cell r="K4356">
            <v>32.64</v>
          </cell>
        </row>
        <row r="4357">
          <cell r="A4357" t="str">
            <v>887452057437</v>
          </cell>
          <cell r="B4357" t="str">
            <v>418070100</v>
          </cell>
          <cell r="C4357" t="str">
            <v>LQX CHASSIS RECYCLEE - DEEP EDGE 70X100CM</v>
          </cell>
          <cell r="D4357">
            <v>103</v>
          </cell>
          <cell r="E4357"/>
          <cell r="F4357"/>
          <cell r="G4357" t="str">
            <v>LX CHAS RECY DP ED 70X100CM</v>
          </cell>
          <cell r="H4357" t="str">
            <v>LQX RECYCLED CANVAS - DEEP EDGE 70X100CM</v>
          </cell>
          <cell r="I4357" t="str">
            <v>LX RECY CNV DP EDG 70X100CM    SP</v>
          </cell>
          <cell r="J4357">
            <v>40</v>
          </cell>
          <cell r="K4357">
            <v>40.799999999999997</v>
          </cell>
        </row>
        <row r="4358">
          <cell r="A4358" t="str">
            <v>887452057284</v>
          </cell>
          <cell r="B4358" t="str">
            <v>416100100</v>
          </cell>
          <cell r="C4358" t="str">
            <v>LQX CHASSIS RECYCLEE - TRADITIONNEL 100X100CM</v>
          </cell>
          <cell r="D4358">
            <v>103</v>
          </cell>
          <cell r="E4358"/>
          <cell r="F4358"/>
          <cell r="G4358" t="str">
            <v>LX CHAS RECY TRAD 100X100CM</v>
          </cell>
          <cell r="H4358" t="str">
            <v>LQX RECYCLED CANVAS - TRADITIONAL 100X100CM</v>
          </cell>
          <cell r="I4358" t="str">
            <v>LX RECY CNV TRADI 100X100CM    SP</v>
          </cell>
          <cell r="J4358">
            <v>42</v>
          </cell>
          <cell r="K4358">
            <v>42.84</v>
          </cell>
        </row>
        <row r="4359">
          <cell r="A4359" t="str">
            <v>887452057444</v>
          </cell>
          <cell r="B4359" t="str">
            <v>418100100</v>
          </cell>
          <cell r="C4359" t="str">
            <v>LQX CHASSIS RECYCLEE - DEEP EDGE 100X100CM</v>
          </cell>
          <cell r="D4359">
            <v>103</v>
          </cell>
          <cell r="E4359"/>
          <cell r="F4359"/>
          <cell r="G4359" t="str">
            <v>LX CHAS RECY DPED 100X100CM</v>
          </cell>
          <cell r="H4359" t="str">
            <v>LQX RECYCLED CANVAS - DEEP EDGE 100X100CM</v>
          </cell>
          <cell r="I4359" t="str">
            <v>LX RECY CNV DP ED 100X100CM    SP</v>
          </cell>
          <cell r="J4359">
            <v>47</v>
          </cell>
          <cell r="K4359">
            <v>47.94</v>
          </cell>
        </row>
        <row r="4360">
          <cell r="A4360" t="str">
            <v>094376974287</v>
          </cell>
          <cell r="B4360" t="str">
            <v>119901</v>
          </cell>
          <cell r="C4360" t="str">
            <v>LQX COUTEAU A PEINDRE N 1</v>
          </cell>
          <cell r="D4360">
            <v>104</v>
          </cell>
          <cell r="E4360"/>
          <cell r="F4360"/>
          <cell r="G4360" t="str">
            <v>LX COUTEAU A PEIND N 1</v>
          </cell>
          <cell r="H4360" t="str">
            <v>LQX PALLETMES 1</v>
          </cell>
          <cell r="I4360" t="str">
            <v>LX ACC KNIFE SMALL N1</v>
          </cell>
          <cell r="J4360">
            <v>2.0499999999999998</v>
          </cell>
          <cell r="K4360">
            <v>2.11</v>
          </cell>
        </row>
        <row r="4361">
          <cell r="A4361" t="str">
            <v>094376974379</v>
          </cell>
          <cell r="B4361" t="str">
            <v>119910</v>
          </cell>
          <cell r="C4361" t="str">
            <v>LQX COUTEAU A PEINDRE N 10</v>
          </cell>
          <cell r="D4361">
            <v>104</v>
          </cell>
          <cell r="E4361"/>
          <cell r="F4361"/>
          <cell r="G4361" t="str">
            <v>LX COUTEAU A PEIND N 10</v>
          </cell>
          <cell r="H4361" t="str">
            <v>LQX PALLETMES 10</v>
          </cell>
          <cell r="I4361" t="str">
            <v>LX ACC KNIFE SMALL N10</v>
          </cell>
          <cell r="J4361">
            <v>2.0499999999999998</v>
          </cell>
          <cell r="K4361">
            <v>2.11</v>
          </cell>
        </row>
        <row r="4362">
          <cell r="A4362" t="str">
            <v>094376974386</v>
          </cell>
          <cell r="B4362" t="str">
            <v>119911</v>
          </cell>
          <cell r="C4362" t="str">
            <v>LQX COUTEAU A PEINDRE N 11</v>
          </cell>
          <cell r="D4362">
            <v>104</v>
          </cell>
          <cell r="E4362"/>
          <cell r="F4362"/>
          <cell r="G4362" t="str">
            <v>LX COUTEAU A PEIND N 11</v>
          </cell>
          <cell r="H4362" t="str">
            <v>LQX PALLETMES 11</v>
          </cell>
          <cell r="I4362" t="str">
            <v>LX ACC KNIFE SMALL N11</v>
          </cell>
          <cell r="J4362">
            <v>2.0499999999999998</v>
          </cell>
          <cell r="K4362">
            <v>2.11</v>
          </cell>
        </row>
        <row r="4363">
          <cell r="A4363" t="str">
            <v>094376974393</v>
          </cell>
          <cell r="B4363" t="str">
            <v>119912</v>
          </cell>
          <cell r="C4363" t="str">
            <v>LQX COUTEAU A PEINDRE N 12</v>
          </cell>
          <cell r="D4363">
            <v>104</v>
          </cell>
          <cell r="E4363"/>
          <cell r="F4363"/>
          <cell r="G4363" t="str">
            <v>LX COUTEAU A PEIND N 12</v>
          </cell>
          <cell r="H4363" t="str">
            <v>LQX PALLETMES 12</v>
          </cell>
          <cell r="I4363" t="str">
            <v>LX ACC KNIFE SMALL N12</v>
          </cell>
          <cell r="J4363">
            <v>2.0499999999999998</v>
          </cell>
          <cell r="K4363">
            <v>2.11</v>
          </cell>
        </row>
        <row r="4364">
          <cell r="A4364" t="str">
            <v>094376974409</v>
          </cell>
          <cell r="B4364" t="str">
            <v>119913</v>
          </cell>
          <cell r="C4364" t="str">
            <v>LQX COUTEAU A PEINDRE N 13</v>
          </cell>
          <cell r="D4364">
            <v>104</v>
          </cell>
          <cell r="E4364"/>
          <cell r="F4364"/>
          <cell r="G4364" t="str">
            <v>LX COUTEAU A PEIND N 13</v>
          </cell>
          <cell r="H4364" t="str">
            <v>LQX PALLETMES 13</v>
          </cell>
          <cell r="I4364" t="str">
            <v>LX ACC KNIFE SMALL N13</v>
          </cell>
          <cell r="J4364">
            <v>2.0499999999999998</v>
          </cell>
          <cell r="K4364">
            <v>2.11</v>
          </cell>
        </row>
        <row r="4365">
          <cell r="A4365" t="str">
            <v>094376974416</v>
          </cell>
          <cell r="B4365" t="str">
            <v>119914</v>
          </cell>
          <cell r="C4365" t="str">
            <v>LQX COUTEAU A PEINDRE N 14</v>
          </cell>
          <cell r="D4365">
            <v>104</v>
          </cell>
          <cell r="E4365"/>
          <cell r="F4365"/>
          <cell r="G4365" t="str">
            <v>LX COUTEAU A PEIND N 14</v>
          </cell>
          <cell r="H4365" t="str">
            <v>LQX PALLETMES 14</v>
          </cell>
          <cell r="I4365" t="str">
            <v>LX ACC KNIFE SMALL N14</v>
          </cell>
          <cell r="J4365">
            <v>2.0499999999999998</v>
          </cell>
          <cell r="K4365">
            <v>2.11</v>
          </cell>
        </row>
        <row r="4366">
          <cell r="A4366" t="str">
            <v>094376974423</v>
          </cell>
          <cell r="B4366" t="str">
            <v>119915</v>
          </cell>
          <cell r="C4366" t="str">
            <v>LQX COUTEAU A PEINDRE N 15</v>
          </cell>
          <cell r="D4366">
            <v>104</v>
          </cell>
          <cell r="E4366"/>
          <cell r="F4366"/>
          <cell r="G4366" t="str">
            <v>LX COUTEAU A PEIND N 15</v>
          </cell>
          <cell r="H4366" t="str">
            <v>LQX PALLETMES 15</v>
          </cell>
          <cell r="I4366" t="str">
            <v>LX ACC KNIFE SMALL N15</v>
          </cell>
          <cell r="J4366">
            <v>2.0499999999999998</v>
          </cell>
          <cell r="K4366">
            <v>2.11</v>
          </cell>
        </row>
        <row r="4367">
          <cell r="A4367" t="str">
            <v>094376974430</v>
          </cell>
          <cell r="B4367" t="str">
            <v>119916</v>
          </cell>
          <cell r="C4367" t="str">
            <v>LQX COUTEAU A PEINDRE N 16</v>
          </cell>
          <cell r="D4367">
            <v>104</v>
          </cell>
          <cell r="E4367"/>
          <cell r="F4367"/>
          <cell r="G4367" t="str">
            <v>LX COUTEAU A PEIND N 16</v>
          </cell>
          <cell r="H4367" t="str">
            <v>LQX PALLETMES 16</v>
          </cell>
          <cell r="I4367" t="str">
            <v>LX ACC KNIFE SMALL N16</v>
          </cell>
          <cell r="J4367">
            <v>2.0499999999999998</v>
          </cell>
          <cell r="K4367">
            <v>2.11</v>
          </cell>
        </row>
        <row r="4368">
          <cell r="A4368" t="str">
            <v>094376974447</v>
          </cell>
          <cell r="B4368" t="str">
            <v>119917</v>
          </cell>
          <cell r="C4368" t="str">
            <v>LQX COUTEAU A PEINDRE N 17</v>
          </cell>
          <cell r="D4368">
            <v>104</v>
          </cell>
          <cell r="E4368"/>
          <cell r="F4368"/>
          <cell r="G4368" t="str">
            <v>LX COUTEAU A PEIND N 17</v>
          </cell>
          <cell r="H4368" t="str">
            <v>LQX PALLETMES 17</v>
          </cell>
          <cell r="I4368" t="str">
            <v>LX ACC KNIFE SMALL N17</v>
          </cell>
          <cell r="J4368">
            <v>2.0499999999999998</v>
          </cell>
          <cell r="K4368">
            <v>2.11</v>
          </cell>
        </row>
        <row r="4369">
          <cell r="A4369" t="str">
            <v>094376974454</v>
          </cell>
          <cell r="B4369" t="str">
            <v>119918</v>
          </cell>
          <cell r="C4369" t="str">
            <v>LQX COUTEAU A PEINDRE N 18</v>
          </cell>
          <cell r="D4369">
            <v>104</v>
          </cell>
          <cell r="E4369"/>
          <cell r="F4369"/>
          <cell r="G4369" t="str">
            <v>LX COUTEAU A PEIND N 18</v>
          </cell>
          <cell r="H4369" t="str">
            <v>LQX PALLETMES 18</v>
          </cell>
          <cell r="I4369" t="str">
            <v>LX ACC KNIFE SMALL N18</v>
          </cell>
          <cell r="J4369">
            <v>2.0499999999999998</v>
          </cell>
          <cell r="K4369">
            <v>2.11</v>
          </cell>
        </row>
        <row r="4370">
          <cell r="A4370" t="str">
            <v>094376974294</v>
          </cell>
          <cell r="B4370" t="str">
            <v>119902</v>
          </cell>
          <cell r="C4370" t="str">
            <v>LQX COUTEAU A PEINDRE N 2</v>
          </cell>
          <cell r="D4370">
            <v>104</v>
          </cell>
          <cell r="E4370"/>
          <cell r="F4370"/>
          <cell r="G4370" t="str">
            <v>LX COUTEAU A PEIND N 2</v>
          </cell>
          <cell r="H4370" t="str">
            <v>LQX PALLETMES 2</v>
          </cell>
          <cell r="I4370" t="str">
            <v>LX ACC KNIFE SMALL N2</v>
          </cell>
          <cell r="J4370">
            <v>2.0499999999999998</v>
          </cell>
          <cell r="K4370">
            <v>2.11</v>
          </cell>
        </row>
        <row r="4371">
          <cell r="A4371" t="str">
            <v>094376974300</v>
          </cell>
          <cell r="B4371" t="str">
            <v>119903</v>
          </cell>
          <cell r="C4371" t="str">
            <v>LQX COUTEAU A PEINDRE N 3</v>
          </cell>
          <cell r="D4371">
            <v>104</v>
          </cell>
          <cell r="E4371"/>
          <cell r="F4371"/>
          <cell r="G4371" t="str">
            <v>LX COUTEAU A PEIND N 3</v>
          </cell>
          <cell r="H4371" t="str">
            <v>LQX PALLETMES 3</v>
          </cell>
          <cell r="I4371" t="str">
            <v>LX ACC KNIFE SMALL N3</v>
          </cell>
          <cell r="J4371">
            <v>2.0499999999999998</v>
          </cell>
          <cell r="K4371">
            <v>2.11</v>
          </cell>
        </row>
        <row r="4372">
          <cell r="A4372" t="str">
            <v>094376974317</v>
          </cell>
          <cell r="B4372" t="str">
            <v>119904</v>
          </cell>
          <cell r="C4372" t="str">
            <v>LQX COUTEAU A PEINDRE N 4</v>
          </cell>
          <cell r="D4372">
            <v>104</v>
          </cell>
          <cell r="E4372"/>
          <cell r="F4372"/>
          <cell r="G4372" t="str">
            <v>LX COUTEAU A PEIND N 4</v>
          </cell>
          <cell r="H4372" t="str">
            <v>LQX PALLETMES 4</v>
          </cell>
          <cell r="I4372" t="str">
            <v>LX ACC KNIFE SMALL N4</v>
          </cell>
          <cell r="J4372">
            <v>2.0499999999999998</v>
          </cell>
          <cell r="K4372">
            <v>2.11</v>
          </cell>
        </row>
        <row r="4373">
          <cell r="A4373" t="str">
            <v>094376974324</v>
          </cell>
          <cell r="B4373" t="str">
            <v>119905</v>
          </cell>
          <cell r="C4373" t="str">
            <v>LQX COUTEAU A PEINDRE N 5</v>
          </cell>
          <cell r="D4373">
            <v>104</v>
          </cell>
          <cell r="E4373"/>
          <cell r="F4373"/>
          <cell r="G4373" t="str">
            <v>LX COUTEAU A PEIND N 5</v>
          </cell>
          <cell r="H4373" t="str">
            <v>LQX PALLETMES 5</v>
          </cell>
          <cell r="I4373" t="str">
            <v>LX ACC KNIFE SMALL N5</v>
          </cell>
          <cell r="J4373">
            <v>2.0499999999999998</v>
          </cell>
          <cell r="K4373">
            <v>2.11</v>
          </cell>
        </row>
        <row r="4374">
          <cell r="A4374" t="str">
            <v>094376974331</v>
          </cell>
          <cell r="B4374" t="str">
            <v>119906</v>
          </cell>
          <cell r="C4374" t="str">
            <v>LQX COUTEAU A PEINDRE N 6</v>
          </cell>
          <cell r="D4374">
            <v>104</v>
          </cell>
          <cell r="E4374"/>
          <cell r="F4374"/>
          <cell r="G4374" t="str">
            <v>LX COUTEAU A PEIND N 6</v>
          </cell>
          <cell r="H4374" t="str">
            <v>LQX PALLETMES 6</v>
          </cell>
          <cell r="I4374" t="str">
            <v>LX ACC KNIFE SMALL N6</v>
          </cell>
          <cell r="J4374">
            <v>2.0499999999999998</v>
          </cell>
          <cell r="K4374">
            <v>2.11</v>
          </cell>
        </row>
        <row r="4375">
          <cell r="A4375" t="str">
            <v>094376974348</v>
          </cell>
          <cell r="B4375" t="str">
            <v>119907</v>
          </cell>
          <cell r="C4375" t="str">
            <v>LQX COUTEAU A PEINDRE N 7</v>
          </cell>
          <cell r="D4375">
            <v>104</v>
          </cell>
          <cell r="E4375"/>
          <cell r="F4375"/>
          <cell r="G4375" t="str">
            <v>LX COUTEAU A PEIND N 7</v>
          </cell>
          <cell r="H4375" t="str">
            <v>LQX PALLETMES 7</v>
          </cell>
          <cell r="I4375" t="str">
            <v>LX ACC KNIFE SMALL N7</v>
          </cell>
          <cell r="J4375">
            <v>2.0499999999999998</v>
          </cell>
          <cell r="K4375">
            <v>2.11</v>
          </cell>
        </row>
        <row r="4376">
          <cell r="A4376" t="str">
            <v>094376974355</v>
          </cell>
          <cell r="B4376" t="str">
            <v>119908</v>
          </cell>
          <cell r="C4376" t="str">
            <v>LQX COUTEAU A PEINDRE N 8</v>
          </cell>
          <cell r="D4376">
            <v>104</v>
          </cell>
          <cell r="E4376"/>
          <cell r="F4376"/>
          <cell r="G4376" t="str">
            <v>LX COUTEAU A PEIND N 8</v>
          </cell>
          <cell r="H4376" t="str">
            <v>LQX PALLETMES 8</v>
          </cell>
          <cell r="I4376" t="str">
            <v>LX ACC KNIFE SMALL N8</v>
          </cell>
          <cell r="J4376">
            <v>2.0499999999999998</v>
          </cell>
          <cell r="K4376">
            <v>2.11</v>
          </cell>
        </row>
        <row r="4377">
          <cell r="A4377" t="str">
            <v>094376974362</v>
          </cell>
          <cell r="B4377" t="str">
            <v>119909</v>
          </cell>
          <cell r="C4377" t="str">
            <v>LQX COUTEAU A PEINDRE N 9</v>
          </cell>
          <cell r="D4377">
            <v>104</v>
          </cell>
          <cell r="E4377"/>
          <cell r="F4377"/>
          <cell r="G4377" t="str">
            <v>LX COUTEAU A PEIND N 9</v>
          </cell>
          <cell r="H4377" t="str">
            <v>LQX PALLETMES 9</v>
          </cell>
          <cell r="I4377" t="str">
            <v>LX ACC KNIFE SMALL N9</v>
          </cell>
          <cell r="J4377">
            <v>2.0499999999999998</v>
          </cell>
          <cell r="K4377">
            <v>2.11</v>
          </cell>
        </row>
        <row r="4378">
          <cell r="A4378" t="str">
            <v>094376974102</v>
          </cell>
          <cell r="B4378" t="str">
            <v>109901</v>
          </cell>
          <cell r="C4378" t="str">
            <v>LQX COUTEAU LARGE N1</v>
          </cell>
          <cell r="D4378">
            <v>104</v>
          </cell>
          <cell r="E4378"/>
          <cell r="F4378"/>
          <cell r="G4378" t="str">
            <v>LX COUTEAU LARGE N1</v>
          </cell>
          <cell r="H4378" t="str">
            <v>LQX PALLETMES LARGE 1</v>
          </cell>
          <cell r="I4378" t="str">
            <v>LX ACC KNIFE LARGE N1</v>
          </cell>
          <cell r="J4378">
            <v>5.82</v>
          </cell>
          <cell r="K4378">
            <v>5.99</v>
          </cell>
        </row>
        <row r="4379">
          <cell r="A4379" t="str">
            <v>094376974195</v>
          </cell>
          <cell r="B4379" t="str">
            <v>109910</v>
          </cell>
          <cell r="C4379" t="str">
            <v>LQX COUTEAU LARGE N10</v>
          </cell>
          <cell r="D4379">
            <v>104</v>
          </cell>
          <cell r="E4379"/>
          <cell r="F4379"/>
          <cell r="G4379" t="str">
            <v>LX COUTEAU LARGE N10</v>
          </cell>
          <cell r="H4379" t="str">
            <v>LQX PALLETMES LARGE 10</v>
          </cell>
          <cell r="I4379" t="str">
            <v>LX ACC KNIFE LARGE N10</v>
          </cell>
          <cell r="J4379">
            <v>5.82</v>
          </cell>
          <cell r="K4379">
            <v>5.99</v>
          </cell>
        </row>
        <row r="4380">
          <cell r="A4380" t="str">
            <v>094376974201</v>
          </cell>
          <cell r="B4380" t="str">
            <v>109911</v>
          </cell>
          <cell r="C4380" t="str">
            <v>LQX COUTEAU LARGE N11</v>
          </cell>
          <cell r="D4380">
            <v>104</v>
          </cell>
          <cell r="E4380"/>
          <cell r="F4380"/>
          <cell r="G4380" t="str">
            <v>LX COUTEAU LARGE N11</v>
          </cell>
          <cell r="H4380" t="str">
            <v>LQX PALLETMES LARGE 11</v>
          </cell>
          <cell r="I4380" t="str">
            <v>LX ACC KNIFE LARGE N11</v>
          </cell>
          <cell r="J4380">
            <v>5.82</v>
          </cell>
          <cell r="K4380">
            <v>5.99</v>
          </cell>
        </row>
        <row r="4381">
          <cell r="A4381" t="str">
            <v>094376974218</v>
          </cell>
          <cell r="B4381" t="str">
            <v>109912</v>
          </cell>
          <cell r="C4381" t="str">
            <v>LQX COUTEAU LARGE N12</v>
          </cell>
          <cell r="D4381">
            <v>104</v>
          </cell>
          <cell r="E4381"/>
          <cell r="F4381"/>
          <cell r="G4381" t="str">
            <v>LX COUTEAU LARGE N12</v>
          </cell>
          <cell r="H4381" t="str">
            <v>LQX PALLETMES LARGE 12</v>
          </cell>
          <cell r="I4381" t="str">
            <v>LX ACC KNIFE LARGE N12</v>
          </cell>
          <cell r="J4381">
            <v>5.82</v>
          </cell>
          <cell r="K4381">
            <v>5.99</v>
          </cell>
        </row>
        <row r="4382">
          <cell r="A4382" t="str">
            <v>094376974225</v>
          </cell>
          <cell r="B4382" t="str">
            <v>109913</v>
          </cell>
          <cell r="C4382" t="str">
            <v>LQX COUTEAU LARGE N13</v>
          </cell>
          <cell r="D4382">
            <v>104</v>
          </cell>
          <cell r="E4382"/>
          <cell r="F4382"/>
          <cell r="G4382" t="str">
            <v>LX COUTEAU LARGE N13</v>
          </cell>
          <cell r="H4382" t="str">
            <v>LQX PALLETMES LARGE 13</v>
          </cell>
          <cell r="I4382" t="str">
            <v>LX ACC KNIFE LARGE N13</v>
          </cell>
          <cell r="J4382">
            <v>5.82</v>
          </cell>
          <cell r="K4382">
            <v>5.99</v>
          </cell>
        </row>
        <row r="4383">
          <cell r="A4383" t="str">
            <v>094376974232</v>
          </cell>
          <cell r="B4383" t="str">
            <v>109914</v>
          </cell>
          <cell r="C4383" t="str">
            <v>LQX COUTEAU LARGE N14</v>
          </cell>
          <cell r="D4383">
            <v>104</v>
          </cell>
          <cell r="E4383"/>
          <cell r="F4383"/>
          <cell r="G4383" t="str">
            <v>LX COUTEAU LARGE N14</v>
          </cell>
          <cell r="H4383" t="str">
            <v>LQX PALLETMES LARGE 14</v>
          </cell>
          <cell r="I4383" t="str">
            <v>LX ACC KNIFE LARGE N14</v>
          </cell>
          <cell r="J4383">
            <v>5.82</v>
          </cell>
          <cell r="K4383">
            <v>5.99</v>
          </cell>
        </row>
        <row r="4384">
          <cell r="A4384" t="str">
            <v>094376974249</v>
          </cell>
          <cell r="B4384" t="str">
            <v>109915</v>
          </cell>
          <cell r="C4384" t="str">
            <v>LQX COUTEAU LARGE N15</v>
          </cell>
          <cell r="D4384">
            <v>104</v>
          </cell>
          <cell r="E4384"/>
          <cell r="F4384"/>
          <cell r="G4384" t="str">
            <v>LX COUTEAU LARGE N15</v>
          </cell>
          <cell r="H4384" t="str">
            <v>LQX PALLETMES LARGE 15</v>
          </cell>
          <cell r="I4384" t="str">
            <v>LX ACC KNIFE LARGE N15</v>
          </cell>
          <cell r="J4384">
            <v>5.82</v>
          </cell>
          <cell r="K4384">
            <v>5.99</v>
          </cell>
        </row>
        <row r="4385">
          <cell r="A4385" t="str">
            <v>094376974256</v>
          </cell>
          <cell r="B4385" t="str">
            <v>109916</v>
          </cell>
          <cell r="C4385" t="str">
            <v>LQX COUTEAU LARGE N16</v>
          </cell>
          <cell r="D4385">
            <v>104</v>
          </cell>
          <cell r="E4385"/>
          <cell r="F4385"/>
          <cell r="G4385" t="str">
            <v>LX COUTEAU LARGE N16</v>
          </cell>
          <cell r="H4385" t="str">
            <v>LQX PALLETMES LARGE 16</v>
          </cell>
          <cell r="I4385" t="str">
            <v>LX ACC KNIFE LARGE N16</v>
          </cell>
          <cell r="J4385">
            <v>5.82</v>
          </cell>
          <cell r="K4385">
            <v>5.99</v>
          </cell>
        </row>
        <row r="4386">
          <cell r="A4386" t="str">
            <v>094376974263</v>
          </cell>
          <cell r="B4386" t="str">
            <v>109917</v>
          </cell>
          <cell r="C4386" t="str">
            <v>LQX COUTEAU LARGE N17</v>
          </cell>
          <cell r="D4386">
            <v>104</v>
          </cell>
          <cell r="E4386"/>
          <cell r="F4386"/>
          <cell r="G4386" t="str">
            <v>LX COUTEAU LARGE N17</v>
          </cell>
          <cell r="H4386" t="str">
            <v>LQX PALLETMES LARGE 17</v>
          </cell>
          <cell r="I4386" t="str">
            <v>LX ACC KNIFE LARGE N17</v>
          </cell>
          <cell r="J4386">
            <v>5.82</v>
          </cell>
          <cell r="K4386">
            <v>5.99</v>
          </cell>
        </row>
        <row r="4387">
          <cell r="A4387" t="str">
            <v>094376974270</v>
          </cell>
          <cell r="B4387" t="str">
            <v>109918</v>
          </cell>
          <cell r="C4387" t="str">
            <v>LQX COUTEAU LARGE N18</v>
          </cell>
          <cell r="D4387">
            <v>104</v>
          </cell>
          <cell r="E4387"/>
          <cell r="F4387"/>
          <cell r="G4387" t="str">
            <v>LX COUTEAU LARGE N18</v>
          </cell>
          <cell r="H4387" t="str">
            <v>LQX PALLETMES LARGE 18</v>
          </cell>
          <cell r="I4387" t="str">
            <v>LX ACC KNIFE LARGE N18</v>
          </cell>
          <cell r="J4387">
            <v>5.82</v>
          </cell>
          <cell r="K4387">
            <v>5.99</v>
          </cell>
        </row>
        <row r="4388">
          <cell r="A4388" t="str">
            <v>094376974119</v>
          </cell>
          <cell r="B4388" t="str">
            <v>109902</v>
          </cell>
          <cell r="C4388" t="str">
            <v>LQX COUTEAU LARGE N2</v>
          </cell>
          <cell r="D4388">
            <v>104</v>
          </cell>
          <cell r="E4388"/>
          <cell r="F4388"/>
          <cell r="G4388" t="str">
            <v>LX COUTEAU LARGE N2</v>
          </cell>
          <cell r="H4388" t="str">
            <v>LQX PALLETMES LARGE 2</v>
          </cell>
          <cell r="I4388" t="str">
            <v>LX ACC KNIFE LARGE N2</v>
          </cell>
          <cell r="J4388">
            <v>5.82</v>
          </cell>
          <cell r="K4388">
            <v>5.99</v>
          </cell>
        </row>
        <row r="4389">
          <cell r="A4389" t="str">
            <v>094376974126</v>
          </cell>
          <cell r="B4389" t="str">
            <v>109903</v>
          </cell>
          <cell r="C4389" t="str">
            <v>LQX COUTEAU LARGE N3</v>
          </cell>
          <cell r="D4389">
            <v>104</v>
          </cell>
          <cell r="E4389"/>
          <cell r="F4389"/>
          <cell r="G4389" t="str">
            <v>LX COUTEAU LARGE N3</v>
          </cell>
          <cell r="H4389" t="str">
            <v>LQX PALLETMES LARGE 3</v>
          </cell>
          <cell r="I4389" t="str">
            <v>LX ACC KNIFE LARGE N3</v>
          </cell>
          <cell r="J4389">
            <v>5.82</v>
          </cell>
          <cell r="K4389">
            <v>5.99</v>
          </cell>
        </row>
        <row r="4390">
          <cell r="A4390" t="str">
            <v>094376974133</v>
          </cell>
          <cell r="B4390" t="str">
            <v>109904</v>
          </cell>
          <cell r="C4390" t="str">
            <v>LQX COUTEAU LARGE N4</v>
          </cell>
          <cell r="D4390">
            <v>104</v>
          </cell>
          <cell r="E4390"/>
          <cell r="F4390"/>
          <cell r="G4390" t="str">
            <v>LX COUTEAU LARGE N4</v>
          </cell>
          <cell r="H4390" t="str">
            <v>LQX PALLETMES LARGE 4</v>
          </cell>
          <cell r="I4390" t="str">
            <v>LX ACC KNIFE LARGE N4</v>
          </cell>
          <cell r="J4390">
            <v>5.82</v>
          </cell>
          <cell r="K4390">
            <v>5.99</v>
          </cell>
        </row>
        <row r="4391">
          <cell r="A4391" t="str">
            <v>094376974140</v>
          </cell>
          <cell r="B4391" t="str">
            <v>109905</v>
          </cell>
          <cell r="C4391" t="str">
            <v>LQX COUTEAU LARGE N5</v>
          </cell>
          <cell r="D4391">
            <v>104</v>
          </cell>
          <cell r="E4391"/>
          <cell r="F4391"/>
          <cell r="G4391" t="str">
            <v>LX COUTEAU LARGE N5</v>
          </cell>
          <cell r="H4391" t="str">
            <v>LQX PALLETMES LARGE 5</v>
          </cell>
          <cell r="I4391" t="str">
            <v>LX ACC KNIFE LARGE N5</v>
          </cell>
          <cell r="J4391">
            <v>5.82</v>
          </cell>
          <cell r="K4391">
            <v>5.99</v>
          </cell>
        </row>
        <row r="4392">
          <cell r="A4392" t="str">
            <v>094376974157</v>
          </cell>
          <cell r="B4392" t="str">
            <v>109906</v>
          </cell>
          <cell r="C4392" t="str">
            <v>LQX COUTEAU LARGE N6</v>
          </cell>
          <cell r="D4392">
            <v>104</v>
          </cell>
          <cell r="E4392"/>
          <cell r="F4392"/>
          <cell r="G4392" t="str">
            <v>LX COUTEAU LARGE N6</v>
          </cell>
          <cell r="H4392" t="str">
            <v>LQX PALLETMES LARGE 6</v>
          </cell>
          <cell r="I4392" t="str">
            <v>LX ACC KNIFE LARGE N6</v>
          </cell>
          <cell r="J4392">
            <v>5.82</v>
          </cell>
          <cell r="K4392">
            <v>5.99</v>
          </cell>
        </row>
        <row r="4393">
          <cell r="A4393" t="str">
            <v>094376974164</v>
          </cell>
          <cell r="B4393" t="str">
            <v>109907</v>
          </cell>
          <cell r="C4393" t="str">
            <v>LQX COUTEAU LARGE N7</v>
          </cell>
          <cell r="D4393">
            <v>104</v>
          </cell>
          <cell r="E4393"/>
          <cell r="F4393"/>
          <cell r="G4393" t="str">
            <v>LX COUTEAU LARGE N7</v>
          </cell>
          <cell r="H4393" t="str">
            <v>LQX PALLETMES LARGE 7</v>
          </cell>
          <cell r="I4393" t="str">
            <v>LX ACC KNIFE LARGE N7</v>
          </cell>
          <cell r="J4393">
            <v>5.82</v>
          </cell>
          <cell r="K4393">
            <v>5.99</v>
          </cell>
        </row>
        <row r="4394">
          <cell r="A4394" t="str">
            <v>094376974171</v>
          </cell>
          <cell r="B4394" t="str">
            <v>109908</v>
          </cell>
          <cell r="C4394" t="str">
            <v>LQX COUTEAU LARGE N8</v>
          </cell>
          <cell r="D4394">
            <v>104</v>
          </cell>
          <cell r="E4394"/>
          <cell r="F4394"/>
          <cell r="G4394" t="str">
            <v>LX COUTEAU LARGE N8</v>
          </cell>
          <cell r="H4394" t="str">
            <v>LQX PALLETMES LARGE 8</v>
          </cell>
          <cell r="I4394" t="str">
            <v>LX ACC KNIFE LARGE N8</v>
          </cell>
          <cell r="J4394">
            <v>5.82</v>
          </cell>
          <cell r="K4394">
            <v>5.99</v>
          </cell>
        </row>
        <row r="4395">
          <cell r="A4395" t="str">
            <v>094376974188</v>
          </cell>
          <cell r="B4395" t="str">
            <v>109909</v>
          </cell>
          <cell r="C4395" t="str">
            <v>LQX COUTEAU LARGE N9</v>
          </cell>
          <cell r="D4395">
            <v>104</v>
          </cell>
          <cell r="E4395"/>
          <cell r="F4395"/>
          <cell r="G4395" t="str">
            <v>LX COUTEAU LARGE N9</v>
          </cell>
          <cell r="H4395" t="str">
            <v>LQX PALLETMES LARGE 9</v>
          </cell>
          <cell r="I4395" t="str">
            <v>LX ACC KNIFE LARGE N9</v>
          </cell>
          <cell r="J4395">
            <v>5.82</v>
          </cell>
          <cell r="K4395">
            <v>5.99</v>
          </cell>
        </row>
        <row r="4396">
          <cell r="A4396" t="str">
            <v>094376977462</v>
          </cell>
          <cell r="B4396" t="str">
            <v>1301201</v>
          </cell>
          <cell r="C4396" t="str">
            <v>LQX BROSSES FREE STYLE 4 ASS</v>
          </cell>
          <cell r="D4396">
            <v>105</v>
          </cell>
          <cell r="E4396"/>
          <cell r="F4396"/>
          <cell r="G4396" t="str">
            <v>LX BROS FRSTL 4 ASS</v>
          </cell>
          <cell r="H4396" t="str">
            <v>LQX PROFESSIONAL FREE STYLE BRUSH TRAD PAC</v>
          </cell>
          <cell r="I4396" t="str">
            <v>LX PFB PK 4 TRAD</v>
          </cell>
          <cell r="J4396">
            <v>14.57</v>
          </cell>
          <cell r="K4396">
            <v>14.86</v>
          </cell>
        </row>
        <row r="4397">
          <cell r="A4397" t="str">
            <v>094376976137</v>
          </cell>
          <cell r="B4397" t="str">
            <v>1300202</v>
          </cell>
          <cell r="C4397" t="str">
            <v>LQX BROSSE FREE STYLE PLATE COURTE N2</v>
          </cell>
          <cell r="D4397">
            <v>105</v>
          </cell>
          <cell r="E4397"/>
          <cell r="F4397"/>
          <cell r="G4397" t="str">
            <v>LX BROS FRSTL PLATE CTE N2</v>
          </cell>
          <cell r="H4397" t="str">
            <v>LQX PROFESSIONAL FREE STYLE BRUSH KORT PLAT NO 2</v>
          </cell>
          <cell r="I4397" t="str">
            <v>LX PFB BRIGHT N2</v>
          </cell>
          <cell r="J4397">
            <v>3.56</v>
          </cell>
          <cell r="K4397">
            <v>3.63</v>
          </cell>
        </row>
        <row r="4398">
          <cell r="A4398" t="str">
            <v>094376976199</v>
          </cell>
          <cell r="B4398" t="str">
            <v>1300302</v>
          </cell>
          <cell r="C4398" t="str">
            <v>LQX BROSSE FREE STYLE PLATE N2</v>
          </cell>
          <cell r="D4398">
            <v>105</v>
          </cell>
          <cell r="E4398"/>
          <cell r="F4398"/>
          <cell r="G4398" t="str">
            <v>LX BROS FRSTL PLATE N2</v>
          </cell>
          <cell r="H4398" t="str">
            <v>LQX PROFESSIONAL FREE STYLE BRUSH PLAT NO 2</v>
          </cell>
          <cell r="I4398" t="str">
            <v>LX PFB FLAT N2</v>
          </cell>
          <cell r="J4398">
            <v>3.56</v>
          </cell>
          <cell r="K4398">
            <v>3.63</v>
          </cell>
        </row>
        <row r="4399">
          <cell r="A4399" t="str">
            <v>094376976076</v>
          </cell>
          <cell r="B4399" t="str">
            <v>1300102</v>
          </cell>
          <cell r="C4399" t="str">
            <v>LQX BROSSE FREE STYLE RONDE N2</v>
          </cell>
          <cell r="D4399">
            <v>105</v>
          </cell>
          <cell r="E4399"/>
          <cell r="F4399"/>
          <cell r="G4399" t="str">
            <v>LX BROS FRSTL RD N2</v>
          </cell>
          <cell r="H4399" t="str">
            <v>LQX PROFESSIONAL FREE STYLE BRUSH ROND NO 2</v>
          </cell>
          <cell r="I4399" t="str">
            <v>LX PFB NO 2 ROUND</v>
          </cell>
          <cell r="J4399">
            <v>3.56</v>
          </cell>
          <cell r="K4399">
            <v>3.63</v>
          </cell>
        </row>
        <row r="4400">
          <cell r="A4400" t="str">
            <v>094376976250</v>
          </cell>
          <cell r="B4400" t="str">
            <v>1300402</v>
          </cell>
          <cell r="C4400" t="str">
            <v>LQX BROSSE FREE STYLE USEE BOMBEE N2</v>
          </cell>
          <cell r="D4400">
            <v>105</v>
          </cell>
          <cell r="E4400"/>
          <cell r="F4400"/>
          <cell r="G4400" t="str">
            <v>LX BROS FRSTL US BOMB N2</v>
          </cell>
          <cell r="H4400" t="str">
            <v>LQX PROFESSIONAL FREE STYLE BRUSH KATTENTONG NO 2</v>
          </cell>
          <cell r="I4400" t="str">
            <v>LX PFB FILBERT N2</v>
          </cell>
          <cell r="J4400">
            <v>3.56</v>
          </cell>
          <cell r="K4400">
            <v>3.63</v>
          </cell>
        </row>
        <row r="4401">
          <cell r="A4401" t="str">
            <v>094376976144</v>
          </cell>
          <cell r="B4401" t="str">
            <v>1300204</v>
          </cell>
          <cell r="C4401" t="str">
            <v>LQX BROSSE FREE STYLE PLATE COURTE N4</v>
          </cell>
          <cell r="D4401">
            <v>105</v>
          </cell>
          <cell r="E4401"/>
          <cell r="F4401"/>
          <cell r="G4401" t="str">
            <v>LX BROS FRSTL PLATE CTE N4</v>
          </cell>
          <cell r="H4401" t="str">
            <v>LQX PROFESSIONAL FREE STYLE BRUSH KORT PLAT NO 4</v>
          </cell>
          <cell r="I4401" t="str">
            <v>LX PFB BRIGHT N4</v>
          </cell>
          <cell r="J4401">
            <v>3.95</v>
          </cell>
          <cell r="K4401">
            <v>4.03</v>
          </cell>
        </row>
        <row r="4402">
          <cell r="A4402" t="str">
            <v>094376976205</v>
          </cell>
          <cell r="B4402" t="str">
            <v>1300304</v>
          </cell>
          <cell r="C4402" t="str">
            <v>LQX BROSSE FREE STYLE PLATE N4</v>
          </cell>
          <cell r="D4402">
            <v>105</v>
          </cell>
          <cell r="E4402"/>
          <cell r="F4402"/>
          <cell r="G4402" t="str">
            <v>LX BROS FRSTL PLATE N4</v>
          </cell>
          <cell r="H4402" t="str">
            <v>LQX PROFESSIONAL FREE STYLE BRUSH PLAT NO 4</v>
          </cell>
          <cell r="I4402" t="str">
            <v>LX PFB FLAT N4</v>
          </cell>
          <cell r="J4402">
            <v>3.95</v>
          </cell>
          <cell r="K4402">
            <v>4.03</v>
          </cell>
        </row>
        <row r="4403">
          <cell r="A4403" t="str">
            <v>094376976083</v>
          </cell>
          <cell r="B4403" t="str">
            <v>1300104</v>
          </cell>
          <cell r="C4403" t="str">
            <v>LQX BROSSE FREE STYLE RONDE N4</v>
          </cell>
          <cell r="D4403">
            <v>105</v>
          </cell>
          <cell r="E4403"/>
          <cell r="F4403"/>
          <cell r="G4403" t="str">
            <v>LX BROS FRSTL RD N4</v>
          </cell>
          <cell r="H4403" t="str">
            <v>LQX PROFESSIONAL FREE STYLE BRUSH ROND NO 4</v>
          </cell>
          <cell r="I4403" t="str">
            <v>LX PFB NO 4 ROUND</v>
          </cell>
          <cell r="J4403">
            <v>3.95</v>
          </cell>
          <cell r="K4403">
            <v>4.03</v>
          </cell>
        </row>
        <row r="4404">
          <cell r="A4404" t="str">
            <v>094376976267</v>
          </cell>
          <cell r="B4404" t="str">
            <v>1300404</v>
          </cell>
          <cell r="C4404" t="str">
            <v>LQX BROSSE FREE STYLE USEE BOMBEE N4</v>
          </cell>
          <cell r="D4404">
            <v>105</v>
          </cell>
          <cell r="E4404"/>
          <cell r="F4404"/>
          <cell r="G4404" t="str">
            <v>LX BROS FRSTL US BOMB N4</v>
          </cell>
          <cell r="H4404" t="str">
            <v>LQX PROFESSIONAL FREE STYLE BRUSH KATTENTONG NO 4</v>
          </cell>
          <cell r="I4404" t="str">
            <v>LX PFB FILBERT N4</v>
          </cell>
          <cell r="J4404">
            <v>3.95</v>
          </cell>
          <cell r="K4404">
            <v>4.03</v>
          </cell>
        </row>
        <row r="4405">
          <cell r="A4405" t="str">
            <v>094376976151</v>
          </cell>
          <cell r="B4405" t="str">
            <v>1300206</v>
          </cell>
          <cell r="C4405" t="str">
            <v>LQX BROSSE FREE STYLE PLATE COURTE N6</v>
          </cell>
          <cell r="D4405">
            <v>105</v>
          </cell>
          <cell r="E4405"/>
          <cell r="F4405"/>
          <cell r="G4405" t="str">
            <v>LX BROS FRSTL PLATE CTE N6</v>
          </cell>
          <cell r="H4405" t="str">
            <v>LQX PROFESSIONAL FREE STYLE BRUSH KORT PLAT NO 6</v>
          </cell>
          <cell r="I4405" t="str">
            <v>LX PFB BRIGHT N6</v>
          </cell>
          <cell r="J4405">
            <v>4.34</v>
          </cell>
          <cell r="K4405">
            <v>4.43</v>
          </cell>
        </row>
        <row r="4406">
          <cell r="A4406" t="str">
            <v>094376976212</v>
          </cell>
          <cell r="B4406" t="str">
            <v>1300306</v>
          </cell>
          <cell r="C4406" t="str">
            <v>LQX BROSSE FREE STYLE PLATE N6</v>
          </cell>
          <cell r="D4406">
            <v>105</v>
          </cell>
          <cell r="E4406"/>
          <cell r="F4406"/>
          <cell r="G4406" t="str">
            <v>LX BROS FRSTL PLATE N6</v>
          </cell>
          <cell r="H4406" t="str">
            <v>LQX PROFESSIONAL FREE STYLE BRUSH PLAT NO 6</v>
          </cell>
          <cell r="I4406" t="str">
            <v>LX PFB FLAT N6</v>
          </cell>
          <cell r="J4406">
            <v>4.34</v>
          </cell>
          <cell r="K4406">
            <v>4.43</v>
          </cell>
        </row>
        <row r="4407">
          <cell r="A4407" t="str">
            <v>094376976090</v>
          </cell>
          <cell r="B4407" t="str">
            <v>1300106</v>
          </cell>
          <cell r="C4407" t="str">
            <v>LQX BROSSE FREE STYLE RONDE N6</v>
          </cell>
          <cell r="D4407">
            <v>105</v>
          </cell>
          <cell r="E4407"/>
          <cell r="F4407"/>
          <cell r="G4407" t="str">
            <v>LX BROS FRSTL RD N6</v>
          </cell>
          <cell r="H4407" t="str">
            <v>LQX PROFESSIONAL FREE STYLE BRUSH ROND NO 6</v>
          </cell>
          <cell r="I4407" t="str">
            <v>LX PFB NO 6 ROUND</v>
          </cell>
          <cell r="J4407">
            <v>4.34</v>
          </cell>
          <cell r="K4407">
            <v>4.43</v>
          </cell>
        </row>
        <row r="4408">
          <cell r="A4408" t="str">
            <v>094376976274</v>
          </cell>
          <cell r="B4408" t="str">
            <v>1300406</v>
          </cell>
          <cell r="C4408" t="str">
            <v>LQX BROSSE FREE STYLE USEE BOMBEE N6</v>
          </cell>
          <cell r="D4408">
            <v>105</v>
          </cell>
          <cell r="E4408"/>
          <cell r="F4408"/>
          <cell r="G4408" t="str">
            <v>LX BROS FRSTL US BOMB N6</v>
          </cell>
          <cell r="H4408" t="str">
            <v>LQX PROFESSIONAL FREE STYLE BRUSH KATTENTONG NO 6</v>
          </cell>
          <cell r="I4408" t="str">
            <v>LX PFB FILBERT N6</v>
          </cell>
          <cell r="J4408">
            <v>4.34</v>
          </cell>
          <cell r="K4408">
            <v>4.43</v>
          </cell>
        </row>
        <row r="4409">
          <cell r="A4409" t="str">
            <v>094376976441</v>
          </cell>
          <cell r="B4409" t="str">
            <v>1301001</v>
          </cell>
          <cell r="C4409" t="str">
            <v>LQX BROSSE FREE STYLE PALETTE 1 INCH</v>
          </cell>
          <cell r="D4409">
            <v>105</v>
          </cell>
          <cell r="E4409"/>
          <cell r="F4409"/>
          <cell r="G4409" t="str">
            <v>LX BROS FRSTL PALETTE 1 INCH</v>
          </cell>
          <cell r="H4409" t="str">
            <v>LQX PROFESSIONAL FREE STYLE BRUSH PADDLE 1INCH</v>
          </cell>
          <cell r="I4409" t="str">
            <v>LX PFB PADDLE 1IN</v>
          </cell>
          <cell r="J4409">
            <v>4.5</v>
          </cell>
          <cell r="K4409">
            <v>4.59</v>
          </cell>
        </row>
        <row r="4410">
          <cell r="A4410" t="str">
            <v>094376976762</v>
          </cell>
          <cell r="B4410" t="str">
            <v>1301101</v>
          </cell>
          <cell r="C4410" t="str">
            <v>LQX BROSSE FREE STYLE A PROJECTION RONDE</v>
          </cell>
          <cell r="D4410">
            <v>105</v>
          </cell>
          <cell r="E4410"/>
          <cell r="F4410"/>
          <cell r="G4410" t="str">
            <v>LX BROS FRSTL PROJ RD</v>
          </cell>
          <cell r="H4410" t="str">
            <v>LQX PROFESSIONAL FREE STYLE BRUSH SPLATTER ROUND</v>
          </cell>
          <cell r="I4410" t="str">
            <v>LX PFB SPLATTER RND</v>
          </cell>
          <cell r="J4410">
            <v>4.6500000000000004</v>
          </cell>
          <cell r="K4410">
            <v>4.74</v>
          </cell>
        </row>
        <row r="4411">
          <cell r="A4411" t="str">
            <v>094376976168</v>
          </cell>
          <cell r="B4411" t="str">
            <v>1300208</v>
          </cell>
          <cell r="C4411" t="str">
            <v>LQX BROSSE FREE STYLE PLATE COURTE N8</v>
          </cell>
          <cell r="D4411">
            <v>105</v>
          </cell>
          <cell r="E4411"/>
          <cell r="F4411"/>
          <cell r="G4411" t="str">
            <v>LX BROS FRSTL PLATE CTE N8</v>
          </cell>
          <cell r="H4411" t="str">
            <v>LQX PROFESSIONAL FREE STYLE BRUSH KORT PLAT NO 8</v>
          </cell>
          <cell r="I4411" t="str">
            <v>LX PFB BRIGHT N8</v>
          </cell>
          <cell r="J4411">
            <v>4.9400000000000004</v>
          </cell>
          <cell r="K4411">
            <v>5.04</v>
          </cell>
        </row>
        <row r="4412">
          <cell r="A4412" t="str">
            <v>094376976229</v>
          </cell>
          <cell r="B4412" t="str">
            <v>1300308</v>
          </cell>
          <cell r="C4412" t="str">
            <v>LQX BROSSE FREE STYLE PLATE N8</v>
          </cell>
          <cell r="D4412">
            <v>105</v>
          </cell>
          <cell r="E4412"/>
          <cell r="F4412"/>
          <cell r="G4412" t="str">
            <v>LX BROS FRSTL PLATE N8</v>
          </cell>
          <cell r="H4412" t="str">
            <v>LQX PROFESSIONAL FREE STYLE BRUSH PLAT NO 8</v>
          </cell>
          <cell r="I4412" t="str">
            <v>LX PFB FLAT N8</v>
          </cell>
          <cell r="J4412">
            <v>4.9400000000000004</v>
          </cell>
          <cell r="K4412">
            <v>5.04</v>
          </cell>
        </row>
        <row r="4413">
          <cell r="A4413" t="str">
            <v>094376976106</v>
          </cell>
          <cell r="B4413" t="str">
            <v>1300108</v>
          </cell>
          <cell r="C4413" t="str">
            <v>LQX BROSSE FREE STYLE RONDE N8</v>
          </cell>
          <cell r="D4413">
            <v>105</v>
          </cell>
          <cell r="E4413"/>
          <cell r="F4413"/>
          <cell r="G4413" t="str">
            <v>LX BROS FRSTL RD N8</v>
          </cell>
          <cell r="H4413" t="str">
            <v>LQX PROFESSIONAL FREE STYLE BRUSH ROND NO 8</v>
          </cell>
          <cell r="I4413" t="str">
            <v>LX PFB NO 8 ROUND</v>
          </cell>
          <cell r="J4413">
            <v>4.9400000000000004</v>
          </cell>
          <cell r="K4413">
            <v>5.04</v>
          </cell>
        </row>
        <row r="4414">
          <cell r="A4414" t="str">
            <v>094376976281</v>
          </cell>
          <cell r="B4414" t="str">
            <v>1300408</v>
          </cell>
          <cell r="C4414" t="str">
            <v>LQX BROSSE FREE STYLE USEE BOMBEE N8</v>
          </cell>
          <cell r="D4414">
            <v>105</v>
          </cell>
          <cell r="E4414"/>
          <cell r="F4414"/>
          <cell r="G4414" t="str">
            <v>LX BROS FRSTL US BOMB N8</v>
          </cell>
          <cell r="H4414" t="str">
            <v>LQX PROFESSIONAL FREE STYLE BRUSH KATTENTONG NO 8</v>
          </cell>
          <cell r="I4414" t="str">
            <v>LX PFB FILBERT N8</v>
          </cell>
          <cell r="J4414">
            <v>4.9400000000000004</v>
          </cell>
          <cell r="K4414">
            <v>5.04</v>
          </cell>
        </row>
        <row r="4415">
          <cell r="A4415" t="str">
            <v>094376976779</v>
          </cell>
          <cell r="B4415" t="str">
            <v>1301102</v>
          </cell>
          <cell r="C4415" t="str">
            <v>LQX BROSSE FREE STYLE A PROJECTION PLATE</v>
          </cell>
          <cell r="D4415">
            <v>105</v>
          </cell>
          <cell r="E4415"/>
          <cell r="F4415"/>
          <cell r="G4415" t="str">
            <v>LX BROS FRSTL PROJ PLT</v>
          </cell>
          <cell r="H4415" t="str">
            <v>LQX PROFESSIONAL FREE STYLE BRUSH SPLATTER FLAT</v>
          </cell>
          <cell r="I4415" t="str">
            <v>LX PFB SPLATTER FLAT</v>
          </cell>
          <cell r="J4415">
            <v>5.0599999999999996</v>
          </cell>
          <cell r="K4415">
            <v>5.16</v>
          </cell>
        </row>
        <row r="4416">
          <cell r="A4416" t="str">
            <v>094376976342</v>
          </cell>
          <cell r="B4416" t="str">
            <v>1300601</v>
          </cell>
          <cell r="C4416" t="str">
            <v>LQX BROSSE FREE STYLE UNIVERSELLE PLATE 1 INCH</v>
          </cell>
          <cell r="D4416">
            <v>105</v>
          </cell>
          <cell r="E4416"/>
          <cell r="F4416"/>
          <cell r="G4416" t="str">
            <v>LX BROS FRSTL UNIV PLT 1INCH</v>
          </cell>
          <cell r="H4416" t="str">
            <v>LQX PROFESSIONAL FREE STYLE BRUSH UNIV FLAT 1INCH</v>
          </cell>
          <cell r="I4416" t="str">
            <v>LX PFB UNIV FLAT 1IN</v>
          </cell>
          <cell r="J4416">
            <v>5.0599999999999996</v>
          </cell>
          <cell r="K4416">
            <v>5.16</v>
          </cell>
        </row>
        <row r="4417">
          <cell r="A4417" t="str">
            <v>094376976311</v>
          </cell>
          <cell r="B4417" t="str">
            <v>1300501</v>
          </cell>
          <cell r="C4417" t="str">
            <v>LQX BROSSE FREE STYLE UNIVERSELLE ANGLE 1 INCH</v>
          </cell>
          <cell r="D4417">
            <v>105</v>
          </cell>
          <cell r="E4417"/>
          <cell r="F4417"/>
          <cell r="G4417" t="str">
            <v>LX BROS FRSTL UNIV ANG 1INCH</v>
          </cell>
          <cell r="H4417" t="str">
            <v>LQX PROFESSIONAL FREE STYLE BRUSH UNIV ANGL 1INCH</v>
          </cell>
          <cell r="I4417" t="str">
            <v>LX PFB UNIV ANGL 1IN</v>
          </cell>
          <cell r="J4417">
            <v>5.26</v>
          </cell>
          <cell r="K4417">
            <v>5.37</v>
          </cell>
        </row>
        <row r="4418">
          <cell r="A4418" t="str">
            <v>094376976700</v>
          </cell>
          <cell r="B4418" t="str">
            <v>1300801</v>
          </cell>
          <cell r="C4418" t="str">
            <v>LQX BROSSE FREE STYLE LARGE PLATE 1 INCH MANCHE LONG</v>
          </cell>
          <cell r="D4418">
            <v>105</v>
          </cell>
          <cell r="E4418"/>
          <cell r="F4418"/>
          <cell r="G4418" t="str">
            <v>LX BROS FRSTL LRG PLT 1 INCH</v>
          </cell>
          <cell r="H4418" t="str">
            <v>LQX PROFESSIONAL FREE STYLE BRUSH LRG FL 1INCH LH</v>
          </cell>
          <cell r="I4418" t="str">
            <v>LX PFB LRG FL 1IN LH</v>
          </cell>
          <cell r="J4418">
            <v>5.27</v>
          </cell>
          <cell r="K4418">
            <v>5.38</v>
          </cell>
        </row>
        <row r="4419">
          <cell r="A4419" t="str">
            <v>094376976175</v>
          </cell>
          <cell r="B4419" t="str">
            <v>1300210</v>
          </cell>
          <cell r="C4419" t="str">
            <v>LQX BROSSE FREE STYLE PLATE COURTE N10</v>
          </cell>
          <cell r="D4419">
            <v>105</v>
          </cell>
          <cell r="E4419"/>
          <cell r="F4419"/>
          <cell r="G4419" t="str">
            <v>LX BROS FRSTL PLAT CTE N10</v>
          </cell>
          <cell r="H4419" t="str">
            <v>LQX PROFESSIONAL FREE STYLE BRUSH KORT PLAT NO 10</v>
          </cell>
          <cell r="I4419" t="str">
            <v>LX PFB BRIGHT N10</v>
          </cell>
          <cell r="J4419">
            <v>6.91</v>
          </cell>
          <cell r="K4419">
            <v>7.05</v>
          </cell>
        </row>
        <row r="4420">
          <cell r="A4420" t="str">
            <v>094376976236</v>
          </cell>
          <cell r="B4420" t="str">
            <v>1300310</v>
          </cell>
          <cell r="C4420" t="str">
            <v>LQX BROSSE FREE STYLE PLATE N10</v>
          </cell>
          <cell r="D4420">
            <v>105</v>
          </cell>
          <cell r="E4420"/>
          <cell r="F4420"/>
          <cell r="G4420" t="str">
            <v>LX BROS FRSTL PLATE N10</v>
          </cell>
          <cell r="H4420" t="str">
            <v>LQX PROFESSIONAL FREE STYLE BRUSH PLAT NO 10</v>
          </cell>
          <cell r="I4420" t="str">
            <v>LX PFB FLAT N10</v>
          </cell>
          <cell r="J4420">
            <v>6.91</v>
          </cell>
          <cell r="K4420">
            <v>7.05</v>
          </cell>
        </row>
        <row r="4421">
          <cell r="A4421" t="str">
            <v>094376976113</v>
          </cell>
          <cell r="B4421" t="str">
            <v>1300110</v>
          </cell>
          <cell r="C4421" t="str">
            <v>LQX BROSSE FREE STYLE RONDE N10</v>
          </cell>
          <cell r="D4421">
            <v>105</v>
          </cell>
          <cell r="E4421"/>
          <cell r="F4421"/>
          <cell r="G4421" t="str">
            <v>LX BROS FRSTL RD N10</v>
          </cell>
          <cell r="H4421" t="str">
            <v>LQX PROFESSIONAL FREE STYLE BRUSH ROND NO 10</v>
          </cell>
          <cell r="I4421" t="str">
            <v>LX PFB NO 10 ROUND</v>
          </cell>
          <cell r="J4421">
            <v>6.91</v>
          </cell>
          <cell r="K4421">
            <v>7.05</v>
          </cell>
        </row>
        <row r="4422">
          <cell r="A4422" t="str">
            <v>094376976298</v>
          </cell>
          <cell r="B4422" t="str">
            <v>1300410</v>
          </cell>
          <cell r="C4422" t="str">
            <v>LQX BROSSE FREE STYLE USEE BOMBEE N10</v>
          </cell>
          <cell r="D4422">
            <v>105</v>
          </cell>
          <cell r="E4422"/>
          <cell r="F4422"/>
          <cell r="G4422" t="str">
            <v>LX BROS FRSTL US BOMB N10</v>
          </cell>
          <cell r="H4422" t="str">
            <v>LQX PROFESSIONAL FREE STYLE BRUSH KATTENTONG NO 10</v>
          </cell>
          <cell r="I4422" t="str">
            <v>LX PFB FILBERT N10</v>
          </cell>
          <cell r="J4422">
            <v>6.91</v>
          </cell>
          <cell r="K4422">
            <v>7.05</v>
          </cell>
        </row>
        <row r="4423">
          <cell r="A4423" t="str">
            <v>094376976458</v>
          </cell>
          <cell r="B4423" t="str">
            <v>1301002</v>
          </cell>
          <cell r="C4423" t="str">
            <v>LQX BROSSE FREE STYLE PALETTE 2 INCH</v>
          </cell>
          <cell r="D4423">
            <v>105</v>
          </cell>
          <cell r="E4423"/>
          <cell r="F4423"/>
          <cell r="G4423" t="str">
            <v>LX BROS FRSTL PALETTE 2 INCH</v>
          </cell>
          <cell r="H4423" t="str">
            <v>LQX PROFESSIONAL FREE STYLE BRUSH PADDLE 2INCH</v>
          </cell>
          <cell r="I4423" t="str">
            <v>LX PFB PADDLE 2IN</v>
          </cell>
          <cell r="J4423">
            <v>7.16</v>
          </cell>
          <cell r="K4423">
            <v>7.3</v>
          </cell>
        </row>
        <row r="4424">
          <cell r="A4424" t="str">
            <v>094376976717</v>
          </cell>
          <cell r="B4424" t="str">
            <v>1300802</v>
          </cell>
          <cell r="C4424" t="str">
            <v>LQX BROSSE FREE STYLE LARGE PLATE 2 INCH MANCHE LONG</v>
          </cell>
          <cell r="D4424">
            <v>105</v>
          </cell>
          <cell r="E4424"/>
          <cell r="F4424"/>
          <cell r="G4424" t="str">
            <v>LX BROS FRSTL LRG PLT 2 INCH</v>
          </cell>
          <cell r="H4424" t="str">
            <v>LQX PROFESSIONAL FREE STYLE BRUSH LRG FL 2INCH LH</v>
          </cell>
          <cell r="I4424" t="str">
            <v>LX PFB LRG FL 2IN LH</v>
          </cell>
          <cell r="J4424">
            <v>8.02</v>
          </cell>
          <cell r="K4424">
            <v>8.18</v>
          </cell>
        </row>
        <row r="4425">
          <cell r="A4425" t="str">
            <v>094376976182</v>
          </cell>
          <cell r="B4425" t="str">
            <v>1300212</v>
          </cell>
          <cell r="C4425" t="str">
            <v>LQX BROSSE FREE STYLE PLATE COURTE N12</v>
          </cell>
          <cell r="D4425">
            <v>105</v>
          </cell>
          <cell r="E4425"/>
          <cell r="F4425"/>
          <cell r="G4425" t="str">
            <v>LX BROS FRSTL PLAT CTE N12</v>
          </cell>
          <cell r="H4425" t="str">
            <v>LQX PROFESSIONAL FREE STYLE BRUSH KORT PLAT NO 12</v>
          </cell>
          <cell r="I4425" t="str">
            <v>LX PFB BRIGHT N12</v>
          </cell>
          <cell r="J4425">
            <v>8.1</v>
          </cell>
          <cell r="K4425">
            <v>8.26</v>
          </cell>
        </row>
        <row r="4426">
          <cell r="A4426" t="str">
            <v>094376976243</v>
          </cell>
          <cell r="B4426" t="str">
            <v>1300312</v>
          </cell>
          <cell r="C4426" t="str">
            <v>LQX BROSSE FREE STYLE PLATE N12</v>
          </cell>
          <cell r="D4426">
            <v>105</v>
          </cell>
          <cell r="E4426"/>
          <cell r="F4426"/>
          <cell r="G4426" t="str">
            <v>LX BROS FRSTL PLATE N12</v>
          </cell>
          <cell r="H4426" t="str">
            <v>LQX PROFESSIONAL FREE STYLE BRUSH PLAT NO 12</v>
          </cell>
          <cell r="I4426" t="str">
            <v>LX PFB FLAT N12</v>
          </cell>
          <cell r="J4426">
            <v>8.1</v>
          </cell>
          <cell r="K4426">
            <v>8.26</v>
          </cell>
        </row>
        <row r="4427">
          <cell r="A4427" t="str">
            <v>094376976120</v>
          </cell>
          <cell r="B4427" t="str">
            <v>1300112</v>
          </cell>
          <cell r="C4427" t="str">
            <v>LQX BROSSE FREE STYLE RONDE N12</v>
          </cell>
          <cell r="D4427">
            <v>105</v>
          </cell>
          <cell r="E4427"/>
          <cell r="F4427"/>
          <cell r="G4427" t="str">
            <v>LX BROS FRSTL RD N12</v>
          </cell>
          <cell r="H4427" t="str">
            <v>LQX PROFESSIONAL FREE STYLE BRUSH ROND NO 12</v>
          </cell>
          <cell r="I4427" t="str">
            <v>LX PFB NO 12 ROUND</v>
          </cell>
          <cell r="J4427">
            <v>8.1</v>
          </cell>
          <cell r="K4427">
            <v>8.26</v>
          </cell>
        </row>
        <row r="4428">
          <cell r="A4428" t="str">
            <v>094376976304</v>
          </cell>
          <cell r="B4428" t="str">
            <v>1300412</v>
          </cell>
          <cell r="C4428" t="str">
            <v>LQX BROSSE FREE STYLE USEE BOMBEE N12</v>
          </cell>
          <cell r="D4428">
            <v>105</v>
          </cell>
          <cell r="E4428"/>
          <cell r="F4428"/>
          <cell r="G4428" t="str">
            <v>LX BROS FRSTL US BOMB N12</v>
          </cell>
          <cell r="H4428" t="str">
            <v>LQX PROFESSIONAL FREE STYLE BRUSH KATTENTONG NO 12</v>
          </cell>
          <cell r="I4428" t="str">
            <v>LX PFB FILBERT N12</v>
          </cell>
          <cell r="J4428">
            <v>8.1</v>
          </cell>
          <cell r="K4428">
            <v>8.26</v>
          </cell>
        </row>
        <row r="4429">
          <cell r="A4429" t="str">
            <v>094376976465</v>
          </cell>
          <cell r="B4429" t="str">
            <v>1301003</v>
          </cell>
          <cell r="C4429" t="str">
            <v>LQX BROSSE FREE STYLE PALETTE 3 INCH</v>
          </cell>
          <cell r="D4429">
            <v>105</v>
          </cell>
          <cell r="E4429"/>
          <cell r="F4429"/>
          <cell r="G4429" t="str">
            <v>LX BROS FRSTL PALETTE 3 INCH</v>
          </cell>
          <cell r="H4429" t="str">
            <v>LQX PROFESSIONAL FREE STYLE BRUSH PADDLE 3INCH</v>
          </cell>
          <cell r="I4429" t="str">
            <v>LX PFB PADDLE 3IN</v>
          </cell>
          <cell r="J4429">
            <v>10.050000000000001</v>
          </cell>
          <cell r="K4429">
            <v>10.25</v>
          </cell>
        </row>
        <row r="4430">
          <cell r="A4430" t="str">
            <v>094376976328</v>
          </cell>
          <cell r="B4430" t="str">
            <v>1300502</v>
          </cell>
          <cell r="C4430" t="str">
            <v>LQX BROSSE FREE STYLE UNIVERSELLE ANGLE 2 INCH</v>
          </cell>
          <cell r="D4430">
            <v>105</v>
          </cell>
          <cell r="E4430"/>
          <cell r="F4430"/>
          <cell r="G4430" t="str">
            <v>LX BROS FRSTL UNIV ANG 2INCH</v>
          </cell>
          <cell r="H4430" t="str">
            <v>LQX PROFESSIONAL FREE STYLE BRUSH UNIV ANGL 2INCH</v>
          </cell>
          <cell r="I4430" t="str">
            <v>LX PFB UNIV ANGL 2IN</v>
          </cell>
          <cell r="J4430">
            <v>10.69</v>
          </cell>
          <cell r="K4430">
            <v>10.9</v>
          </cell>
        </row>
        <row r="4431">
          <cell r="A4431" t="str">
            <v>094376976359</v>
          </cell>
          <cell r="B4431" t="str">
            <v>1300602</v>
          </cell>
          <cell r="C4431" t="str">
            <v>LQX BROSSE FREE STYLE UNIVERSELLE PLATE 2 INCH</v>
          </cell>
          <cell r="D4431">
            <v>105</v>
          </cell>
          <cell r="E4431"/>
          <cell r="F4431"/>
          <cell r="G4431" t="str">
            <v>LX BROS FRSTL UNIV PLT 2INCH</v>
          </cell>
          <cell r="H4431" t="str">
            <v>LQX PROFESSIONAL FREE STYLE BRUSH UNIV FLAT 2INCH</v>
          </cell>
          <cell r="I4431" t="str">
            <v>LX PFB UNIV FLAT 2IN</v>
          </cell>
          <cell r="J4431">
            <v>10.69</v>
          </cell>
          <cell r="K4431">
            <v>10.9</v>
          </cell>
        </row>
        <row r="4432">
          <cell r="A4432" t="str">
            <v>094376976724</v>
          </cell>
          <cell r="B4432" t="str">
            <v>1300803</v>
          </cell>
          <cell r="C4432" t="str">
            <v>LQX BROSSE FREE STYLE LARGE PLATE 3 INCH MANCHE LONG</v>
          </cell>
          <cell r="D4432">
            <v>105</v>
          </cell>
          <cell r="E4432"/>
          <cell r="F4432"/>
          <cell r="G4432" t="str">
            <v>LX BROS FRSTL LRG PLT 3 INCH</v>
          </cell>
          <cell r="H4432" t="str">
            <v>LQX PROFESSIONAL FREE STYLE BRUSH LRG FL 3INCH LH</v>
          </cell>
          <cell r="I4432" t="str">
            <v>LX PFB LRG FL 3IN LH</v>
          </cell>
          <cell r="J4432">
            <v>11.4</v>
          </cell>
          <cell r="K4432">
            <v>11.63</v>
          </cell>
        </row>
        <row r="4433">
          <cell r="A4433" t="str">
            <v>094376976755</v>
          </cell>
          <cell r="B4433" t="str">
            <v>1301004</v>
          </cell>
          <cell r="C4433" t="str">
            <v>LQX BROSSE FREE STYLE PALETTE 4 INCH</v>
          </cell>
          <cell r="D4433">
            <v>105</v>
          </cell>
          <cell r="E4433"/>
          <cell r="F4433"/>
          <cell r="G4433" t="str">
            <v>LX BROS FRSTL PALETTE 4 INCH</v>
          </cell>
          <cell r="H4433" t="str">
            <v>LQX PROFESSIONAL FREE STYLE BRUSH PADDLE 4INCH</v>
          </cell>
          <cell r="I4433" t="str">
            <v>LX PFB PADDLE 4IN</v>
          </cell>
          <cell r="J4433">
            <v>12.79</v>
          </cell>
          <cell r="K4433">
            <v>13.05</v>
          </cell>
        </row>
        <row r="4434">
          <cell r="A4434" t="str">
            <v>094376976380</v>
          </cell>
          <cell r="B4434" t="str">
            <v>1300704</v>
          </cell>
          <cell r="C4434" t="str">
            <v>LQX BROSSE FREE STYLE LARGE PLATE 4 INCH MANCHE COURT</v>
          </cell>
          <cell r="D4434">
            <v>105</v>
          </cell>
          <cell r="E4434"/>
          <cell r="F4434"/>
          <cell r="G4434" t="str">
            <v>LX BROS FRSTL LRG PLT 4 INCH</v>
          </cell>
          <cell r="H4434" t="str">
            <v>LQX PROFESSIONAL FREE STYLE BRUSH LRG FL 4INCH SH</v>
          </cell>
          <cell r="I4434" t="str">
            <v>LX PFB LRG FL 4IN SH</v>
          </cell>
          <cell r="J4434">
            <v>14.63</v>
          </cell>
          <cell r="K4434">
            <v>14.92</v>
          </cell>
        </row>
        <row r="4435">
          <cell r="A4435" t="str">
            <v>094376976731</v>
          </cell>
          <cell r="B4435" t="str">
            <v>1300804</v>
          </cell>
          <cell r="C4435" t="str">
            <v>LQX BROSSE FREE STYLE LARGE PLATE 4 INCH MANCHE LONG</v>
          </cell>
          <cell r="D4435">
            <v>105</v>
          </cell>
          <cell r="E4435"/>
          <cell r="F4435"/>
          <cell r="G4435" t="str">
            <v>LX BROS FRSTL LRG PLT 4 INCH</v>
          </cell>
          <cell r="H4435" t="str">
            <v>LQX PROFESSIONAL FREE STYLE BRUSH LRG FL 4INCH LH</v>
          </cell>
          <cell r="I4435" t="str">
            <v>LX PFB LRG FL 4IN LH</v>
          </cell>
          <cell r="J4435">
            <v>14.75</v>
          </cell>
          <cell r="K4435">
            <v>15.05</v>
          </cell>
        </row>
        <row r="4436">
          <cell r="A4436" t="str">
            <v>094376976335</v>
          </cell>
          <cell r="B4436" t="str">
            <v>1300503</v>
          </cell>
          <cell r="C4436" t="str">
            <v>LQX BROSSE FREE STYLE UNIVERSELLE ANGLE 3 INCH</v>
          </cell>
          <cell r="D4436">
            <v>105</v>
          </cell>
          <cell r="E4436"/>
          <cell r="F4436"/>
          <cell r="G4436" t="str">
            <v>LX BROS FRSTL UNIV ANG 3INCH</v>
          </cell>
          <cell r="H4436" t="str">
            <v>LQX PROFESSIONAL FREE STYLE BRUSH UNIV ANGL 3INCH</v>
          </cell>
          <cell r="I4436" t="str">
            <v>LX PFB UNIV ANGL 3IN</v>
          </cell>
          <cell r="J4436">
            <v>16.190000000000001</v>
          </cell>
          <cell r="K4436">
            <v>16.510000000000002</v>
          </cell>
        </row>
        <row r="4437">
          <cell r="A4437" t="str">
            <v>094376976366</v>
          </cell>
          <cell r="B4437" t="str">
            <v>1300603</v>
          </cell>
          <cell r="C4437" t="str">
            <v>LQX BROSSE FREE STYLE UNIVERSELLE PLATE 3 INCH</v>
          </cell>
          <cell r="D4437">
            <v>105</v>
          </cell>
          <cell r="E4437"/>
          <cell r="F4437"/>
          <cell r="G4437" t="str">
            <v>LX BROS FRSTL UNIV PLT 3INCH</v>
          </cell>
          <cell r="H4437" t="str">
            <v>LQX PROFESSIONAL FREE STYLE BRUSH UNIV FLAT 3INCH</v>
          </cell>
          <cell r="I4437" t="str">
            <v>LX PFB UNIV FLAT 3IN</v>
          </cell>
          <cell r="J4437">
            <v>16.190000000000001</v>
          </cell>
          <cell r="K4437">
            <v>16.510000000000002</v>
          </cell>
        </row>
        <row r="4438">
          <cell r="A4438" t="str">
            <v>094376976373</v>
          </cell>
          <cell r="B4438" t="str">
            <v>1300706</v>
          </cell>
          <cell r="C4438" t="str">
            <v>LQX BROSSE FREE STYLE LARGE PLATE 6 INCH MANCHE COURT</v>
          </cell>
          <cell r="D4438">
            <v>105</v>
          </cell>
          <cell r="E4438"/>
          <cell r="F4438"/>
          <cell r="G4438" t="str">
            <v>LX BROS FRSTL LRG PLT 6 INCH</v>
          </cell>
          <cell r="H4438" t="str">
            <v>LQX PROFESSIONAL FREE STYLE BRUSH LRG FL 6INCH SH</v>
          </cell>
          <cell r="I4438" t="str">
            <v>LX PFB LRG FL 6IN SH</v>
          </cell>
          <cell r="J4438">
            <v>18.2</v>
          </cell>
          <cell r="K4438">
            <v>18.559999999999999</v>
          </cell>
        </row>
        <row r="4439">
          <cell r="A4439" t="str">
            <v>094376976397</v>
          </cell>
          <cell r="B4439" t="str">
            <v>1300708</v>
          </cell>
          <cell r="C4439" t="str">
            <v>LQX BROSSE FREE STYLE LARGE PLATE 8 INCH MANCHE COURT</v>
          </cell>
          <cell r="D4439">
            <v>105</v>
          </cell>
          <cell r="E4439"/>
          <cell r="F4439"/>
          <cell r="G4439" t="str">
            <v>LX BROS FRSTL LRG PLT 8 INCH</v>
          </cell>
          <cell r="H4439" t="str">
            <v>LQX PROFESSIONAL FREE STYLE BRUSH LRG FL 8INCH SH</v>
          </cell>
          <cell r="I4439" t="str">
            <v>LX PFB LRG FL 8IN SH</v>
          </cell>
          <cell r="J4439">
            <v>21.02</v>
          </cell>
          <cell r="K4439">
            <v>21.44</v>
          </cell>
        </row>
        <row r="4440">
          <cell r="A4440" t="str">
            <v>094376976748</v>
          </cell>
          <cell r="B4440" t="str">
            <v>1300900</v>
          </cell>
          <cell r="C4440" t="str">
            <v>LQX BROSSE FREE STYLE GEANTE</v>
          </cell>
          <cell r="D4440">
            <v>105</v>
          </cell>
          <cell r="E4440"/>
          <cell r="F4440"/>
          <cell r="G4440" t="str">
            <v>LX BROS FRSTL GEANTE</v>
          </cell>
          <cell r="H4440" t="str">
            <v>LQX PROFESSIONAL FREE STYLE BRUSH GIANT</v>
          </cell>
          <cell r="I4440" t="str">
            <v>LX PFB GIANT</v>
          </cell>
          <cell r="J4440">
            <v>31.64</v>
          </cell>
          <cell r="K4440">
            <v>32.270000000000003</v>
          </cell>
        </row>
        <row r="4441">
          <cell r="A4441" t="str">
            <v>3013644051557</v>
          </cell>
          <cell r="B4441" t="str">
            <v>405155</v>
          </cell>
          <cell r="C4441" t="str">
            <v>LB HUILE LEFRANC 200ML BLANC DE TITANE</v>
          </cell>
          <cell r="D4441">
            <v>116</v>
          </cell>
          <cell r="E4441"/>
          <cell r="F4441"/>
          <cell r="G4441" t="str">
            <v>LB LEF 200ML BLANC DE TITA</v>
          </cell>
          <cell r="H4441" t="str">
            <v>LB OLIEVERF EXTRA FINE 200ML BLANC DE TITANE</v>
          </cell>
          <cell r="I4441" t="str">
            <v>LB LOC 200ML TB TITA WH</v>
          </cell>
          <cell r="J4441">
            <v>17.920000000000002</v>
          </cell>
          <cell r="K4441">
            <v>17.920000000000002</v>
          </cell>
        </row>
        <row r="4442">
          <cell r="A4442" t="str">
            <v>3013644051564</v>
          </cell>
          <cell r="B4442" t="str">
            <v>405156</v>
          </cell>
          <cell r="C4442" t="str">
            <v>LB HUILE LEFRANC 200ML NOIR D'IVOIRE</v>
          </cell>
          <cell r="D4442">
            <v>116</v>
          </cell>
          <cell r="E4442"/>
          <cell r="F4442"/>
          <cell r="G4442" t="str">
            <v>LB LEF 200ML NOIR D'IVOIRE</v>
          </cell>
          <cell r="H4442" t="str">
            <v>LB OLIEVERF EXTRA FINE 200ML NOIR D'IVOIRE</v>
          </cell>
          <cell r="I4442" t="str">
            <v>LB LOC 200ML TB IVO BLK</v>
          </cell>
          <cell r="J4442">
            <v>17.920000000000002</v>
          </cell>
          <cell r="K4442">
            <v>17.920000000000002</v>
          </cell>
        </row>
        <row r="4443">
          <cell r="A4443" t="str">
            <v>3013644051625</v>
          </cell>
          <cell r="B4443" t="str">
            <v>405162</v>
          </cell>
          <cell r="C4443" t="str">
            <v>LB HUILE LEFRANC 200ML OCRE JAUNE</v>
          </cell>
          <cell r="D4443">
            <v>116</v>
          </cell>
          <cell r="E4443"/>
          <cell r="F4443"/>
          <cell r="G4443" t="str">
            <v>LB LEF 200ML OCRE JAU</v>
          </cell>
          <cell r="H4443" t="str">
            <v>LB OLIEVERF EXTRA FINE 200ML OCRE JAUNE</v>
          </cell>
          <cell r="I4443" t="str">
            <v>LB LOC 200ML TB YEL OCR</v>
          </cell>
          <cell r="J4443">
            <v>17.920000000000002</v>
          </cell>
          <cell r="K4443">
            <v>17.920000000000002</v>
          </cell>
        </row>
        <row r="4444">
          <cell r="A4444" t="str">
            <v>3013644051595</v>
          </cell>
          <cell r="B4444" t="str">
            <v>405159</v>
          </cell>
          <cell r="C4444" t="str">
            <v>LB HUILE LEFRANC 200ML TERRE DE SIENNE BRULEE</v>
          </cell>
          <cell r="D4444">
            <v>116</v>
          </cell>
          <cell r="E4444"/>
          <cell r="F4444"/>
          <cell r="G4444" t="str">
            <v>LB LEF 200ML TSB</v>
          </cell>
          <cell r="H4444" t="str">
            <v>LB OLIEVERF EXTRA FINE 200ML TERRE DE SIENNE BRULEE</v>
          </cell>
          <cell r="I4444" t="str">
            <v>LB LOC 200ML TB BRT SIEN</v>
          </cell>
          <cell r="J4444">
            <v>17.920000000000002</v>
          </cell>
          <cell r="K4444">
            <v>17.920000000000002</v>
          </cell>
        </row>
        <row r="4445">
          <cell r="A4445" t="str">
            <v>3013644051588</v>
          </cell>
          <cell r="B4445" t="str">
            <v>405158</v>
          </cell>
          <cell r="C4445" t="str">
            <v>LB HUILE LEFRANC 200ML TERRE D'OMBRE BRULEE</v>
          </cell>
          <cell r="D4445">
            <v>116</v>
          </cell>
          <cell r="E4445"/>
          <cell r="F4445"/>
          <cell r="G4445" t="str">
            <v>LB LEF 200ML TOB</v>
          </cell>
          <cell r="H4445" t="str">
            <v>LB OLIEVERF EXTRA FINE 200ML TERRE D'OMBRE BRULEE</v>
          </cell>
          <cell r="I4445" t="str">
            <v>LB LOC 200ML TB BRT UMB</v>
          </cell>
          <cell r="J4445">
            <v>17.920000000000002</v>
          </cell>
          <cell r="K4445">
            <v>17.920000000000002</v>
          </cell>
        </row>
        <row r="4446">
          <cell r="A4446" t="str">
            <v>3013644051649</v>
          </cell>
          <cell r="B4446" t="str">
            <v>405164</v>
          </cell>
          <cell r="C4446" t="str">
            <v>LB HUILE LEFRANC 200ML BLEU OUTREMER FONCE</v>
          </cell>
          <cell r="D4446">
            <v>116</v>
          </cell>
          <cell r="E4446"/>
          <cell r="F4446"/>
          <cell r="G4446" t="str">
            <v>LB LEF 200ML BLEU OUT FCE</v>
          </cell>
          <cell r="H4446" t="str">
            <v>LB OLIEVERF EXTRA FINE 200ML BLEU OUTREMER FONCE</v>
          </cell>
          <cell r="I4446" t="str">
            <v>LB LOC 200ML TB ULTRA DP</v>
          </cell>
          <cell r="J4446">
            <v>20.66</v>
          </cell>
          <cell r="K4446">
            <v>20.66</v>
          </cell>
        </row>
        <row r="4447">
          <cell r="A4447" t="str">
            <v>3013644051601</v>
          </cell>
          <cell r="B4447" t="str">
            <v>405160</v>
          </cell>
          <cell r="C4447" t="str">
            <v>LB HUILE LEFRANC 200ML LAQUE DE GARANCE CRAMOISIE</v>
          </cell>
          <cell r="D4447">
            <v>116</v>
          </cell>
          <cell r="E4447"/>
          <cell r="F4447"/>
          <cell r="G4447" t="str">
            <v>LB LEF 200ML LQ GAR CRAM</v>
          </cell>
          <cell r="H4447" t="str">
            <v>LB OLIEVERF EXTRA FINE 200ML LAQUE DE GARANCE CRAMOISIE</v>
          </cell>
          <cell r="I4447" t="str">
            <v>LB LOC 200ML TB ALZ CRIM</v>
          </cell>
          <cell r="J4447">
            <v>24.78</v>
          </cell>
          <cell r="K4447">
            <v>25.52</v>
          </cell>
        </row>
        <row r="4448">
          <cell r="A4448" t="str">
            <v>3013644050277</v>
          </cell>
          <cell r="B4448" t="str">
            <v>405027</v>
          </cell>
          <cell r="C4448" t="str">
            <v>LB HUILE LEFRANC 20ML BLANC D'ARGENT IMITATION</v>
          </cell>
          <cell r="D4448">
            <v>116</v>
          </cell>
          <cell r="E4448"/>
          <cell r="F4448"/>
          <cell r="G4448" t="str">
            <v>LB LEF 20ML BLANC ARG IMI</v>
          </cell>
          <cell r="H4448" t="str">
            <v>LB OLIEVERF EXTRA FINE 20ML BLANC D'ARGENT (IMIT)</v>
          </cell>
          <cell r="I4448" t="str">
            <v>LB LOC 20ML FLKE WH H</v>
          </cell>
          <cell r="J4448">
            <v>3.96</v>
          </cell>
          <cell r="K4448">
            <v>3.96</v>
          </cell>
        </row>
        <row r="4449">
          <cell r="A4449" t="str">
            <v>3013644050253</v>
          </cell>
          <cell r="B4449" t="str">
            <v>405025</v>
          </cell>
          <cell r="C4449" t="str">
            <v>LB HUILE LEFRANC 20ML BLANC DE TITANE</v>
          </cell>
          <cell r="D4449">
            <v>116</v>
          </cell>
          <cell r="E4449"/>
          <cell r="F4449"/>
          <cell r="G4449" t="str">
            <v>LB LEF 20ML BLANC DE TITA</v>
          </cell>
          <cell r="H4449" t="str">
            <v>LB OLIEVERF EXTRA FINE 20ML BLANC DE TITANE</v>
          </cell>
          <cell r="I4449" t="str">
            <v>LB LOC 20ML TITA WH</v>
          </cell>
          <cell r="J4449">
            <v>3.96</v>
          </cell>
          <cell r="K4449">
            <v>3.96</v>
          </cell>
        </row>
        <row r="4450">
          <cell r="A4450" t="str">
            <v>3013644050284</v>
          </cell>
          <cell r="B4450" t="str">
            <v>405028</v>
          </cell>
          <cell r="C4450" t="str">
            <v>LB HUILE LEFRANC 20ML BLANC DE TITANE ZINC</v>
          </cell>
          <cell r="D4450">
            <v>116</v>
          </cell>
          <cell r="E4450"/>
          <cell r="F4450"/>
          <cell r="G4450" t="str">
            <v>LB LEF 20ML BLANC DE TITA ZC</v>
          </cell>
          <cell r="H4450" t="str">
            <v>LB OLIEVERF EXTRA FINE 20ML BLANC DE TITANE ZINC</v>
          </cell>
          <cell r="I4450" t="str">
            <v>LB LOC 20ML TITA ZN WH</v>
          </cell>
          <cell r="J4450">
            <v>3.96</v>
          </cell>
          <cell r="K4450">
            <v>3.96</v>
          </cell>
        </row>
        <row r="4451">
          <cell r="A4451" t="str">
            <v>3013644050260</v>
          </cell>
          <cell r="B4451" t="str">
            <v>405026</v>
          </cell>
          <cell r="C4451" t="str">
            <v>LB HUILE LEFRANC 20ML BLANC DE ZINC</v>
          </cell>
          <cell r="D4451">
            <v>116</v>
          </cell>
          <cell r="E4451"/>
          <cell r="F4451"/>
          <cell r="G4451" t="str">
            <v>LB LEF 20ML BLANC DE ZINC</v>
          </cell>
          <cell r="H4451" t="str">
            <v>LB OLIEVERF EXTRA FINE 20ML BLANC DE ZINC</v>
          </cell>
          <cell r="I4451" t="str">
            <v>LB LOC 20ML ZN WH</v>
          </cell>
          <cell r="J4451">
            <v>3.96</v>
          </cell>
          <cell r="K4451">
            <v>3.96</v>
          </cell>
        </row>
        <row r="4452">
          <cell r="A4452" t="str">
            <v>3013644049622</v>
          </cell>
          <cell r="B4452" t="str">
            <v>404962</v>
          </cell>
          <cell r="C4452" t="str">
            <v>LB HUILE LEFRANC 20ML BLEU DE COBALT IMITATION</v>
          </cell>
          <cell r="D4452">
            <v>116</v>
          </cell>
          <cell r="E4452"/>
          <cell r="F4452"/>
          <cell r="G4452" t="str">
            <v>LB LEF 20ML BLEU COB IMI</v>
          </cell>
          <cell r="H4452" t="str">
            <v>LB OLIEVERF EXTRA FINE 20ML BLEU DE COBALT (IMIT)</v>
          </cell>
          <cell r="I4452" t="str">
            <v>LB LOC 20ML COB BL H</v>
          </cell>
          <cell r="J4452">
            <v>3.96</v>
          </cell>
          <cell r="K4452">
            <v>3.96</v>
          </cell>
        </row>
        <row r="4453">
          <cell r="A4453" t="str">
            <v>3013644050123</v>
          </cell>
          <cell r="B4453" t="str">
            <v>405012</v>
          </cell>
          <cell r="C4453" t="str">
            <v>LB HUILE LEFRANC 20ML BRUN VAN DYCK</v>
          </cell>
          <cell r="D4453">
            <v>116</v>
          </cell>
          <cell r="E4453"/>
          <cell r="F4453"/>
          <cell r="G4453" t="str">
            <v>LB LEF 20ML BRUN VAN DYCK</v>
          </cell>
          <cell r="H4453" t="str">
            <v>LB OLIEVERF EXTRA FINE 20ML BRUN VAN DYCK</v>
          </cell>
          <cell r="I4453" t="str">
            <v>LB LOC 20ML PERM VDK BRO</v>
          </cell>
          <cell r="J4453">
            <v>3.96</v>
          </cell>
          <cell r="K4453">
            <v>3.96</v>
          </cell>
        </row>
        <row r="4454">
          <cell r="A4454" t="str">
            <v>3013644050116</v>
          </cell>
          <cell r="B4454" t="str">
            <v>405011</v>
          </cell>
          <cell r="C4454" t="str">
            <v>LB HUILE LEFRANC 20ML CAPUT MORTUUM</v>
          </cell>
          <cell r="D4454">
            <v>116</v>
          </cell>
          <cell r="E4454"/>
          <cell r="F4454"/>
          <cell r="G4454" t="str">
            <v>LB LEF 20ML CAPUT MORTUUM</v>
          </cell>
          <cell r="H4454" t="str">
            <v>LB OLIEVERF EXTRA FINE 20ML CAPUT MORTUUM</v>
          </cell>
          <cell r="I4454" t="str">
            <v>LB LOC 20ML CPT MORT</v>
          </cell>
          <cell r="J4454">
            <v>3.96</v>
          </cell>
          <cell r="K4454">
            <v>3.96</v>
          </cell>
        </row>
        <row r="4455">
          <cell r="A4455" t="str">
            <v>3013644050192</v>
          </cell>
          <cell r="B4455" t="str">
            <v>405019</v>
          </cell>
          <cell r="C4455" t="str">
            <v>LB HUILE LEFRANC 20ML GRIS FUSAIN</v>
          </cell>
          <cell r="D4455">
            <v>116</v>
          </cell>
          <cell r="E4455"/>
          <cell r="F4455"/>
          <cell r="G4455" t="str">
            <v>LB LEF 20ML GRIS FUSAIN</v>
          </cell>
          <cell r="H4455" t="str">
            <v>LB OLIEVERF EXTRA FINE 20ML GRIS FUSAIN</v>
          </cell>
          <cell r="I4455" t="str">
            <v>LB LOC 20ML CHARC GRY</v>
          </cell>
          <cell r="J4455">
            <v>3.96</v>
          </cell>
          <cell r="K4455">
            <v>3.96</v>
          </cell>
        </row>
        <row r="4456">
          <cell r="A4456" t="str">
            <v>3013644049547</v>
          </cell>
          <cell r="B4456" t="str">
            <v>404954</v>
          </cell>
          <cell r="C4456" t="str">
            <v>LB HUILE LEFRANC 20ML MAUVE BLEUTE</v>
          </cell>
          <cell r="D4456">
            <v>116</v>
          </cell>
          <cell r="E4456"/>
          <cell r="F4456"/>
          <cell r="G4456" t="str">
            <v>LB LEF 20ML MAUVE BLEUTE</v>
          </cell>
          <cell r="H4456" t="str">
            <v>LB OLIEVERF EXTRA FINE 20ML MAUVE BLEUTE</v>
          </cell>
          <cell r="I4456" t="str">
            <v>LB LOC 20ML MAU BL SH</v>
          </cell>
          <cell r="J4456">
            <v>3.96</v>
          </cell>
          <cell r="K4456">
            <v>3.96</v>
          </cell>
        </row>
        <row r="4457">
          <cell r="A4457" t="str">
            <v>3013644050239</v>
          </cell>
          <cell r="B4457" t="str">
            <v>405023</v>
          </cell>
          <cell r="C4457" t="str">
            <v>LB HUILE LEFRANC 20ML NOIR DE LAMPE</v>
          </cell>
          <cell r="D4457">
            <v>116</v>
          </cell>
          <cell r="E4457"/>
          <cell r="F4457"/>
          <cell r="G4457" t="str">
            <v>LB LEF 20ML NOIR LAMPE</v>
          </cell>
          <cell r="H4457" t="str">
            <v>LB OLIEVERF EXTRA FINE 20ML NOIR DE LAMPE</v>
          </cell>
          <cell r="I4457" t="str">
            <v>LB LOC 20ML LAMP BLK</v>
          </cell>
          <cell r="J4457">
            <v>3.96</v>
          </cell>
          <cell r="K4457">
            <v>3.96</v>
          </cell>
        </row>
        <row r="4458">
          <cell r="A4458" t="str">
            <v>3013644050215</v>
          </cell>
          <cell r="B4458" t="str">
            <v>405021</v>
          </cell>
          <cell r="C4458" t="str">
            <v>LB HUILE LEFRANC 20ML NOIR DE MARS</v>
          </cell>
          <cell r="D4458">
            <v>116</v>
          </cell>
          <cell r="E4458"/>
          <cell r="F4458"/>
          <cell r="G4458" t="str">
            <v>LB LEF 20ML NOIR DE MARS</v>
          </cell>
          <cell r="H4458" t="str">
            <v>LB OLIEVERF EXTRA FINE 20ML NOIR DE MARS</v>
          </cell>
          <cell r="I4458" t="str">
            <v>LB LOC 20ML MARS BLK</v>
          </cell>
          <cell r="J4458">
            <v>3.96</v>
          </cell>
          <cell r="K4458">
            <v>3.96</v>
          </cell>
        </row>
        <row r="4459">
          <cell r="A4459" t="str">
            <v>3013644050246</v>
          </cell>
          <cell r="B4459" t="str">
            <v>405024</v>
          </cell>
          <cell r="C4459" t="str">
            <v>LB HUILE LEFRANC 20ML NOIR DE PERYLENE</v>
          </cell>
          <cell r="D4459">
            <v>116</v>
          </cell>
          <cell r="E4459"/>
          <cell r="F4459"/>
          <cell r="G4459" t="str">
            <v>LB LEF 20ML NOIR PERYLENE</v>
          </cell>
          <cell r="H4459" t="str">
            <v>LB OLIEVERF EXTRA FINE 20ML NOIR DE PERYLENE</v>
          </cell>
          <cell r="I4459" t="str">
            <v>LB LOC 20ML PERY BLK</v>
          </cell>
          <cell r="J4459">
            <v>3.96</v>
          </cell>
          <cell r="K4459">
            <v>3.96</v>
          </cell>
        </row>
        <row r="4460">
          <cell r="A4460" t="str">
            <v>3013644050222</v>
          </cell>
          <cell r="B4460" t="str">
            <v>405022</v>
          </cell>
          <cell r="C4460" t="str">
            <v>LB HUILE LEFRANC 20ML NOIR D'IVOIRE</v>
          </cell>
          <cell r="D4460">
            <v>116</v>
          </cell>
          <cell r="E4460"/>
          <cell r="F4460"/>
          <cell r="G4460" t="str">
            <v>LB LEF 20ML NOIR D'IVOIRE</v>
          </cell>
          <cell r="H4460" t="str">
            <v>LB OLIEVERF EXTRA FINE 20ML NOIR D'IVOIRE</v>
          </cell>
          <cell r="I4460" t="str">
            <v>LB LOC 20ML IVO BLK</v>
          </cell>
          <cell r="J4460">
            <v>3.96</v>
          </cell>
          <cell r="K4460">
            <v>3.96</v>
          </cell>
        </row>
        <row r="4461">
          <cell r="A4461" t="str">
            <v>3013644050031</v>
          </cell>
          <cell r="B4461" t="str">
            <v>405003</v>
          </cell>
          <cell r="C4461" t="str">
            <v>LB HUILE LEFRANC 20ML OCRE DE CHAIR</v>
          </cell>
          <cell r="D4461">
            <v>116</v>
          </cell>
          <cell r="E4461"/>
          <cell r="F4461"/>
          <cell r="G4461" t="str">
            <v>LB LEF 20ML OCRE DE CHAIR</v>
          </cell>
          <cell r="H4461" t="str">
            <v>LB OLIEVERF EXTRA FINE 20ML OCRE DE CHAIR</v>
          </cell>
          <cell r="I4461" t="str">
            <v>LB LOC 20ML RED OXI</v>
          </cell>
          <cell r="J4461">
            <v>3.96</v>
          </cell>
          <cell r="K4461">
            <v>3.96</v>
          </cell>
        </row>
        <row r="4462">
          <cell r="A4462" t="str">
            <v>3013644049981</v>
          </cell>
          <cell r="B4462" t="str">
            <v>404998</v>
          </cell>
          <cell r="C4462" t="str">
            <v>LB HUILE LEFRANC 20ML OCRE D'OR</v>
          </cell>
          <cell r="D4462">
            <v>116</v>
          </cell>
          <cell r="E4462"/>
          <cell r="F4462"/>
          <cell r="G4462" t="str">
            <v>LB LEF 20ML OCRE D'OR</v>
          </cell>
          <cell r="H4462" t="str">
            <v>LB OLIEVERF EXTRA FINE 20ML OCRE D'OR</v>
          </cell>
          <cell r="I4462" t="str">
            <v>LB LOC 20ML GLDN OCR</v>
          </cell>
          <cell r="J4462">
            <v>3.96</v>
          </cell>
          <cell r="K4462">
            <v>3.96</v>
          </cell>
        </row>
        <row r="4463">
          <cell r="A4463" t="str">
            <v>3013644049998</v>
          </cell>
          <cell r="B4463" t="str">
            <v>404999</v>
          </cell>
          <cell r="C4463" t="str">
            <v>LB HUILE LEFRANC 20ML OCRE JAUNE</v>
          </cell>
          <cell r="D4463">
            <v>116</v>
          </cell>
          <cell r="E4463"/>
          <cell r="F4463"/>
          <cell r="G4463" t="str">
            <v>LB LEF 20ML OCRE JAU</v>
          </cell>
          <cell r="H4463" t="str">
            <v>LB OLIEVERF EXTRA FINE 20ML OCRE JAUNE</v>
          </cell>
          <cell r="I4463" t="str">
            <v>LB LOC 20ML YEL OCR</v>
          </cell>
          <cell r="J4463">
            <v>3.96</v>
          </cell>
          <cell r="K4463">
            <v>3.96</v>
          </cell>
        </row>
        <row r="4464">
          <cell r="A4464" t="str">
            <v>3013644049974</v>
          </cell>
          <cell r="B4464" t="str">
            <v>404997</v>
          </cell>
          <cell r="C4464" t="str">
            <v>LB HUILE LEFRANC 20ML OCRE JAUNE CLAIR</v>
          </cell>
          <cell r="D4464">
            <v>116</v>
          </cell>
          <cell r="E4464"/>
          <cell r="F4464"/>
          <cell r="G4464" t="str">
            <v>LB LEF 20ML OCRE JAU CLAIR</v>
          </cell>
          <cell r="H4464" t="str">
            <v>LB OLIEVERF EXTRA FINE 20ML OCRE JAUNE CLAIR</v>
          </cell>
          <cell r="I4464" t="str">
            <v>LB LOC 20ML YEL OCR LT</v>
          </cell>
          <cell r="J4464">
            <v>3.96</v>
          </cell>
          <cell r="K4464">
            <v>3.96</v>
          </cell>
        </row>
        <row r="4465">
          <cell r="A4465" t="str">
            <v>3013644050079</v>
          </cell>
          <cell r="B4465" t="str">
            <v>405007</v>
          </cell>
          <cell r="C4465" t="str">
            <v>LB HUILE LEFRANC 20ML OCRE ROUGE</v>
          </cell>
          <cell r="D4465">
            <v>116</v>
          </cell>
          <cell r="E4465"/>
          <cell r="F4465"/>
          <cell r="G4465" t="str">
            <v>LB LEF 20ML OCRE RGE</v>
          </cell>
          <cell r="H4465" t="str">
            <v>LB OLIEVERF EXTRA FINE 20ML OCRE ROUGE</v>
          </cell>
          <cell r="I4465" t="str">
            <v>LB LOC 20ML RED OCR</v>
          </cell>
          <cell r="J4465">
            <v>3.96</v>
          </cell>
          <cell r="K4465">
            <v>3.96</v>
          </cell>
        </row>
        <row r="4466">
          <cell r="A4466" t="str">
            <v>3013644050024</v>
          </cell>
          <cell r="B4466" t="str">
            <v>405002</v>
          </cell>
          <cell r="C4466" t="str">
            <v>LB HUILE LEFRANC 20ML ROUGE DE VENISE</v>
          </cell>
          <cell r="D4466">
            <v>116</v>
          </cell>
          <cell r="E4466"/>
          <cell r="F4466"/>
          <cell r="G4466" t="str">
            <v>LB LEF 20ML RGE DE VENISE</v>
          </cell>
          <cell r="H4466" t="str">
            <v>LB OLIEVERF EXTRA FINE 20ML ROUGE DE VENISE</v>
          </cell>
          <cell r="I4466" t="str">
            <v>LB LOC 20ML VEN RED</v>
          </cell>
          <cell r="J4466">
            <v>3.96</v>
          </cell>
          <cell r="K4466">
            <v>3.96</v>
          </cell>
        </row>
        <row r="4467">
          <cell r="A4467" t="str">
            <v>3013644050086</v>
          </cell>
          <cell r="B4467" t="str">
            <v>405008</v>
          </cell>
          <cell r="C4467" t="str">
            <v>LB HUILE LEFRANC 20ML TERRE DE SIENNE BRULEE</v>
          </cell>
          <cell r="D4467">
            <v>116</v>
          </cell>
          <cell r="E4467"/>
          <cell r="F4467"/>
          <cell r="G4467" t="str">
            <v>LB LEF 20ML TSB</v>
          </cell>
          <cell r="H4467" t="str">
            <v>LB OLIEVERF EXTRA FINE 20ML TERRE DE SIENNE BRULEE</v>
          </cell>
          <cell r="I4467" t="str">
            <v>LB LOC 20ML BRT SIEN</v>
          </cell>
          <cell r="J4467">
            <v>3.96</v>
          </cell>
          <cell r="K4467">
            <v>3.96</v>
          </cell>
        </row>
        <row r="4468">
          <cell r="A4468" t="str">
            <v>3013644050017</v>
          </cell>
          <cell r="B4468" t="str">
            <v>405001</v>
          </cell>
          <cell r="C4468" t="str">
            <v>LB HUILE LEFRANC 20ML TERRE DE SIENNE NATURELLE</v>
          </cell>
          <cell r="D4468">
            <v>116</v>
          </cell>
          <cell r="E4468"/>
          <cell r="F4468"/>
          <cell r="G4468" t="str">
            <v>LB LEF 20ML TSN</v>
          </cell>
          <cell r="H4468" t="str">
            <v>LB OLIEVERF EXTRA FINE 20ML TERRE DE SIENNE NATURELLE</v>
          </cell>
          <cell r="I4468" t="str">
            <v>LB LOC 20ML RAW SIEN</v>
          </cell>
          <cell r="J4468">
            <v>3.96</v>
          </cell>
          <cell r="K4468">
            <v>3.96</v>
          </cell>
        </row>
        <row r="4469">
          <cell r="A4469" t="str">
            <v>3013644050147</v>
          </cell>
          <cell r="B4469" t="str">
            <v>405014</v>
          </cell>
          <cell r="C4469" t="str">
            <v>LB HUILE LEFRANC 20ML TERRE D'OMBRE BRULEE</v>
          </cell>
          <cell r="D4469">
            <v>116</v>
          </cell>
          <cell r="E4469"/>
          <cell r="F4469"/>
          <cell r="G4469" t="str">
            <v>LB LEF 20ML TOB</v>
          </cell>
          <cell r="H4469" t="str">
            <v>LB OLIEVERF EXTRA FINE 20ML TERRE D'OMBRE BRULEE</v>
          </cell>
          <cell r="I4469" t="str">
            <v>LB LOC 20ML BRT UMB</v>
          </cell>
          <cell r="J4469">
            <v>3.96</v>
          </cell>
          <cell r="K4469">
            <v>3.96</v>
          </cell>
        </row>
        <row r="4470">
          <cell r="A4470" t="str">
            <v>3013644050161</v>
          </cell>
          <cell r="B4470" t="str">
            <v>405016</v>
          </cell>
          <cell r="C4470" t="str">
            <v>LB HUILE LEFRANC 20ML TERRE D'OMBRE NATURELLE</v>
          </cell>
          <cell r="D4470">
            <v>116</v>
          </cell>
          <cell r="E4470"/>
          <cell r="F4470"/>
          <cell r="G4470" t="str">
            <v>LB LEF 20ML TON</v>
          </cell>
          <cell r="H4470" t="str">
            <v>LB OLIEVERF EXTRA FINE 20ML TERRE D'OMBRE NATURELLE</v>
          </cell>
          <cell r="I4470" t="str">
            <v>LB LOC 20ML RAW UMB</v>
          </cell>
          <cell r="J4470">
            <v>3.96</v>
          </cell>
          <cell r="K4470">
            <v>3.96</v>
          </cell>
        </row>
        <row r="4471">
          <cell r="A4471" t="str">
            <v>3013644050154</v>
          </cell>
          <cell r="B4471" t="str">
            <v>405015</v>
          </cell>
          <cell r="C4471" t="str">
            <v>LB HUILE LEFRANC 20ML TERRE D'OMBRE NATURELLE TRANSPARENTE</v>
          </cell>
          <cell r="D4471">
            <v>116</v>
          </cell>
          <cell r="E4471"/>
          <cell r="F4471"/>
          <cell r="G4471" t="str">
            <v>LB LEF 20ML TON TRANSP</v>
          </cell>
          <cell r="H4471" t="str">
            <v>LB OLIEVERF EXTRA FINE 20ML TERRE D'OMBRE NATURELLE TRANSP</v>
          </cell>
          <cell r="I4471" t="str">
            <v>LB LOC 20ML TRA RAW UMB</v>
          </cell>
          <cell r="J4471">
            <v>3.96</v>
          </cell>
          <cell r="K4471">
            <v>3.96</v>
          </cell>
        </row>
        <row r="4472">
          <cell r="A4472" t="str">
            <v>3013644049899</v>
          </cell>
          <cell r="B4472" t="str">
            <v>404989</v>
          </cell>
          <cell r="C4472" t="str">
            <v>LB HUILE LEFRANC 20ML TERRE VERTE</v>
          </cell>
          <cell r="D4472">
            <v>116</v>
          </cell>
          <cell r="E4472"/>
          <cell r="F4472"/>
          <cell r="G4472" t="str">
            <v>LB LEF 20ML TERRE VERTE</v>
          </cell>
          <cell r="H4472" t="str">
            <v>LB OLIEVERF EXTRA FINE 20ML TERRE VERTE</v>
          </cell>
          <cell r="I4472" t="str">
            <v>LB LOC 20ML TERRE VERTE</v>
          </cell>
          <cell r="J4472">
            <v>3.96</v>
          </cell>
          <cell r="K4472">
            <v>3.96</v>
          </cell>
        </row>
        <row r="4473">
          <cell r="A4473" t="str">
            <v>3013644049691</v>
          </cell>
          <cell r="B4473" t="str">
            <v>404969</v>
          </cell>
          <cell r="C4473" t="str">
            <v>LB HUILE LEFRANC 20ML BLEU CERULEUM IMITATION</v>
          </cell>
          <cell r="D4473">
            <v>116</v>
          </cell>
          <cell r="E4473"/>
          <cell r="F4473"/>
          <cell r="G4473" t="str">
            <v>LB LEF 20ML BLEU CERU IMI</v>
          </cell>
          <cell r="H4473" t="str">
            <v>LB OLIEVERF EXTRA FINE 20ML BLEU CERULEUM (IMIT)</v>
          </cell>
          <cell r="I4473" t="str">
            <v>LB LOC 20ML CERU BL H</v>
          </cell>
          <cell r="J4473">
            <v>4.57</v>
          </cell>
          <cell r="K4473">
            <v>4.57</v>
          </cell>
        </row>
        <row r="4474">
          <cell r="A4474" t="str">
            <v>3013644049660</v>
          </cell>
          <cell r="B4474" t="str">
            <v>404966</v>
          </cell>
          <cell r="C4474" t="str">
            <v>LB HUILE LEFRANC 20ML BLEU DE PRUSSE</v>
          </cell>
          <cell r="D4474">
            <v>116</v>
          </cell>
          <cell r="E4474"/>
          <cell r="F4474"/>
          <cell r="G4474" t="str">
            <v>LB LEF 20ML BLEU DE PRUSSE</v>
          </cell>
          <cell r="H4474" t="str">
            <v>LB OLIEVERF EXTRA FINE 20ML BLEU DE PRUSSE</v>
          </cell>
          <cell r="I4474" t="str">
            <v>LB LOC 20ML PRUS BL</v>
          </cell>
          <cell r="J4474">
            <v>4.57</v>
          </cell>
          <cell r="K4474">
            <v>4.57</v>
          </cell>
        </row>
        <row r="4475">
          <cell r="A4475" t="str">
            <v>3013644049707</v>
          </cell>
          <cell r="B4475" t="str">
            <v>404970</v>
          </cell>
          <cell r="C4475" t="str">
            <v>LB HUILE LEFRANC 20ML BLEU ESPACE</v>
          </cell>
          <cell r="D4475">
            <v>116</v>
          </cell>
          <cell r="E4475"/>
          <cell r="F4475"/>
          <cell r="G4475" t="str">
            <v>LB LEF 20ML BLEU ESPACE</v>
          </cell>
          <cell r="H4475" t="str">
            <v>LB OLIEVERF EXTRA FINE 20ML BLEU ESPACE</v>
          </cell>
          <cell r="I4475" t="str">
            <v>LB LOC 20ML SPACE BL</v>
          </cell>
          <cell r="J4475">
            <v>4.57</v>
          </cell>
          <cell r="K4475">
            <v>4.57</v>
          </cell>
        </row>
        <row r="4476">
          <cell r="A4476" t="str">
            <v>3013644049653</v>
          </cell>
          <cell r="B4476" t="str">
            <v>404965</v>
          </cell>
          <cell r="C4476" t="str">
            <v>LB HUILE LEFRANC 20ML BLEU HOGGAR</v>
          </cell>
          <cell r="D4476">
            <v>116</v>
          </cell>
          <cell r="E4476"/>
          <cell r="F4476"/>
          <cell r="G4476" t="str">
            <v>LB LEF 20ML BLEU HOGGAR</v>
          </cell>
          <cell r="H4476" t="str">
            <v>LB OLIEVERF EXTRA FINE 20ML BLEU HOGGAR</v>
          </cell>
          <cell r="I4476" t="str">
            <v>LB LOC 20ML PHTLO BL</v>
          </cell>
          <cell r="J4476">
            <v>4.57</v>
          </cell>
          <cell r="K4476">
            <v>4.57</v>
          </cell>
        </row>
        <row r="4477">
          <cell r="A4477" t="str">
            <v>3013644049646</v>
          </cell>
          <cell r="B4477" t="str">
            <v>404964</v>
          </cell>
          <cell r="C4477" t="str">
            <v>LB HUILE LEFRANC 20ML BLEU HORTENSIA</v>
          </cell>
          <cell r="D4477">
            <v>116</v>
          </cell>
          <cell r="E4477"/>
          <cell r="F4477"/>
          <cell r="G4477" t="str">
            <v>LB LEF 20ML BLEU HORTENSIA</v>
          </cell>
          <cell r="H4477" t="str">
            <v>LB OLIEVERF EXTRA FINE 20ML BLEU HORTENSIA</v>
          </cell>
          <cell r="I4477" t="str">
            <v>LB LOC 20ML HORT BL</v>
          </cell>
          <cell r="J4477">
            <v>4.57</v>
          </cell>
          <cell r="K4477">
            <v>4.57</v>
          </cell>
        </row>
        <row r="4478">
          <cell r="A4478" t="str">
            <v>3013644049714</v>
          </cell>
          <cell r="B4478" t="str">
            <v>404971</v>
          </cell>
          <cell r="C4478" t="str">
            <v>LB HUILE LEFRANC 20ML BLEU OCEAN</v>
          </cell>
          <cell r="D4478">
            <v>116</v>
          </cell>
          <cell r="E4478"/>
          <cell r="F4478"/>
          <cell r="G4478" t="str">
            <v>LB LEF 20ML BLEU OCEAN</v>
          </cell>
          <cell r="H4478" t="str">
            <v>LB OLIEVERF EXTRA FINE 20ML BLEU OCEAN</v>
          </cell>
          <cell r="I4478" t="str">
            <v>LB LOC 20ML OCEAN BL</v>
          </cell>
          <cell r="J4478">
            <v>4.57</v>
          </cell>
          <cell r="K4478">
            <v>4.57</v>
          </cell>
        </row>
        <row r="4479">
          <cell r="A4479" t="str">
            <v>3013644049585</v>
          </cell>
          <cell r="B4479" t="str">
            <v>404958</v>
          </cell>
          <cell r="C4479" t="str">
            <v>LB HUILE LEFRANC 20ML BLEU OUTREMER (NUANCE VERTE)</v>
          </cell>
          <cell r="D4479">
            <v>116</v>
          </cell>
          <cell r="E4479"/>
          <cell r="F4479"/>
          <cell r="G4479" t="str">
            <v>LB LEF 20ML BLEU OUT (VERTE)</v>
          </cell>
          <cell r="H4479" t="str">
            <v>LB OLIEVERF EXTRA FINE 20ML BLEU OUTREMER (NUANCE VERTE)</v>
          </cell>
          <cell r="I4479" t="str">
            <v>LB LOC 20ML ULTRA BL GRE SH</v>
          </cell>
          <cell r="J4479">
            <v>4.57</v>
          </cell>
          <cell r="K4479">
            <v>4.57</v>
          </cell>
        </row>
        <row r="4480">
          <cell r="A4480" t="str">
            <v>3013644049578</v>
          </cell>
          <cell r="B4480" t="str">
            <v>404957</v>
          </cell>
          <cell r="C4480" t="str">
            <v>LB HUILE LEFRANC 20ML BLEU OUTREMER FONCE</v>
          </cell>
          <cell r="D4480">
            <v>116</v>
          </cell>
          <cell r="E4480"/>
          <cell r="F4480"/>
          <cell r="G4480" t="str">
            <v>LB LEF 20ML BLEU OUT FCE</v>
          </cell>
          <cell r="H4480" t="str">
            <v>LB OLIEVERF EXTRA FINE 20ML BLEU OUTREMER FONCE</v>
          </cell>
          <cell r="I4480" t="str">
            <v>LB LOC 20ML ULTRA DP</v>
          </cell>
          <cell r="J4480">
            <v>4.57</v>
          </cell>
          <cell r="K4480">
            <v>4.57</v>
          </cell>
        </row>
        <row r="4481">
          <cell r="A4481" t="str">
            <v>3013644049721</v>
          </cell>
          <cell r="B4481" t="str">
            <v>404972</v>
          </cell>
          <cell r="C4481" t="str">
            <v>LB HUILE LEFRANC 20ML BLEU SAPHIR</v>
          </cell>
          <cell r="D4481">
            <v>116</v>
          </cell>
          <cell r="E4481"/>
          <cell r="F4481"/>
          <cell r="G4481" t="str">
            <v>LB LEF 20ML BLEU SAPHIR</v>
          </cell>
          <cell r="H4481" t="str">
            <v>LB OLIEVERF EXTRA FINE 20ML BLEU SAPHIR</v>
          </cell>
          <cell r="I4481" t="str">
            <v>LB LOC 20ML SAPH BL</v>
          </cell>
          <cell r="J4481">
            <v>4.57</v>
          </cell>
          <cell r="K4481">
            <v>4.57</v>
          </cell>
        </row>
        <row r="4482">
          <cell r="A4482" t="str">
            <v>3013644050109</v>
          </cell>
          <cell r="B4482" t="str">
            <v>405010</v>
          </cell>
          <cell r="C4482" t="str">
            <v>LB HUILE LEFRANC 20ML BRUN DE MARS</v>
          </cell>
          <cell r="D4482">
            <v>116</v>
          </cell>
          <cell r="E4482"/>
          <cell r="F4482"/>
          <cell r="G4482" t="str">
            <v>LB LEF 20ML BRUN DE MARS</v>
          </cell>
          <cell r="H4482" t="str">
            <v>LB OLIEVERF EXTRA FINE 20ML BRUN DE MARS</v>
          </cell>
          <cell r="I4482" t="str">
            <v>LB LOC 20ML MARS BRO</v>
          </cell>
          <cell r="J4482">
            <v>4.57</v>
          </cell>
          <cell r="K4482">
            <v>4.57</v>
          </cell>
        </row>
        <row r="4483">
          <cell r="A4483" t="str">
            <v>3013644050130</v>
          </cell>
          <cell r="B4483" t="str">
            <v>405013</v>
          </cell>
          <cell r="C4483" t="str">
            <v>LB HUILE LEFRANC 20ML BRUN TRANSPARENT</v>
          </cell>
          <cell r="D4483">
            <v>116</v>
          </cell>
          <cell r="E4483"/>
          <cell r="F4483"/>
          <cell r="G4483" t="str">
            <v>LB LEF 20ML BRUN TRANSP</v>
          </cell>
          <cell r="H4483" t="str">
            <v>LB OLIEVERF EXTRA FINE 20ML BRUN TRANSPARENT</v>
          </cell>
          <cell r="I4483" t="str">
            <v>LB LOC 20ML TRA BRO</v>
          </cell>
          <cell r="J4483">
            <v>4.57</v>
          </cell>
          <cell r="K4483">
            <v>4.57</v>
          </cell>
        </row>
        <row r="4484">
          <cell r="A4484" t="str">
            <v>3013644050208</v>
          </cell>
          <cell r="B4484" t="str">
            <v>405020</v>
          </cell>
          <cell r="C4484" t="str">
            <v>LB HUILE LEFRANC 20ML GRIS DE PAYNE</v>
          </cell>
          <cell r="D4484">
            <v>116</v>
          </cell>
          <cell r="E4484"/>
          <cell r="F4484"/>
          <cell r="G4484" t="str">
            <v>LB LEF 20ML GRIS DE PAYNE</v>
          </cell>
          <cell r="H4484" t="str">
            <v>LB OLIEVERF EXTRA FINE 20ML GRIS DE PAYNE</v>
          </cell>
          <cell r="I4484" t="str">
            <v>LB LOC 20ML PAYNES GRY</v>
          </cell>
          <cell r="J4484">
            <v>4.57</v>
          </cell>
          <cell r="K4484">
            <v>4.57</v>
          </cell>
        </row>
        <row r="4485">
          <cell r="A4485" t="str">
            <v>3013644050178</v>
          </cell>
          <cell r="B4485" t="str">
            <v>405017</v>
          </cell>
          <cell r="C4485" t="str">
            <v>LB HUILE LEFRANC 20ML GRIS JAUNE</v>
          </cell>
          <cell r="D4485">
            <v>116</v>
          </cell>
          <cell r="E4485"/>
          <cell r="F4485"/>
          <cell r="G4485" t="str">
            <v>LB LEF 20ML GRIS JAU</v>
          </cell>
          <cell r="H4485" t="str">
            <v>LB OLIEVERF EXTRA FINE 20ML GRIS JAUNE</v>
          </cell>
          <cell r="I4485" t="str">
            <v>LB LOC 20ML YEL GRY</v>
          </cell>
          <cell r="J4485">
            <v>4.57</v>
          </cell>
          <cell r="K4485">
            <v>4.57</v>
          </cell>
        </row>
        <row r="4486">
          <cell r="A4486" t="str">
            <v>3013644049677</v>
          </cell>
          <cell r="B4486" t="str">
            <v>404967</v>
          </cell>
          <cell r="C4486" t="str">
            <v>LB HUILE LEFRANC 20ML INDIGO</v>
          </cell>
          <cell r="D4486">
            <v>116</v>
          </cell>
          <cell r="E4486"/>
          <cell r="F4486"/>
          <cell r="G4486" t="str">
            <v>LB LEF 20ML INDIGO</v>
          </cell>
          <cell r="H4486" t="str">
            <v>LB OLIEVERF EXTRA FINE 20ML INDIGO</v>
          </cell>
          <cell r="I4486" t="str">
            <v>LB LOC 20ML INGO</v>
          </cell>
          <cell r="J4486">
            <v>4.57</v>
          </cell>
          <cell r="K4486">
            <v>4.57</v>
          </cell>
        </row>
        <row r="4487">
          <cell r="A4487" t="str">
            <v>3013644049950</v>
          </cell>
          <cell r="B4487" t="str">
            <v>404995</v>
          </cell>
          <cell r="C4487" t="str">
            <v>LB HUILE LEFRANC 20ML JAUNE DE NAPLES</v>
          </cell>
          <cell r="D4487">
            <v>116</v>
          </cell>
          <cell r="E4487"/>
          <cell r="F4487"/>
          <cell r="G4487" t="str">
            <v>LB LEF 20ML JAU DE NAPLES</v>
          </cell>
          <cell r="H4487" t="str">
            <v>LB OLIEVERF EXTRA FINE 20ML JAUNE DE NAPLES</v>
          </cell>
          <cell r="I4487" t="str">
            <v>LB LOC 20ML NAP YEL</v>
          </cell>
          <cell r="J4487">
            <v>4.57</v>
          </cell>
          <cell r="K4487">
            <v>4.57</v>
          </cell>
        </row>
        <row r="4488">
          <cell r="A4488" t="str">
            <v>3013644049943</v>
          </cell>
          <cell r="B4488" t="str">
            <v>404994</v>
          </cell>
          <cell r="C4488" t="str">
            <v>LB HUILE LEFRANC 20ML JAUNE DE NAPLES CLAIR</v>
          </cell>
          <cell r="D4488">
            <v>116</v>
          </cell>
          <cell r="E4488"/>
          <cell r="F4488"/>
          <cell r="G4488" t="str">
            <v>LB LEF 20ML JAU DE NAPLES CLR</v>
          </cell>
          <cell r="H4488" t="str">
            <v>LB OLIEVERF EXTRA FINE 20ML JAUNE DE NAPLES CLAIR</v>
          </cell>
          <cell r="I4488" t="str">
            <v>LB LOC 20ML NAP YEL LT</v>
          </cell>
          <cell r="J4488">
            <v>4.57</v>
          </cell>
          <cell r="K4488">
            <v>4.57</v>
          </cell>
        </row>
        <row r="4489">
          <cell r="A4489" t="str">
            <v>3013644049967</v>
          </cell>
          <cell r="B4489" t="str">
            <v>404996</v>
          </cell>
          <cell r="C4489" t="str">
            <v>LB HUILE LEFRANC 20ML JAUNE DE NAPLES FONCE</v>
          </cell>
          <cell r="D4489">
            <v>116</v>
          </cell>
          <cell r="E4489"/>
          <cell r="F4489"/>
          <cell r="G4489" t="str">
            <v>LB LEF 20ML JAU DE NAPLES FCE</v>
          </cell>
          <cell r="H4489" t="str">
            <v>LB OLIEVERF EXTRA FINE 20ML JAUNE DE NAPLES FONCE</v>
          </cell>
          <cell r="I4489" t="str">
            <v>LB LOC 20ML NAP YEL DP</v>
          </cell>
          <cell r="J4489">
            <v>4.57</v>
          </cell>
          <cell r="K4489">
            <v>4.57</v>
          </cell>
        </row>
        <row r="4490">
          <cell r="A4490" t="str">
            <v>3013644049233</v>
          </cell>
          <cell r="B4490" t="str">
            <v>404923</v>
          </cell>
          <cell r="C4490" t="str">
            <v>LB HUILE LEFRANC 20ML JAUNE INDIEN IMITATION</v>
          </cell>
          <cell r="D4490">
            <v>116</v>
          </cell>
          <cell r="E4490"/>
          <cell r="F4490"/>
          <cell r="G4490" t="str">
            <v>LB LEF 20ML JAU IND IMI</v>
          </cell>
          <cell r="H4490" t="str">
            <v>LB OLIEVERF EXTRA FINE 20ML JAUNE INDIEN (IMIT)</v>
          </cell>
          <cell r="I4490" t="str">
            <v>LB LOC 20ML INDI YEL H</v>
          </cell>
          <cell r="J4490">
            <v>4.57</v>
          </cell>
          <cell r="K4490">
            <v>4.57</v>
          </cell>
        </row>
        <row r="4491">
          <cell r="A4491" t="str">
            <v>3013644049165</v>
          </cell>
          <cell r="B4491" t="str">
            <v>404916</v>
          </cell>
          <cell r="C4491" t="str">
            <v>LB HUILE LEFRANC 20ML JAUNE JAPONAIS CITRON</v>
          </cell>
          <cell r="D4491">
            <v>116</v>
          </cell>
          <cell r="E4491"/>
          <cell r="F4491"/>
          <cell r="G4491" t="str">
            <v>LB LEF 20ML JAU JAP CITRON</v>
          </cell>
          <cell r="H4491" t="str">
            <v>LB OLIEVERF EXTRA FINE 20ML JAUNE JAPONAIS CITRON</v>
          </cell>
          <cell r="I4491" t="str">
            <v>LB LOC 20ML JAP YEL LEM</v>
          </cell>
          <cell r="J4491">
            <v>4.57</v>
          </cell>
          <cell r="K4491">
            <v>4.57</v>
          </cell>
        </row>
        <row r="4492">
          <cell r="A4492" t="str">
            <v>3013644049202</v>
          </cell>
          <cell r="B4492" t="str">
            <v>404920</v>
          </cell>
          <cell r="C4492" t="str">
            <v>LB HUILE LEFRANC 20ML JAUNE JAPONAIS CLAIR</v>
          </cell>
          <cell r="D4492">
            <v>116</v>
          </cell>
          <cell r="E4492"/>
          <cell r="F4492"/>
          <cell r="G4492" t="str">
            <v>LB LEF 20ML JAU JAP CLAIR</v>
          </cell>
          <cell r="H4492" t="str">
            <v>LB OLIEVERF EXTRA FINE 20ML JAUNE JAPONAIS CLAIR</v>
          </cell>
          <cell r="I4492" t="str">
            <v>LB LOC 20ML JAP YEL LT</v>
          </cell>
          <cell r="J4492">
            <v>4.57</v>
          </cell>
          <cell r="K4492">
            <v>4.57</v>
          </cell>
        </row>
        <row r="4493">
          <cell r="A4493" t="str">
            <v>3013644049219</v>
          </cell>
          <cell r="B4493" t="str">
            <v>404921</v>
          </cell>
          <cell r="C4493" t="str">
            <v>LB HUILE LEFRANC 20ML JAUNE JAPONAIS FONCE</v>
          </cell>
          <cell r="D4493">
            <v>116</v>
          </cell>
          <cell r="E4493"/>
          <cell r="F4493"/>
          <cell r="G4493" t="str">
            <v>LB LEF 20ML JAU JAP FCE</v>
          </cell>
          <cell r="H4493" t="str">
            <v>LB OLIEVERF EXTRA FINE 20ML JAUNE JAPONAIS FONCE</v>
          </cell>
          <cell r="I4493" t="str">
            <v>LB LOC 20ML JAP YEL DP</v>
          </cell>
          <cell r="J4493">
            <v>4.57</v>
          </cell>
          <cell r="K4493">
            <v>4.57</v>
          </cell>
        </row>
        <row r="4494">
          <cell r="A4494" t="str">
            <v>3013644049929</v>
          </cell>
          <cell r="B4494" t="str">
            <v>404992</v>
          </cell>
          <cell r="C4494" t="str">
            <v>LB HUILE LEFRANC 20ML JAUNE POTERIE</v>
          </cell>
          <cell r="D4494">
            <v>116</v>
          </cell>
          <cell r="E4494"/>
          <cell r="F4494"/>
          <cell r="G4494" t="str">
            <v>LB LEF 20ML JAU POTERIE</v>
          </cell>
          <cell r="H4494" t="str">
            <v>LB OLIEVERF EXTRA FINE 20ML JAUNE POTERIE</v>
          </cell>
          <cell r="I4494" t="str">
            <v>LB LOC 20ML POT YEL</v>
          </cell>
          <cell r="J4494">
            <v>4.57</v>
          </cell>
          <cell r="K4494">
            <v>4.57</v>
          </cell>
        </row>
        <row r="4495">
          <cell r="A4495" t="str">
            <v>3013644049479</v>
          </cell>
          <cell r="B4495" t="str">
            <v>404947</v>
          </cell>
          <cell r="C4495" t="str">
            <v>LB HUILE LEFRANC 20ML LAQUE CARMINEE FIXE</v>
          </cell>
          <cell r="D4495">
            <v>116</v>
          </cell>
          <cell r="E4495"/>
          <cell r="F4495"/>
          <cell r="G4495" t="str">
            <v>LB LEF 20ML LAQUE CARM FIXE</v>
          </cell>
          <cell r="H4495" t="str">
            <v>LB OLIEVERF EXTRA FINE 20ML LAQUE CARMINEE FIXE</v>
          </cell>
          <cell r="I4495" t="str">
            <v>LB LOC 20ML CARM LAKE H</v>
          </cell>
          <cell r="J4495">
            <v>4.57</v>
          </cell>
          <cell r="K4495">
            <v>4.57</v>
          </cell>
        </row>
        <row r="4496">
          <cell r="A4496" t="str">
            <v>3013644049448</v>
          </cell>
          <cell r="B4496" t="str">
            <v>404944</v>
          </cell>
          <cell r="C4496" t="str">
            <v>LB HUILE LEFRANC 20ML LAQUE DE GARANCE ROSE</v>
          </cell>
          <cell r="D4496">
            <v>116</v>
          </cell>
          <cell r="E4496"/>
          <cell r="F4496"/>
          <cell r="G4496" t="str">
            <v>LB LEF 20ML LQ GAR ROSE</v>
          </cell>
          <cell r="H4496" t="str">
            <v>LB OLIEVERF EXTRA FINE 20ML LAQUE DE GARANCE ROSE</v>
          </cell>
          <cell r="I4496" t="str">
            <v>LB LOC 20ML RSE MAD H</v>
          </cell>
          <cell r="J4496">
            <v>4.57</v>
          </cell>
          <cell r="K4496">
            <v>4.57</v>
          </cell>
        </row>
        <row r="4497">
          <cell r="A4497" t="str">
            <v>3013644049509</v>
          </cell>
          <cell r="B4497" t="str">
            <v>404950</v>
          </cell>
          <cell r="C4497" t="str">
            <v>LB HUILE LEFRANC 20ML LAQUE POURPRE</v>
          </cell>
          <cell r="D4497">
            <v>116</v>
          </cell>
          <cell r="E4497"/>
          <cell r="F4497"/>
          <cell r="G4497" t="str">
            <v>LB LEF 20ML LAQUE POURPRE</v>
          </cell>
          <cell r="H4497" t="str">
            <v>LB OLIEVERF EXTRA FINE 20ML LAQUE POURPRE</v>
          </cell>
          <cell r="I4497" t="str">
            <v>LB LOC 20ML PUR LKE</v>
          </cell>
          <cell r="J4497">
            <v>4.57</v>
          </cell>
          <cell r="K4497">
            <v>4.57</v>
          </cell>
        </row>
        <row r="4498">
          <cell r="A4498" t="str">
            <v>3013644049516</v>
          </cell>
          <cell r="B4498" t="str">
            <v>404951</v>
          </cell>
          <cell r="C4498" t="str">
            <v>LB HUILE LEFRANC 20ML MAGENTA</v>
          </cell>
          <cell r="D4498">
            <v>116</v>
          </cell>
          <cell r="E4498"/>
          <cell r="F4498"/>
          <cell r="G4498" t="str">
            <v>LB LEF 20ML MAGENTA</v>
          </cell>
          <cell r="H4498" t="str">
            <v>LB OLIEVERF EXTRA FINE 20ML MAGENTA</v>
          </cell>
          <cell r="I4498" t="str">
            <v>LB LOC 20ML MAG</v>
          </cell>
          <cell r="J4498">
            <v>4.57</v>
          </cell>
          <cell r="K4498">
            <v>4.57</v>
          </cell>
        </row>
        <row r="4499">
          <cell r="A4499" t="str">
            <v>3013644050000</v>
          </cell>
          <cell r="B4499" t="str">
            <v>405000</v>
          </cell>
          <cell r="C4499" t="str">
            <v>LB HUILE LEFRANC 20ML OCRE JAUNE TRANSPARENT</v>
          </cell>
          <cell r="D4499">
            <v>116</v>
          </cell>
          <cell r="E4499"/>
          <cell r="F4499"/>
          <cell r="G4499" t="str">
            <v>LB LEF 20ML OCRE JAU TRANSP</v>
          </cell>
          <cell r="H4499" t="str">
            <v>LB OLIEVERF EXTRA FINE 20ML OCRE JAUNE TRANSPARENT</v>
          </cell>
          <cell r="I4499" t="str">
            <v>LB LOC 20ML TRA YEL OCR</v>
          </cell>
          <cell r="J4499">
            <v>4.57</v>
          </cell>
          <cell r="K4499">
            <v>4.57</v>
          </cell>
        </row>
        <row r="4500">
          <cell r="A4500" t="str">
            <v>3013644050062</v>
          </cell>
          <cell r="B4500" t="str">
            <v>405006</v>
          </cell>
          <cell r="C4500" t="str">
            <v>LB HUILE LEFRANC 20ML OCRE ROUGE TRANSPARENTE</v>
          </cell>
          <cell r="D4500">
            <v>116</v>
          </cell>
          <cell r="E4500"/>
          <cell r="F4500"/>
          <cell r="G4500" t="str">
            <v>LB LEF 20ML OCRE RGE TRANSP</v>
          </cell>
          <cell r="H4500" t="str">
            <v>LB OLIEVERF EXTRA FINE 20ML OCRE ROUGE TRANSPARENTE</v>
          </cell>
          <cell r="I4500" t="str">
            <v>LB LOC 20ML TRA RED OCR</v>
          </cell>
          <cell r="J4500">
            <v>4.57</v>
          </cell>
          <cell r="K4500">
            <v>4.57</v>
          </cell>
        </row>
        <row r="4501">
          <cell r="A4501" t="str">
            <v>3013644050345</v>
          </cell>
          <cell r="B4501" t="str">
            <v>405034</v>
          </cell>
          <cell r="C4501" t="str">
            <v>LB HUILE LEFRANC 20ML OR RENAISSANCE</v>
          </cell>
          <cell r="D4501">
            <v>116</v>
          </cell>
          <cell r="E4501"/>
          <cell r="F4501"/>
          <cell r="G4501" t="str">
            <v>LB LEF 20ML OR RENAISSANCE</v>
          </cell>
          <cell r="H4501" t="str">
            <v>LB OLIEVERF EXTRA FINE 20ML OR RENAISSANCE</v>
          </cell>
          <cell r="I4501" t="str">
            <v>LB LOC 20ML REN GLD</v>
          </cell>
          <cell r="J4501">
            <v>4.57</v>
          </cell>
          <cell r="K4501">
            <v>4.57</v>
          </cell>
        </row>
        <row r="4502">
          <cell r="A4502" t="str">
            <v>3013644049288</v>
          </cell>
          <cell r="B4502" t="str">
            <v>404928</v>
          </cell>
          <cell r="C4502" t="str">
            <v>LB HUILE LEFRANC 20ML ORANGE JAPONAIS</v>
          </cell>
          <cell r="D4502">
            <v>116</v>
          </cell>
          <cell r="E4502"/>
          <cell r="F4502"/>
          <cell r="G4502" t="str">
            <v>LB LEF 20ML ORA JAP</v>
          </cell>
          <cell r="H4502" t="str">
            <v>LB OLIEVERF EXTRA FINE 20ML ORANGE JAPONAIS</v>
          </cell>
          <cell r="I4502" t="str">
            <v>LB LOC 20ML JAP ORA</v>
          </cell>
          <cell r="J4502">
            <v>4.57</v>
          </cell>
          <cell r="K4502">
            <v>4.57</v>
          </cell>
        </row>
        <row r="4503">
          <cell r="A4503" t="str">
            <v>3013644049936</v>
          </cell>
          <cell r="B4503" t="str">
            <v>404993</v>
          </cell>
          <cell r="C4503" t="str">
            <v>LB HUILE LEFRANC 20ML ROSE POTERIE</v>
          </cell>
          <cell r="D4503">
            <v>116</v>
          </cell>
          <cell r="E4503"/>
          <cell r="F4503"/>
          <cell r="G4503" t="str">
            <v>LB LEF 20ML ROSE POTERIE</v>
          </cell>
          <cell r="H4503" t="str">
            <v>LB OLIEVERF EXTRA FINE 20ML ROSE POTERIE</v>
          </cell>
          <cell r="I4503" t="str">
            <v>LB LOC 20ML POT PINK</v>
          </cell>
          <cell r="J4503">
            <v>4.57</v>
          </cell>
          <cell r="K4503">
            <v>4.57</v>
          </cell>
        </row>
        <row r="4504">
          <cell r="A4504" t="str">
            <v>3013644050048</v>
          </cell>
          <cell r="B4504" t="str">
            <v>405004</v>
          </cell>
          <cell r="C4504" t="str">
            <v>LB HUILE LEFRANC 20ML ROUGE DE MARS</v>
          </cell>
          <cell r="D4504">
            <v>116</v>
          </cell>
          <cell r="E4504"/>
          <cell r="F4504"/>
          <cell r="G4504" t="str">
            <v>LB LEF 20ML RGE DE MARS</v>
          </cell>
          <cell r="H4504" t="str">
            <v>LB OLIEVERF EXTRA FINE 20ML ROUGE DE MARS</v>
          </cell>
          <cell r="I4504" t="str">
            <v>LB LOC 20ML MARS RED</v>
          </cell>
          <cell r="J4504">
            <v>4.57</v>
          </cell>
          <cell r="K4504">
            <v>4.57</v>
          </cell>
        </row>
        <row r="4505">
          <cell r="A4505" t="str">
            <v>3013644050055</v>
          </cell>
          <cell r="B4505" t="str">
            <v>405005</v>
          </cell>
          <cell r="C4505" t="str">
            <v>LB HUILE LEFRANC 20ML ROUGE INDIEN</v>
          </cell>
          <cell r="D4505">
            <v>116</v>
          </cell>
          <cell r="E4505"/>
          <cell r="F4505"/>
          <cell r="G4505" t="str">
            <v>LB LEF 20ML RGE IND</v>
          </cell>
          <cell r="H4505" t="str">
            <v>LB OLIEVERF EXTRA FINE 20ML ROUGE INDIEN</v>
          </cell>
          <cell r="I4505" t="str">
            <v>LB LOC 20ML INDI RED</v>
          </cell>
          <cell r="J4505">
            <v>4.57</v>
          </cell>
          <cell r="K4505">
            <v>4.57</v>
          </cell>
        </row>
        <row r="4506">
          <cell r="A4506" t="str">
            <v>3013644050093</v>
          </cell>
          <cell r="B4506" t="str">
            <v>405009</v>
          </cell>
          <cell r="C4506" t="str">
            <v>LB HUILE LEFRANC 20ML TERRE DE SIENNE BRULEE TRANSPARENTE</v>
          </cell>
          <cell r="D4506">
            <v>116</v>
          </cell>
          <cell r="E4506"/>
          <cell r="F4506"/>
          <cell r="G4506" t="str">
            <v>LB LEF 20ML T S B TRANSP</v>
          </cell>
          <cell r="H4506" t="str">
            <v>LB OLIEVERF EXTRA FINE 20ML TERRE DE SIENNE BRULEE TRANSP</v>
          </cell>
          <cell r="I4506" t="str">
            <v>LB LOC 20ML TRA BRT SIEN</v>
          </cell>
          <cell r="J4506">
            <v>4.57</v>
          </cell>
          <cell r="K4506">
            <v>4.57</v>
          </cell>
        </row>
        <row r="4507">
          <cell r="A4507" t="str">
            <v>3013644049851</v>
          </cell>
          <cell r="B4507" t="str">
            <v>404985</v>
          </cell>
          <cell r="C4507" t="str">
            <v>LB HUILE LEFRANC 20ML VERT ANGLAIS N 1</v>
          </cell>
          <cell r="D4507">
            <v>116</v>
          </cell>
          <cell r="E4507"/>
          <cell r="F4507"/>
          <cell r="G4507" t="str">
            <v>LB LEF 20ML VERT ANGLAIS N 1</v>
          </cell>
          <cell r="H4507" t="str">
            <v>LB OLIEVERF EXTRA FINE 20ML VERT ANGLAIS Nø 1</v>
          </cell>
          <cell r="I4507" t="str">
            <v>LB LOC 20ML CHRO GRE DP</v>
          </cell>
          <cell r="J4507">
            <v>4.57</v>
          </cell>
          <cell r="K4507">
            <v>4.57</v>
          </cell>
        </row>
        <row r="4508">
          <cell r="A4508" t="str">
            <v>3013644049837</v>
          </cell>
          <cell r="B4508" t="str">
            <v>404983</v>
          </cell>
          <cell r="C4508" t="str">
            <v>LB HUILE LEFRANC 20ML VERT ANGLAIS N 2</v>
          </cell>
          <cell r="D4508">
            <v>116</v>
          </cell>
          <cell r="E4508"/>
          <cell r="F4508"/>
          <cell r="G4508" t="str">
            <v>LB LEF 20ML VERT ANGLAIS N 2</v>
          </cell>
          <cell r="H4508" t="str">
            <v>LB OLIEVERF EXTRA FINE 20ML VERT ANGLAIS Nø 2</v>
          </cell>
          <cell r="I4508" t="str">
            <v>LB LOC 20ML CHRO GRE MED DP</v>
          </cell>
          <cell r="J4508">
            <v>4.57</v>
          </cell>
          <cell r="K4508">
            <v>4.57</v>
          </cell>
        </row>
        <row r="4509">
          <cell r="A4509" t="str">
            <v>3013644049844</v>
          </cell>
          <cell r="B4509" t="str">
            <v>404984</v>
          </cell>
          <cell r="C4509" t="str">
            <v>LB HUILE LEFRANC 20ML VERT ANGLAIS N 5</v>
          </cell>
          <cell r="D4509">
            <v>116</v>
          </cell>
          <cell r="E4509"/>
          <cell r="F4509"/>
          <cell r="G4509" t="str">
            <v>LB LEF 20ML VERT ANGLAIS N 5</v>
          </cell>
          <cell r="H4509" t="str">
            <v>LB OLIEVERF EXTRA FINE 20ML VERT ANGLAIS Nø 5</v>
          </cell>
          <cell r="I4509" t="str">
            <v>LB LOC 20ML CHRO GRE LT</v>
          </cell>
          <cell r="J4509">
            <v>4.57</v>
          </cell>
          <cell r="K4509">
            <v>4.57</v>
          </cell>
        </row>
        <row r="4510">
          <cell r="A4510" t="str">
            <v>3013644049875</v>
          </cell>
          <cell r="B4510" t="str">
            <v>404987</v>
          </cell>
          <cell r="C4510" t="str">
            <v>LB HUILE LEFRANC 20ML VERT DE PRUSSE</v>
          </cell>
          <cell r="D4510">
            <v>116</v>
          </cell>
          <cell r="E4510"/>
          <cell r="F4510"/>
          <cell r="G4510" t="str">
            <v>LB LEF 20ML VERT DE PRUSSE</v>
          </cell>
          <cell r="H4510" t="str">
            <v>LB OLIEVERF EXTRA FINE 20ML VERT DE PRUSSE</v>
          </cell>
          <cell r="I4510" t="str">
            <v>LB LOC 20ML PRUS GRE</v>
          </cell>
          <cell r="J4510">
            <v>4.57</v>
          </cell>
          <cell r="K4510">
            <v>4.57</v>
          </cell>
        </row>
        <row r="4511">
          <cell r="A4511" t="str">
            <v>3013644049882</v>
          </cell>
          <cell r="B4511" t="str">
            <v>404988</v>
          </cell>
          <cell r="C4511" t="str">
            <v>LB HUILE LEFRANC 20ML VERT DE VESSIE PERMANENT</v>
          </cell>
          <cell r="D4511">
            <v>116</v>
          </cell>
          <cell r="E4511"/>
          <cell r="F4511"/>
          <cell r="G4511" t="str">
            <v>LB LEF 20ML VERT VESSIE PERM</v>
          </cell>
          <cell r="H4511" t="str">
            <v>LB OLIEVERF EXTRA FINE 20ML VERT DE VESSIE PERMANENT</v>
          </cell>
          <cell r="I4511" t="str">
            <v>LB LOC 20ML PERM SAP GRE</v>
          </cell>
          <cell r="J4511">
            <v>4.57</v>
          </cell>
          <cell r="K4511">
            <v>4.57</v>
          </cell>
        </row>
        <row r="4512">
          <cell r="A4512" t="str">
            <v>3013644049813</v>
          </cell>
          <cell r="B4512" t="str">
            <v>404981</v>
          </cell>
          <cell r="C4512" t="str">
            <v>LB HUILE LEFRANC 20ML VERT JAPONAIS CLAIR</v>
          </cell>
          <cell r="D4512">
            <v>116</v>
          </cell>
          <cell r="E4512"/>
          <cell r="F4512"/>
          <cell r="G4512" t="str">
            <v>LB LEF 20ML VERT JAP CLAIR</v>
          </cell>
          <cell r="H4512" t="str">
            <v>LB OLIEVERF EXTRA FINE 20ML VERT JAPONAIS CLAIR</v>
          </cell>
          <cell r="I4512" t="str">
            <v>LB LOC 20ML JAP GRE LT</v>
          </cell>
          <cell r="J4512">
            <v>4.57</v>
          </cell>
          <cell r="K4512">
            <v>4.57</v>
          </cell>
        </row>
        <row r="4513">
          <cell r="A4513" t="str">
            <v>3013644049905</v>
          </cell>
          <cell r="B4513" t="str">
            <v>404990</v>
          </cell>
          <cell r="C4513" t="str">
            <v>LB HUILE LEFRANC 20ML VERT OLIVE</v>
          </cell>
          <cell r="D4513">
            <v>116</v>
          </cell>
          <cell r="E4513"/>
          <cell r="F4513"/>
          <cell r="G4513" t="str">
            <v>LB LEF 20ML VERT OLIVE</v>
          </cell>
          <cell r="H4513" t="str">
            <v>LB OLIEVERF EXTRA FINE 20ML VERT OLIVE</v>
          </cell>
          <cell r="I4513" t="str">
            <v>LB LOC 20ML OLIVE GRE</v>
          </cell>
          <cell r="J4513">
            <v>4.57</v>
          </cell>
          <cell r="K4513">
            <v>4.57</v>
          </cell>
        </row>
        <row r="4514">
          <cell r="A4514" t="str">
            <v>3013644049776</v>
          </cell>
          <cell r="B4514" t="str">
            <v>404977</v>
          </cell>
          <cell r="C4514" t="str">
            <v>LB HUILE LEFRANC 20ML VERT VERONESE IMITATION</v>
          </cell>
          <cell r="D4514">
            <v>116</v>
          </cell>
          <cell r="E4514"/>
          <cell r="F4514"/>
          <cell r="G4514" t="str">
            <v>LB LEF 20ML VERT VERO IMI</v>
          </cell>
          <cell r="H4514" t="str">
            <v>LB OLIEVERF EXTRA FINE 20ML VERT VERONÔSE (IMIT)</v>
          </cell>
          <cell r="I4514" t="str">
            <v>LB LOC 20ML VERON GRE H</v>
          </cell>
          <cell r="J4514">
            <v>4.57</v>
          </cell>
          <cell r="K4514">
            <v>4.57</v>
          </cell>
        </row>
        <row r="4515">
          <cell r="A4515" t="str">
            <v>3013644049561</v>
          </cell>
          <cell r="B4515" t="str">
            <v>404956</v>
          </cell>
          <cell r="C4515" t="str">
            <v>LB HUILE LEFRANC 20ML VIOLET OUTREMER</v>
          </cell>
          <cell r="D4515">
            <v>116</v>
          </cell>
          <cell r="E4515"/>
          <cell r="F4515"/>
          <cell r="G4515" t="str">
            <v>LB LEF 20ML VLT OUT</v>
          </cell>
          <cell r="H4515" t="str">
            <v>LB OLIEVERF EXTRA FINE 20ML VIOLET OUTREMER</v>
          </cell>
          <cell r="I4515" t="str">
            <v>LB LOC 20ML ULTRA VLT</v>
          </cell>
          <cell r="J4515">
            <v>4.57</v>
          </cell>
          <cell r="K4515">
            <v>4.57</v>
          </cell>
        </row>
        <row r="4516">
          <cell r="A4516" t="str">
            <v>3013644050307</v>
          </cell>
          <cell r="B4516" t="str">
            <v>405030</v>
          </cell>
          <cell r="C4516" t="str">
            <v>LB HUILE LEFRANC 20ML ARGENT</v>
          </cell>
          <cell r="D4516">
            <v>116</v>
          </cell>
          <cell r="E4516"/>
          <cell r="F4516"/>
          <cell r="G4516" t="str">
            <v>LB LEF 20ML ARGENT</v>
          </cell>
          <cell r="H4516" t="str">
            <v>LB OLIEVERF EXTRA FINE 20ML ARGENT</v>
          </cell>
          <cell r="I4516" t="str">
            <v>LB LOC 20ML SLVR</v>
          </cell>
          <cell r="J4516">
            <v>5.86</v>
          </cell>
          <cell r="K4516">
            <v>6.04</v>
          </cell>
        </row>
        <row r="4517">
          <cell r="A4517" t="str">
            <v>3013644050291</v>
          </cell>
          <cell r="B4517" t="str">
            <v>405029</v>
          </cell>
          <cell r="C4517" t="str">
            <v>LB HUILE LEFRANC 20ML BLANC IRIDESCENT</v>
          </cell>
          <cell r="D4517">
            <v>116</v>
          </cell>
          <cell r="E4517"/>
          <cell r="F4517"/>
          <cell r="G4517" t="str">
            <v>LB LEF 20ML BLANC IRI</v>
          </cell>
          <cell r="H4517" t="str">
            <v>LB OLIEVERF EXTRA FINE 20ML BLANC IRIDESCENT</v>
          </cell>
          <cell r="I4517" t="str">
            <v>LB LOC 20ML IRI WH</v>
          </cell>
          <cell r="J4517">
            <v>5.86</v>
          </cell>
          <cell r="K4517">
            <v>6.04</v>
          </cell>
        </row>
        <row r="4518">
          <cell r="A4518" t="str">
            <v>3013644049639</v>
          </cell>
          <cell r="B4518" t="str">
            <v>404963</v>
          </cell>
          <cell r="C4518" t="str">
            <v>LB HUILE LEFRANC 20ML BLEU INDIEN</v>
          </cell>
          <cell r="D4518">
            <v>116</v>
          </cell>
          <cell r="E4518"/>
          <cell r="F4518"/>
          <cell r="G4518" t="str">
            <v>LB LEF 20ML BLEU IND</v>
          </cell>
          <cell r="H4518" t="str">
            <v>LB OLIEVERF EXTRA FINE 20ML BLEU INDIEN</v>
          </cell>
          <cell r="I4518" t="str">
            <v>LB LOC 20ML INDAN BL</v>
          </cell>
          <cell r="J4518">
            <v>5.86</v>
          </cell>
          <cell r="K4518">
            <v>6.04</v>
          </cell>
        </row>
        <row r="4519">
          <cell r="A4519" t="str">
            <v>3013644049615</v>
          </cell>
          <cell r="B4519" t="str">
            <v>404961</v>
          </cell>
          <cell r="C4519" t="str">
            <v>LB HUILE LEFRANC 20ML BLEU REX</v>
          </cell>
          <cell r="D4519">
            <v>116</v>
          </cell>
          <cell r="E4519"/>
          <cell r="F4519"/>
          <cell r="G4519" t="str">
            <v>LB LEF 20ML BLEU REX</v>
          </cell>
          <cell r="H4519" t="str">
            <v>LB OLIEVERF EXTRA FINE 20ML BLEU REX</v>
          </cell>
          <cell r="I4519" t="str">
            <v>LB LOC 20ML ROY BL H</v>
          </cell>
          <cell r="J4519">
            <v>5.86</v>
          </cell>
          <cell r="K4519">
            <v>6.04</v>
          </cell>
        </row>
        <row r="4520">
          <cell r="A4520" t="str">
            <v>3013644050321</v>
          </cell>
          <cell r="B4520" t="str">
            <v>405032</v>
          </cell>
          <cell r="C4520" t="str">
            <v>LB HUILE LEFRANC 20ML BRONZE</v>
          </cell>
          <cell r="D4520">
            <v>116</v>
          </cell>
          <cell r="E4520"/>
          <cell r="F4520"/>
          <cell r="G4520" t="str">
            <v>LB LEF 20ML BRONZE</v>
          </cell>
          <cell r="H4520" t="str">
            <v>LB OLIEVERF EXTRA FINE 20ML BRONZE</v>
          </cell>
          <cell r="I4520" t="str">
            <v>LB LOC 20ML BZE</v>
          </cell>
          <cell r="J4520">
            <v>5.86</v>
          </cell>
          <cell r="K4520">
            <v>6.04</v>
          </cell>
        </row>
        <row r="4521">
          <cell r="A4521" t="str">
            <v>3013644049462</v>
          </cell>
          <cell r="B4521" t="str">
            <v>404946</v>
          </cell>
          <cell r="C4521" t="str">
            <v>LB HUILE LEFRANC 20ML CARMIN D'ALIZARINE</v>
          </cell>
          <cell r="D4521">
            <v>116</v>
          </cell>
          <cell r="E4521"/>
          <cell r="F4521"/>
          <cell r="G4521" t="str">
            <v>LB LEF 20ML CARM D'ALZ</v>
          </cell>
          <cell r="H4521" t="str">
            <v>LB OLIEVERF EXTRA FINE 20ML CARMIN D'ALIZARINE</v>
          </cell>
          <cell r="I4521" t="str">
            <v>LB LOC 20ML ALZ CARM TBE</v>
          </cell>
          <cell r="J4521">
            <v>5.86</v>
          </cell>
          <cell r="K4521">
            <v>6.04</v>
          </cell>
        </row>
        <row r="4522">
          <cell r="A4522" t="str">
            <v>3013644050314</v>
          </cell>
          <cell r="B4522" t="str">
            <v>405031</v>
          </cell>
          <cell r="C4522" t="str">
            <v>LB HUILE LEFRANC 20ML CUIVRE</v>
          </cell>
          <cell r="D4522">
            <v>116</v>
          </cell>
          <cell r="E4522"/>
          <cell r="F4522"/>
          <cell r="G4522" t="str">
            <v>LB LEF 20ML CUIVRE</v>
          </cell>
          <cell r="H4522" t="str">
            <v>LB OLIEVERF EXTRA FINE 20ML CUIVRE</v>
          </cell>
          <cell r="I4522" t="str">
            <v>LB LOC 20ML COP</v>
          </cell>
          <cell r="J4522">
            <v>5.86</v>
          </cell>
          <cell r="K4522">
            <v>6.04</v>
          </cell>
        </row>
        <row r="4523">
          <cell r="A4523" t="str">
            <v>3013644049172</v>
          </cell>
          <cell r="B4523" t="str">
            <v>404917</v>
          </cell>
          <cell r="C4523" t="str">
            <v>LB HUILE LEFRANC 20ML JAUNE LEFRANC</v>
          </cell>
          <cell r="D4523">
            <v>116</v>
          </cell>
          <cell r="E4523"/>
          <cell r="F4523"/>
          <cell r="G4523" t="str">
            <v>LB LEF 20ML JAU LEF</v>
          </cell>
          <cell r="H4523" t="str">
            <v>LB OLIEVERF EXTRA FINE 20ML JAUNE LEFRANC</v>
          </cell>
          <cell r="I4523" t="str">
            <v>LB LOC 20ML LEF YEL</v>
          </cell>
          <cell r="J4523">
            <v>5.86</v>
          </cell>
          <cell r="K4523">
            <v>6.04</v>
          </cell>
        </row>
        <row r="4524">
          <cell r="A4524" t="str">
            <v>3013644049271</v>
          </cell>
          <cell r="B4524" t="str">
            <v>404927</v>
          </cell>
          <cell r="C4524" t="str">
            <v>LB HUILE LEFRANC 20ML JAUNE SAHARA</v>
          </cell>
          <cell r="D4524">
            <v>116</v>
          </cell>
          <cell r="E4524"/>
          <cell r="F4524"/>
          <cell r="G4524" t="str">
            <v>LB LEF 20ML JAU SAHARA</v>
          </cell>
          <cell r="H4524" t="str">
            <v>LB OLIEVERF EXTRA FINE 20ML JAUNE SAHARA</v>
          </cell>
          <cell r="I4524" t="str">
            <v>LB LOC 20ML SAHARA YEL</v>
          </cell>
          <cell r="J4524">
            <v>5.86</v>
          </cell>
          <cell r="K4524">
            <v>6.04</v>
          </cell>
        </row>
        <row r="4525">
          <cell r="A4525" t="str">
            <v>3013644049189</v>
          </cell>
          <cell r="B4525" t="str">
            <v>404918</v>
          </cell>
          <cell r="C4525" t="str">
            <v>LB HUILE LEFRANC 20ML JAUNE TRANSPARENT</v>
          </cell>
          <cell r="D4525">
            <v>116</v>
          </cell>
          <cell r="E4525"/>
          <cell r="F4525"/>
          <cell r="G4525" t="str">
            <v>LB LEF 20ML JAU TRANSP</v>
          </cell>
          <cell r="H4525" t="str">
            <v>LB OLIEVERF EXTRA FINE 20ML JAUNE TRANSPARENT</v>
          </cell>
          <cell r="I4525" t="str">
            <v>LB LOC 20ML TRA YEL</v>
          </cell>
          <cell r="J4525">
            <v>5.86</v>
          </cell>
          <cell r="K4525">
            <v>6.04</v>
          </cell>
        </row>
        <row r="4526">
          <cell r="A4526" t="str">
            <v>3013644049455</v>
          </cell>
          <cell r="B4526" t="str">
            <v>404945</v>
          </cell>
          <cell r="C4526" t="str">
            <v>LB HUILE LEFRANC 20ML LAQUE DE GARANCE CRAMOISIE</v>
          </cell>
          <cell r="D4526">
            <v>116</v>
          </cell>
          <cell r="E4526"/>
          <cell r="F4526"/>
          <cell r="G4526" t="str">
            <v>LB LEF 20ML LQ GAR CRAM</v>
          </cell>
          <cell r="H4526" t="str">
            <v>LB OLIEVERF EXTRA FINE 20ML LAQUE DE GARANCE CRAMOISIE</v>
          </cell>
          <cell r="I4526" t="str">
            <v>LB LOC 20ML ALZ CRIM</v>
          </cell>
          <cell r="J4526">
            <v>5.86</v>
          </cell>
          <cell r="K4526">
            <v>6.04</v>
          </cell>
        </row>
        <row r="4527">
          <cell r="A4527" t="str">
            <v>3013644050338</v>
          </cell>
          <cell r="B4527" t="str">
            <v>405033</v>
          </cell>
          <cell r="C4527" t="str">
            <v>LB HUILE LEFRANC 20ML OR</v>
          </cell>
          <cell r="D4527">
            <v>116</v>
          </cell>
          <cell r="E4527"/>
          <cell r="F4527"/>
          <cell r="G4527" t="str">
            <v>LB LEF 20ML OR</v>
          </cell>
          <cell r="H4527" t="str">
            <v>LB OLIEVERF EXTRA FINE 20ML OR</v>
          </cell>
          <cell r="I4527" t="str">
            <v>LB LOC 20ML GLD</v>
          </cell>
          <cell r="J4527">
            <v>5.86</v>
          </cell>
          <cell r="K4527">
            <v>6.04</v>
          </cell>
        </row>
        <row r="4528">
          <cell r="A4528" t="str">
            <v>3013644049325</v>
          </cell>
          <cell r="B4528" t="str">
            <v>404932</v>
          </cell>
          <cell r="C4528" t="str">
            <v>LB HUILE LEFRANC 20ML ORANGE TRANSPARENT</v>
          </cell>
          <cell r="D4528">
            <v>116</v>
          </cell>
          <cell r="E4528"/>
          <cell r="F4528"/>
          <cell r="G4528" t="str">
            <v>LB LEF 20ML ORA TRANSP</v>
          </cell>
          <cell r="H4528" t="str">
            <v>LB OLIEVERF EXTRA FINE 20ML ORANGE TRANSPARENT</v>
          </cell>
          <cell r="I4528" t="str">
            <v>LB LOC 20ML TB TRA ORA</v>
          </cell>
          <cell r="J4528">
            <v>5.86</v>
          </cell>
          <cell r="K4528">
            <v>6.04</v>
          </cell>
        </row>
        <row r="4529">
          <cell r="A4529" t="str">
            <v>3013644049387</v>
          </cell>
          <cell r="B4529" t="str">
            <v>404938</v>
          </cell>
          <cell r="C4529" t="str">
            <v>LB HUILE LEFRANC 20ML ROUGE DE CHINE</v>
          </cell>
          <cell r="D4529">
            <v>116</v>
          </cell>
          <cell r="E4529"/>
          <cell r="F4529"/>
          <cell r="G4529" t="str">
            <v>LB LEF 20ML RGE DE CHINE</v>
          </cell>
          <cell r="H4529" t="str">
            <v>LB OLIEVERF EXTRA FINE 20ML ROUGE DE CHINE</v>
          </cell>
          <cell r="I4529" t="str">
            <v>LB LOC 20ML TB CHN RED</v>
          </cell>
          <cell r="J4529">
            <v>5.86</v>
          </cell>
          <cell r="K4529">
            <v>6.04</v>
          </cell>
        </row>
        <row r="4530">
          <cell r="A4530" t="str">
            <v>3013644049417</v>
          </cell>
          <cell r="B4530" t="str">
            <v>404941</v>
          </cell>
          <cell r="C4530" t="str">
            <v>LB HUILE LEFRANC 20ML ROUGE LEFRANC</v>
          </cell>
          <cell r="D4530">
            <v>116</v>
          </cell>
          <cell r="E4530"/>
          <cell r="F4530"/>
          <cell r="G4530" t="str">
            <v>LB LEF 20ML RGE LEF</v>
          </cell>
          <cell r="H4530" t="str">
            <v>LB OLIEVERF EXTRA FINE 20ML ROUGE LEFRANC</v>
          </cell>
          <cell r="I4530" t="str">
            <v>LB LOC 20ML LEF RED</v>
          </cell>
          <cell r="J4530">
            <v>5.86</v>
          </cell>
          <cell r="K4530">
            <v>6.04</v>
          </cell>
        </row>
        <row r="4531">
          <cell r="A4531" t="str">
            <v>3013644050185</v>
          </cell>
          <cell r="B4531" t="str">
            <v>405018</v>
          </cell>
          <cell r="C4531" t="str">
            <v>LB HUILE LEFRANC 20ML TERRE DE CASSEL</v>
          </cell>
          <cell r="D4531">
            <v>116</v>
          </cell>
          <cell r="E4531"/>
          <cell r="F4531"/>
          <cell r="G4531" t="str">
            <v>LB LEF 20ML TERRE DE CASSEL</v>
          </cell>
          <cell r="H4531" t="str">
            <v>LB OLIEVERF EXTRA FINE 20ML TERRE DE CASSEL</v>
          </cell>
          <cell r="I4531" t="str">
            <v>LB LOC 20ML CSL EART TBE</v>
          </cell>
          <cell r="J4531">
            <v>5.86</v>
          </cell>
          <cell r="K4531">
            <v>6.04</v>
          </cell>
        </row>
        <row r="4532">
          <cell r="A4532" t="str">
            <v>3013644049769</v>
          </cell>
          <cell r="B4532" t="str">
            <v>404976</v>
          </cell>
          <cell r="C4532" t="str">
            <v>LB HUILE LEFRANC 20ML VERT ARMOR</v>
          </cell>
          <cell r="D4532">
            <v>116</v>
          </cell>
          <cell r="E4532"/>
          <cell r="F4532"/>
          <cell r="G4532" t="str">
            <v>LB LEF 20ML VERT ARMOR</v>
          </cell>
          <cell r="H4532" t="str">
            <v>LB OLIEVERF EXTRA FINE 20ML VERT ARMOR</v>
          </cell>
          <cell r="I4532" t="str">
            <v>LB LOC 20ML ARMOR GRE</v>
          </cell>
          <cell r="J4532">
            <v>5.86</v>
          </cell>
          <cell r="K4532">
            <v>6.04</v>
          </cell>
        </row>
        <row r="4533">
          <cell r="A4533" t="str">
            <v>3013644049783</v>
          </cell>
          <cell r="B4533" t="str">
            <v>404978</v>
          </cell>
          <cell r="C4533" t="str">
            <v>LB HUILE LEFRANC 20ML VERT ARMOR PHTALO</v>
          </cell>
          <cell r="D4533">
            <v>116</v>
          </cell>
          <cell r="E4533"/>
          <cell r="F4533"/>
          <cell r="G4533" t="str">
            <v>LB LEF 20ML VERT ARMOR PHTALO</v>
          </cell>
          <cell r="H4533" t="str">
            <v>LB OLIEVERF EXTRA FINE 20ML VERT ARMOR PHTALO</v>
          </cell>
          <cell r="I4533" t="str">
            <v>LB LOC 20ML PHTLO ARMOR GRE</v>
          </cell>
          <cell r="J4533">
            <v>5.86</v>
          </cell>
          <cell r="K4533">
            <v>6.04</v>
          </cell>
        </row>
        <row r="4534">
          <cell r="A4534" t="str">
            <v>3013644049790</v>
          </cell>
          <cell r="B4534" t="str">
            <v>404979</v>
          </cell>
          <cell r="C4534" t="str">
            <v>LB HUILE LEFRANC 20ML VERT JAPONAIS FONCE</v>
          </cell>
          <cell r="D4534">
            <v>116</v>
          </cell>
          <cell r="E4534"/>
          <cell r="F4534"/>
          <cell r="G4534" t="str">
            <v>LB LEF 20ML VERT JAP FCE</v>
          </cell>
          <cell r="H4534" t="str">
            <v>LB OLIEVERF EXTRA FINE 20ML VERT JAPONAIS FONCE</v>
          </cell>
          <cell r="I4534" t="str">
            <v>LB LOC 20ML JAP GRE DP</v>
          </cell>
          <cell r="J4534">
            <v>5.86</v>
          </cell>
          <cell r="K4534">
            <v>6.04</v>
          </cell>
        </row>
        <row r="4535">
          <cell r="A4535" t="str">
            <v>3013644049806</v>
          </cell>
          <cell r="B4535" t="str">
            <v>404980</v>
          </cell>
          <cell r="C4535" t="str">
            <v>LB HUILE LEFRANC 20ML VERT JAPONAIS MOYEN</v>
          </cell>
          <cell r="D4535">
            <v>116</v>
          </cell>
          <cell r="E4535"/>
          <cell r="F4535"/>
          <cell r="G4535" t="str">
            <v>LB LEF 20ML VERT JAP MOY</v>
          </cell>
          <cell r="H4535" t="str">
            <v>LB OLIEVERF EXTRA FINE 20ML VERT JAPONAIS MOYEN</v>
          </cell>
          <cell r="I4535" t="str">
            <v>LB LOC 20ML JAP GRE MED</v>
          </cell>
          <cell r="J4535">
            <v>5.86</v>
          </cell>
          <cell r="K4535">
            <v>6.04</v>
          </cell>
        </row>
        <row r="4536">
          <cell r="A4536" t="str">
            <v>3013644049868</v>
          </cell>
          <cell r="B4536" t="str">
            <v>404986</v>
          </cell>
          <cell r="C4536" t="str">
            <v>LB HUILE LEFRANC 20ML VERT OXYDE DE CHROME</v>
          </cell>
          <cell r="D4536">
            <v>116</v>
          </cell>
          <cell r="E4536"/>
          <cell r="F4536"/>
          <cell r="G4536" t="str">
            <v>LB LEF 20ML VERT OXY DE CHRO</v>
          </cell>
          <cell r="H4536" t="str">
            <v>LB OLIEVERF EXTRA FINE 20ML VERT OXYDE DE CHROME</v>
          </cell>
          <cell r="I4536" t="str">
            <v>LB LOC 20ML CHRO OX GRE</v>
          </cell>
          <cell r="J4536">
            <v>5.86</v>
          </cell>
          <cell r="K4536">
            <v>6.04</v>
          </cell>
        </row>
        <row r="4537">
          <cell r="A4537" t="str">
            <v>3013644049554</v>
          </cell>
          <cell r="B4537" t="str">
            <v>404955</v>
          </cell>
          <cell r="C4537" t="str">
            <v>LB HUILE LEFRANC 20ML VIOLET DE DIOXAZINE</v>
          </cell>
          <cell r="D4537">
            <v>116</v>
          </cell>
          <cell r="E4537"/>
          <cell r="F4537"/>
          <cell r="G4537" t="str">
            <v>LB LEF 20ML VLT DE DIOXAZINE</v>
          </cell>
          <cell r="H4537" t="str">
            <v>LB OLIEVERF EXTRA FINE 20ML VIOLET DE DIOXAZINE</v>
          </cell>
          <cell r="I4537" t="str">
            <v>LB LOC 20ML DIOX VLT</v>
          </cell>
          <cell r="J4537">
            <v>5.86</v>
          </cell>
          <cell r="K4537">
            <v>6.04</v>
          </cell>
        </row>
        <row r="4538">
          <cell r="A4538" t="str">
            <v>3013644049530</v>
          </cell>
          <cell r="B4538" t="str">
            <v>404953</v>
          </cell>
          <cell r="C4538" t="str">
            <v>LB HUILE LEFRANC 20ML VIOLET MINERAL CLAIR</v>
          </cell>
          <cell r="D4538">
            <v>116</v>
          </cell>
          <cell r="E4538"/>
          <cell r="F4538"/>
          <cell r="G4538" t="str">
            <v>LB LEF 20ML VLT MINERAL CLAIR</v>
          </cell>
          <cell r="H4538" t="str">
            <v>LB OLIEVERF EXTRA FINE 20ML VIOLET MINERAL CLAIR</v>
          </cell>
          <cell r="I4538" t="str">
            <v>LB LOC 20ML MINE VLT LT</v>
          </cell>
          <cell r="J4538">
            <v>5.86</v>
          </cell>
          <cell r="K4538">
            <v>6.04</v>
          </cell>
        </row>
        <row r="4539">
          <cell r="A4539" t="str">
            <v>3013644049257</v>
          </cell>
          <cell r="B4539" t="str">
            <v>404925</v>
          </cell>
          <cell r="C4539" t="str">
            <v>LB HUILE LEFRANC 20ML JAUNE SS CADMIUM</v>
          </cell>
          <cell r="D4539">
            <v>116</v>
          </cell>
          <cell r="E4539"/>
          <cell r="F4539"/>
          <cell r="G4539" t="str">
            <v>LB HLE LF 20ML JNE SS CAD</v>
          </cell>
          <cell r="H4539" t="str">
            <v>LB OLIEVERF EXTRA FINE 20ML JAUNE CADMIUM-FREE</v>
          </cell>
          <cell r="I4539" t="str">
            <v>LB LOC 20ML CD F YEL</v>
          </cell>
          <cell r="J4539">
            <v>8.73</v>
          </cell>
          <cell r="K4539">
            <v>8.99</v>
          </cell>
        </row>
        <row r="4540">
          <cell r="A4540" t="str">
            <v>3013644049226</v>
          </cell>
          <cell r="B4540" t="str">
            <v>404922</v>
          </cell>
          <cell r="C4540" t="str">
            <v>LB HUILE LEFRANC 20ML JAUNE CLAIR SS CADMIUM</v>
          </cell>
          <cell r="D4540">
            <v>116</v>
          </cell>
          <cell r="E4540"/>
          <cell r="F4540"/>
          <cell r="G4540" t="str">
            <v>LB HLE LF 20ML JNE CL SS CAD</v>
          </cell>
          <cell r="H4540" t="str">
            <v>LB OLIEVERF EXTRA FINE 20ML JAUNE CLAIR CADMIUM-FREE</v>
          </cell>
          <cell r="I4540" t="str">
            <v>LB LOC 20ML CD F YEL LT</v>
          </cell>
          <cell r="J4540">
            <v>8.73</v>
          </cell>
          <cell r="K4540">
            <v>8.99</v>
          </cell>
        </row>
        <row r="4541">
          <cell r="A4541" t="str">
            <v>3013644049264</v>
          </cell>
          <cell r="B4541" t="str">
            <v>404926</v>
          </cell>
          <cell r="C4541" t="str">
            <v>LB HUILE LEFRANC 20ML JAUNE DE CADMIUM</v>
          </cell>
          <cell r="D4541">
            <v>116</v>
          </cell>
          <cell r="E4541"/>
          <cell r="F4541"/>
          <cell r="G4541" t="str">
            <v>LB LEF 20ML JAU DE CAD</v>
          </cell>
          <cell r="H4541" t="str">
            <v>LB OLIEVERF EXTRA FINE 20ML JAUNE DE CADMIUM</v>
          </cell>
          <cell r="I4541" t="str">
            <v>LB LOC 20ML CD YEL</v>
          </cell>
          <cell r="J4541">
            <v>8.73</v>
          </cell>
          <cell r="K4541">
            <v>8.99</v>
          </cell>
        </row>
        <row r="4542">
          <cell r="A4542" t="str">
            <v>3013644049196</v>
          </cell>
          <cell r="B4542" t="str">
            <v>404919</v>
          </cell>
          <cell r="C4542" t="str">
            <v>LB HUILE LEFRANC 20ML JAUNE DE CADMIUM CITRON</v>
          </cell>
          <cell r="D4542">
            <v>116</v>
          </cell>
          <cell r="E4542"/>
          <cell r="F4542"/>
          <cell r="G4542" t="str">
            <v>LB LEF 20ML JAU DE CAD CITRON</v>
          </cell>
          <cell r="H4542" t="str">
            <v>LB OLIEVERF EXTRA FINE 20ML JAUNE DE CADMIUM CITRON</v>
          </cell>
          <cell r="I4542" t="str">
            <v>LB LOC 20ML CD YEL LEM</v>
          </cell>
          <cell r="J4542">
            <v>8.73</v>
          </cell>
          <cell r="K4542">
            <v>8.99</v>
          </cell>
        </row>
        <row r="4543">
          <cell r="A4543" t="str">
            <v>3013644049318</v>
          </cell>
          <cell r="B4543" t="str">
            <v>404931</v>
          </cell>
          <cell r="C4543" t="str">
            <v>LB HUILE LEFRANC 20ML JAUNE DE CADMIUM ORANGE</v>
          </cell>
          <cell r="D4543">
            <v>116</v>
          </cell>
          <cell r="E4543"/>
          <cell r="F4543"/>
          <cell r="G4543" t="str">
            <v>LB LEF 20ML JAU DE CAD ORA</v>
          </cell>
          <cell r="H4543" t="str">
            <v>LB OLIEVERF EXTRA FINE 20ML JAUNE DE CADMIUM ORANGE</v>
          </cell>
          <cell r="I4543" t="str">
            <v>LB LOC 20ML CD YEL ORA</v>
          </cell>
          <cell r="J4543">
            <v>8.73</v>
          </cell>
          <cell r="K4543">
            <v>8.99</v>
          </cell>
        </row>
        <row r="4544">
          <cell r="A4544" t="str">
            <v>3013644049295</v>
          </cell>
          <cell r="B4544" t="str">
            <v>404929</v>
          </cell>
          <cell r="C4544" t="str">
            <v>LB HUILE LEFRANC 20ML JAUNE FONCE SS CADMIUM</v>
          </cell>
          <cell r="D4544">
            <v>116</v>
          </cell>
          <cell r="E4544"/>
          <cell r="F4544"/>
          <cell r="G4544" t="str">
            <v>LB HLE LF 20ML JNE FCE SS CAD</v>
          </cell>
          <cell r="H4544" t="str">
            <v>LB OLIEVERF EXTRA FINE 20ML JAUNE FONCE CADMIUM-FREE</v>
          </cell>
          <cell r="I4544" t="str">
            <v>LB LOC 20ML CD F YEL DP</v>
          </cell>
          <cell r="J4544">
            <v>8.73</v>
          </cell>
          <cell r="K4544">
            <v>8.99</v>
          </cell>
        </row>
        <row r="4545">
          <cell r="A4545" t="str">
            <v>3013644049301</v>
          </cell>
          <cell r="B4545" t="str">
            <v>404930</v>
          </cell>
          <cell r="C4545" t="str">
            <v>LB HUILE LEFRANC 20ML JAUNE ORANGE SS CADMIUM</v>
          </cell>
          <cell r="D4545">
            <v>116</v>
          </cell>
          <cell r="E4545"/>
          <cell r="F4545"/>
          <cell r="G4545" t="str">
            <v>LB HLE LF 20ML JNE ORA SS CAD</v>
          </cell>
          <cell r="H4545" t="str">
            <v>LB OLIEVERF EXTRA FINE 20ML JAUNE ORANGE CADMIUM-FREE</v>
          </cell>
          <cell r="I4545" t="str">
            <v>LB LOC 20ML CD F YEL ORA</v>
          </cell>
          <cell r="J4545">
            <v>8.73</v>
          </cell>
          <cell r="K4545">
            <v>8.99</v>
          </cell>
        </row>
        <row r="4546">
          <cell r="A4546" t="str">
            <v>3013644049158</v>
          </cell>
          <cell r="B4546" t="str">
            <v>404915</v>
          </cell>
          <cell r="C4546" t="str">
            <v>LB HUILE LEFRANC 20ML JAUNE SOUFRE</v>
          </cell>
          <cell r="D4546">
            <v>116</v>
          </cell>
          <cell r="E4546"/>
          <cell r="F4546"/>
          <cell r="G4546" t="str">
            <v>LB LEF 20ML JAU SOUFRE</v>
          </cell>
          <cell r="H4546" t="str">
            <v>LB OLIEVERF EXTRA FINE 20ML JAUNE SOUFRE</v>
          </cell>
          <cell r="I4546" t="str">
            <v>LB LOC 20ML SULPH YEL</v>
          </cell>
          <cell r="J4546">
            <v>8.73</v>
          </cell>
          <cell r="K4546">
            <v>8.99</v>
          </cell>
        </row>
        <row r="4547">
          <cell r="A4547" t="str">
            <v>3013644049424</v>
          </cell>
          <cell r="B4547" t="str">
            <v>404942</v>
          </cell>
          <cell r="C4547" t="str">
            <v>LB HUILE LEFRANC 20ML ROUGE DE QUINACRIDONE</v>
          </cell>
          <cell r="D4547">
            <v>116</v>
          </cell>
          <cell r="E4547"/>
          <cell r="F4547"/>
          <cell r="G4547" t="str">
            <v>LB LEF 20ML RGE DE QUINA</v>
          </cell>
          <cell r="H4547" t="str">
            <v>LB OLIEVERF EXTRA FINE 20ML ROUGE DE QUINACRIDONE</v>
          </cell>
          <cell r="I4547" t="str">
            <v>LB LOC 20ML QUINA RED</v>
          </cell>
          <cell r="J4547">
            <v>8.73</v>
          </cell>
          <cell r="K4547">
            <v>8.99</v>
          </cell>
        </row>
        <row r="4548">
          <cell r="A4548" t="str">
            <v>3013644049493</v>
          </cell>
          <cell r="B4548" t="str">
            <v>404949</v>
          </cell>
          <cell r="C4548" t="str">
            <v>LB HUILE LEFRANC 20ML ROUGE GRENAT</v>
          </cell>
          <cell r="D4548">
            <v>116</v>
          </cell>
          <cell r="E4548"/>
          <cell r="F4548"/>
          <cell r="G4548" t="str">
            <v>LB LEF 20ML RGE GRENAT</v>
          </cell>
          <cell r="H4548" t="str">
            <v>LB OLIEVERF EXTRA FINE 20ML ROUGE GRENAT</v>
          </cell>
          <cell r="I4548" t="str">
            <v>LB LOC 20ML GAR RED</v>
          </cell>
          <cell r="J4548">
            <v>8.73</v>
          </cell>
          <cell r="K4548">
            <v>8.99</v>
          </cell>
        </row>
        <row r="4549">
          <cell r="A4549" t="str">
            <v>3013644049431</v>
          </cell>
          <cell r="B4549" t="str">
            <v>404943</v>
          </cell>
          <cell r="C4549" t="str">
            <v>LB HUILE LEFRANC 20ML ROUGE RUBIS</v>
          </cell>
          <cell r="D4549">
            <v>116</v>
          </cell>
          <cell r="E4549"/>
          <cell r="F4549"/>
          <cell r="G4549" t="str">
            <v>LB LEF 20ML RGE RUBIS</v>
          </cell>
          <cell r="H4549" t="str">
            <v>LB OLIEVERF EXTRA FINE 20ML ROUGE RUBIS</v>
          </cell>
          <cell r="I4549" t="str">
            <v>LB LOC 20ML RUBY RED</v>
          </cell>
          <cell r="J4549">
            <v>8.73</v>
          </cell>
          <cell r="K4549">
            <v>8.99</v>
          </cell>
        </row>
        <row r="4550">
          <cell r="A4550" t="str">
            <v>3013644049356</v>
          </cell>
          <cell r="B4550" t="str">
            <v>404935</v>
          </cell>
          <cell r="C4550" t="str">
            <v>LB HUILE LEFRANC 20ML ROUGE VERMILLON</v>
          </cell>
          <cell r="D4550">
            <v>116</v>
          </cell>
          <cell r="E4550"/>
          <cell r="F4550"/>
          <cell r="G4550" t="str">
            <v>LB LEF 20ML RGE VERMILLON</v>
          </cell>
          <cell r="H4550" t="str">
            <v>LB OLIEVERF EXTRA FINE 20ML ROUGE VERMILLON</v>
          </cell>
          <cell r="I4550" t="str">
            <v>LB LOC 20ML VERM RED</v>
          </cell>
          <cell r="J4550">
            <v>8.73</v>
          </cell>
          <cell r="K4550">
            <v>8.99</v>
          </cell>
        </row>
        <row r="4551">
          <cell r="A4551" t="str">
            <v>3013644049394</v>
          </cell>
          <cell r="B4551" t="str">
            <v>404939</v>
          </cell>
          <cell r="C4551" t="str">
            <v>LB HUILE LEFRANC 20ML ROUGE VIF TRANSPARENT</v>
          </cell>
          <cell r="D4551">
            <v>116</v>
          </cell>
          <cell r="E4551"/>
          <cell r="F4551"/>
          <cell r="G4551" t="str">
            <v>LB LEF 20ML RGE VIF TRANSP</v>
          </cell>
          <cell r="H4551" t="str">
            <v>LB OLIEVERF EXTRA FINE 20ML ROUGE VIF TRANSPARENT</v>
          </cell>
          <cell r="I4551" t="str">
            <v>LB LOC 20ML TB TRA BRIGHT RED</v>
          </cell>
          <cell r="J4551">
            <v>8.73</v>
          </cell>
          <cell r="K4551">
            <v>8.99</v>
          </cell>
        </row>
        <row r="4552">
          <cell r="A4552" t="str">
            <v>3013644049240</v>
          </cell>
          <cell r="B4552" t="str">
            <v>404924</v>
          </cell>
          <cell r="C4552" t="str">
            <v>LB HUILE LEFRANC 20ML STIL DE GRAIN JAUNE</v>
          </cell>
          <cell r="D4552">
            <v>116</v>
          </cell>
          <cell r="E4552"/>
          <cell r="F4552"/>
          <cell r="G4552" t="str">
            <v>LB LEF 20ML STIL DE GRAIN JAU</v>
          </cell>
          <cell r="H4552" t="str">
            <v>LB OLIEVERF EXTRA FINE 20ML STIL DE GRAIN JAUNE</v>
          </cell>
          <cell r="I4552" t="str">
            <v>LB LOC 20ML ST GRAIN YEL DP</v>
          </cell>
          <cell r="J4552">
            <v>8.73</v>
          </cell>
          <cell r="K4552">
            <v>8.99</v>
          </cell>
        </row>
        <row r="4553">
          <cell r="A4553" t="str">
            <v>3013644049912</v>
          </cell>
          <cell r="B4553" t="str">
            <v>404991</v>
          </cell>
          <cell r="C4553" t="str">
            <v>LB HUILE LEFRANC 20ML STIL DE GRAIN VERT</v>
          </cell>
          <cell r="D4553">
            <v>116</v>
          </cell>
          <cell r="E4553"/>
          <cell r="F4553"/>
          <cell r="G4553" t="str">
            <v>LB LEF 20ML STIL GRAIN VERT</v>
          </cell>
          <cell r="H4553" t="str">
            <v>LB OLIEVERF EXTRA FINE 20ML STIL DE GRAIN VERT</v>
          </cell>
          <cell r="I4553" t="str">
            <v>LB LOC 20ML ST DE GRIN GRE</v>
          </cell>
          <cell r="J4553">
            <v>8.73</v>
          </cell>
          <cell r="K4553">
            <v>8.99</v>
          </cell>
        </row>
        <row r="4554">
          <cell r="A4554" t="str">
            <v>3013644049820</v>
          </cell>
          <cell r="B4554" t="str">
            <v>404982</v>
          </cell>
          <cell r="C4554" t="str">
            <v>LB HUILE LEFRANC 20ML VERT CLAIR SS CADMIUM</v>
          </cell>
          <cell r="D4554">
            <v>116</v>
          </cell>
          <cell r="E4554"/>
          <cell r="F4554"/>
          <cell r="G4554" t="str">
            <v>LB HLE LF 20ML VERT CL SS CAD</v>
          </cell>
          <cell r="H4554" t="str">
            <v>LB OLIEVERF EXTRA FINE 20ML VERT CLAIR CADMIUM-FREE</v>
          </cell>
          <cell r="I4554" t="str">
            <v>LB LOC 20ML CD F GRE LT</v>
          </cell>
          <cell r="J4554">
            <v>8.73</v>
          </cell>
          <cell r="K4554">
            <v>8.99</v>
          </cell>
        </row>
        <row r="4555">
          <cell r="A4555" t="str">
            <v>3013644049486</v>
          </cell>
          <cell r="B4555" t="str">
            <v>404948</v>
          </cell>
          <cell r="C4555" t="str">
            <v>LB HUILE LEFRANC 20ML VIOLET PERMANENT</v>
          </cell>
          <cell r="D4555">
            <v>116</v>
          </cell>
          <cell r="E4555"/>
          <cell r="F4555"/>
          <cell r="G4555" t="str">
            <v>LB LEF 20ML VLT PERM</v>
          </cell>
          <cell r="H4555" t="str">
            <v>LB OLIEVERF EXTRA FINE 20ML VIOLET PERMANENT</v>
          </cell>
          <cell r="I4555" t="str">
            <v>LB LOC 20ML PER VLT</v>
          </cell>
          <cell r="J4555">
            <v>8.73</v>
          </cell>
          <cell r="K4555">
            <v>8.99</v>
          </cell>
        </row>
        <row r="4556">
          <cell r="A4556" t="str">
            <v>3013644049608</v>
          </cell>
          <cell r="B4556" t="str">
            <v>404960</v>
          </cell>
          <cell r="C4556" t="str">
            <v>LB HUILE LEFRANC 20ML BLEU DE COBALT</v>
          </cell>
          <cell r="D4556">
            <v>116</v>
          </cell>
          <cell r="E4556"/>
          <cell r="F4556"/>
          <cell r="G4556" t="str">
            <v>LB LEF 20ML BLEU DE COBALT</v>
          </cell>
          <cell r="H4556" t="str">
            <v>LB OLIEVERF EXTRA FINE 20ML BLEU DE COBALT</v>
          </cell>
          <cell r="I4556" t="str">
            <v>LB LOC 20ML COB BL</v>
          </cell>
          <cell r="J4556">
            <v>13.31</v>
          </cell>
          <cell r="K4556">
            <v>13.71</v>
          </cell>
        </row>
        <row r="4557">
          <cell r="A4557" t="str">
            <v>3013644049332</v>
          </cell>
          <cell r="B4557" t="str">
            <v>404933</v>
          </cell>
          <cell r="C4557" t="str">
            <v>LB HUILE LEFRANC 20ML ROUGE CLAIR SS CADMIUM</v>
          </cell>
          <cell r="D4557">
            <v>116</v>
          </cell>
          <cell r="E4557"/>
          <cell r="F4557"/>
          <cell r="G4557" t="str">
            <v>LB HLE LF 20ML RGE CL SS CAD</v>
          </cell>
          <cell r="H4557" t="str">
            <v>LB OLIEVERF EXTRA FINE 20ML ROUGE CLAIR CADMIUM-FREE</v>
          </cell>
          <cell r="I4557" t="str">
            <v>LB LOC 20ML CD F RED LT</v>
          </cell>
          <cell r="J4557">
            <v>13.31</v>
          </cell>
          <cell r="K4557">
            <v>13.71</v>
          </cell>
        </row>
        <row r="4558">
          <cell r="A4558" t="str">
            <v>3013644049349</v>
          </cell>
          <cell r="B4558" t="str">
            <v>404934</v>
          </cell>
          <cell r="C4558" t="str">
            <v>LB HUILE LEFRANC 20ML ROUGE DE CADMIUM CLAIR</v>
          </cell>
          <cell r="D4558">
            <v>116</v>
          </cell>
          <cell r="E4558"/>
          <cell r="F4558"/>
          <cell r="G4558" t="str">
            <v>LB LEF 20ML RGE DE CAD CLAIR</v>
          </cell>
          <cell r="H4558" t="str">
            <v>LB OLIEVERF EXTRA FINE 20ML ROUGE DE CADMIUM CLAIR</v>
          </cell>
          <cell r="I4558" t="str">
            <v>LB LOC 20ML CD RED LT</v>
          </cell>
          <cell r="J4558">
            <v>13.31</v>
          </cell>
          <cell r="K4558">
            <v>13.71</v>
          </cell>
        </row>
        <row r="4559">
          <cell r="A4559" t="str">
            <v>3013644049370</v>
          </cell>
          <cell r="B4559" t="str">
            <v>404937</v>
          </cell>
          <cell r="C4559" t="str">
            <v>LB HUILE LEFRANC 20ML ROUGE DE CADMIUM MOYEN</v>
          </cell>
          <cell r="D4559">
            <v>116</v>
          </cell>
          <cell r="E4559"/>
          <cell r="F4559"/>
          <cell r="G4559" t="str">
            <v>LB LEF 20ML RGE DE CAD MOY</v>
          </cell>
          <cell r="H4559" t="str">
            <v>LB OLIEVERF EXTRA FINE 20ML ROUGE DE CADMIUM MOYEN</v>
          </cell>
          <cell r="I4559" t="str">
            <v>LB LOC 20ML CD RED MED</v>
          </cell>
          <cell r="J4559">
            <v>13.31</v>
          </cell>
          <cell r="K4559">
            <v>13.71</v>
          </cell>
        </row>
        <row r="4560">
          <cell r="A4560" t="str">
            <v>3013644049400</v>
          </cell>
          <cell r="B4560" t="str">
            <v>404940</v>
          </cell>
          <cell r="C4560" t="str">
            <v>LB HUILE LEFRANC 20ML ROUGE FONCE SS CADMIUM</v>
          </cell>
          <cell r="D4560">
            <v>116</v>
          </cell>
          <cell r="E4560"/>
          <cell r="F4560"/>
          <cell r="G4560" t="str">
            <v>LB HLE LF 20ML RGE FCE SS CAD</v>
          </cell>
          <cell r="H4560" t="str">
            <v>LB OLIEVERF EXTRA FINE 20ML ROUGE FONCE CADMIUM-FREE</v>
          </cell>
          <cell r="I4560" t="str">
            <v>LB LOC 20ML CD F RED DP</v>
          </cell>
          <cell r="J4560">
            <v>13.31</v>
          </cell>
          <cell r="K4560">
            <v>13.71</v>
          </cell>
        </row>
        <row r="4561">
          <cell r="A4561" t="str">
            <v>3013644049363</v>
          </cell>
          <cell r="B4561" t="str">
            <v>404936</v>
          </cell>
          <cell r="C4561" t="str">
            <v>LB HUILE LEFRANC 20ML ROUGE MOYEN SS CADMIUM</v>
          </cell>
          <cell r="D4561">
            <v>116</v>
          </cell>
          <cell r="E4561"/>
          <cell r="F4561"/>
          <cell r="G4561" t="str">
            <v>LB HLE LF 20ML RGE MOY SS CAD</v>
          </cell>
          <cell r="H4561" t="str">
            <v>LB OLIEVERF EXTRA FINE 20ML ROUGE MOYEN CADMIUM-FREE</v>
          </cell>
          <cell r="I4561" t="str">
            <v>LB LOC 20ML CD F RED MED</v>
          </cell>
          <cell r="J4561">
            <v>13.31</v>
          </cell>
          <cell r="K4561">
            <v>13.71</v>
          </cell>
        </row>
        <row r="4562">
          <cell r="A4562" t="str">
            <v>3013644049684</v>
          </cell>
          <cell r="B4562" t="str">
            <v>404968</v>
          </cell>
          <cell r="C4562" t="str">
            <v>LB HUILE LEFRANC 20ML BLEU CERULEUM</v>
          </cell>
          <cell r="D4562">
            <v>116</v>
          </cell>
          <cell r="E4562"/>
          <cell r="F4562"/>
          <cell r="G4562" t="str">
            <v>LB LEF 20ML BLEU CERULEUM</v>
          </cell>
          <cell r="H4562" t="str">
            <v>LB OLIEVERF EXTRA FINE 20ML BLEU CERULEUM</v>
          </cell>
          <cell r="I4562" t="str">
            <v>LB LOC 20ML CERU BL</v>
          </cell>
          <cell r="J4562">
            <v>15.91</v>
          </cell>
          <cell r="K4562">
            <v>16.39</v>
          </cell>
        </row>
        <row r="4563">
          <cell r="A4563" t="str">
            <v>3013644049592</v>
          </cell>
          <cell r="B4563" t="str">
            <v>404959</v>
          </cell>
          <cell r="C4563" t="str">
            <v>LB HUILE LEFRANC 20ML BLEU DE COBALT LEFRANC</v>
          </cell>
          <cell r="D4563">
            <v>116</v>
          </cell>
          <cell r="E4563"/>
          <cell r="F4563"/>
          <cell r="G4563" t="str">
            <v>LB LEF 20ML BLEU COB LEF</v>
          </cell>
          <cell r="H4563" t="str">
            <v>LB OLIEVERF EXTRA FINE 20ML BLEU DE COBALT LEFRANC</v>
          </cell>
          <cell r="I4563" t="str">
            <v>LB LOC 20ML LEF COB BL</v>
          </cell>
          <cell r="J4563">
            <v>15.91</v>
          </cell>
          <cell r="K4563">
            <v>16.39</v>
          </cell>
        </row>
        <row r="4564">
          <cell r="A4564" t="str">
            <v>3013644049738</v>
          </cell>
          <cell r="B4564" t="str">
            <v>404973</v>
          </cell>
          <cell r="C4564" t="str">
            <v>LB HUILE LEFRANC 20ML BLEU DE COBALT TURQUOISE</v>
          </cell>
          <cell r="D4564">
            <v>116</v>
          </cell>
          <cell r="E4564"/>
          <cell r="F4564"/>
          <cell r="G4564" t="str">
            <v>LB LEF 20ML BLEU COB TURQ</v>
          </cell>
          <cell r="H4564" t="str">
            <v>LB OLIEVERF EXTRA FINE 20ML BLEU DE COBALT TURQUOISE</v>
          </cell>
          <cell r="I4564" t="str">
            <v>LB LOC 20ML COB BL TURQ</v>
          </cell>
          <cell r="J4564">
            <v>15.91</v>
          </cell>
          <cell r="K4564">
            <v>16.39</v>
          </cell>
        </row>
        <row r="4565">
          <cell r="A4565" t="str">
            <v>3013644049745</v>
          </cell>
          <cell r="B4565" t="str">
            <v>404974</v>
          </cell>
          <cell r="C4565" t="str">
            <v>LB HUILE LEFRANC 20ML COBALT TURQUOISE CLAIR</v>
          </cell>
          <cell r="D4565">
            <v>116</v>
          </cell>
          <cell r="E4565"/>
          <cell r="F4565"/>
          <cell r="G4565" t="str">
            <v>LB LEF 20ML COB TURQ CLR</v>
          </cell>
          <cell r="H4565" t="str">
            <v>LB OLIEVERF EXTRA FINE 20ML COBALT TURQUOISE CLAIR</v>
          </cell>
          <cell r="I4565" t="str">
            <v>LB LOC 20ML COB TURQ LT</v>
          </cell>
          <cell r="J4565">
            <v>15.91</v>
          </cell>
          <cell r="K4565">
            <v>16.39</v>
          </cell>
        </row>
        <row r="4566">
          <cell r="A4566" t="str">
            <v>3013644049523</v>
          </cell>
          <cell r="B4566" t="str">
            <v>404952</v>
          </cell>
          <cell r="C4566" t="str">
            <v>LB HUILE LEFRANC 20ML VIOLET DE COBALT</v>
          </cell>
          <cell r="D4566">
            <v>116</v>
          </cell>
          <cell r="E4566"/>
          <cell r="F4566"/>
          <cell r="G4566" t="str">
            <v>LB LEF 20ML VLT DE COBALT</v>
          </cell>
          <cell r="H4566" t="str">
            <v>LB OLIEVERF EXTRA FINE 20ML VIOLET DE COBALT</v>
          </cell>
          <cell r="I4566" t="str">
            <v>LB LOC 20ML COB VLT</v>
          </cell>
          <cell r="J4566">
            <v>15.91</v>
          </cell>
          <cell r="K4566">
            <v>16.39</v>
          </cell>
        </row>
        <row r="4567">
          <cell r="A4567" t="str">
            <v>3013644051472</v>
          </cell>
          <cell r="B4567" t="str">
            <v>405147</v>
          </cell>
          <cell r="C4567" t="str">
            <v>LB HUILE LEFRANC 40ML BLANC D'ARGENT IMITATION</v>
          </cell>
          <cell r="D4567">
            <v>116</v>
          </cell>
          <cell r="E4567"/>
          <cell r="F4567"/>
          <cell r="G4567" t="str">
            <v>LB LEF 40ML BLANC ARG IMI</v>
          </cell>
          <cell r="H4567" t="str">
            <v>LB OLIEVERF EXTRA FINE 40ML BLANC D'ARGENT (IMIT)</v>
          </cell>
          <cell r="I4567" t="str">
            <v>LB LOC 40ML FLKE WH H</v>
          </cell>
          <cell r="J4567">
            <v>6.03</v>
          </cell>
          <cell r="K4567">
            <v>6.03</v>
          </cell>
        </row>
        <row r="4568">
          <cell r="A4568" t="str">
            <v>3013644051458</v>
          </cell>
          <cell r="B4568" t="str">
            <v>405145</v>
          </cell>
          <cell r="C4568" t="str">
            <v>LB HUILE LEFRANC 40ML BLANC DE TITANE</v>
          </cell>
          <cell r="D4568">
            <v>116</v>
          </cell>
          <cell r="E4568"/>
          <cell r="F4568"/>
          <cell r="G4568" t="str">
            <v>LB LEF 40ML BLANC DE TITA</v>
          </cell>
          <cell r="H4568" t="str">
            <v>LB OLIEVERF EXTRA FINE 40ML BLANC DE TITANE</v>
          </cell>
          <cell r="I4568" t="str">
            <v>LB LOC 40ML TITA WH</v>
          </cell>
          <cell r="J4568">
            <v>6.03</v>
          </cell>
          <cell r="K4568">
            <v>6.03</v>
          </cell>
        </row>
        <row r="4569">
          <cell r="A4569" t="str">
            <v>3013644051489</v>
          </cell>
          <cell r="B4569" t="str">
            <v>405148</v>
          </cell>
          <cell r="C4569" t="str">
            <v>LB HUILE LEFRANC 40ML BLANC DE TITANE ZINC</v>
          </cell>
          <cell r="D4569">
            <v>116</v>
          </cell>
          <cell r="E4569"/>
          <cell r="F4569"/>
          <cell r="G4569" t="str">
            <v>LB LEF 40ML BLANC TITA ZC</v>
          </cell>
          <cell r="H4569" t="str">
            <v>LB OLIEVERF EXTRA FINE 40ML BLANC DE TITANE ZINC</v>
          </cell>
          <cell r="I4569" t="str">
            <v>LB LOC 40ML TITA ZN WH</v>
          </cell>
          <cell r="J4569">
            <v>6.03</v>
          </cell>
          <cell r="K4569">
            <v>6.03</v>
          </cell>
        </row>
        <row r="4570">
          <cell r="A4570" t="str">
            <v>3013644051465</v>
          </cell>
          <cell r="B4570" t="str">
            <v>405146</v>
          </cell>
          <cell r="C4570" t="str">
            <v>LB HUILE LEFRANC 40ML BLANC DE ZINC</v>
          </cell>
          <cell r="D4570">
            <v>116</v>
          </cell>
          <cell r="E4570"/>
          <cell r="F4570"/>
          <cell r="G4570" t="str">
            <v>LB LEF 40ML BLANC DE ZC</v>
          </cell>
          <cell r="H4570" t="str">
            <v>LB OLIEVERF EXTRA FINE 40ML BLANC DE ZINC</v>
          </cell>
          <cell r="I4570" t="str">
            <v>LB LOC 40ML ZN WH</v>
          </cell>
          <cell r="J4570">
            <v>6.03</v>
          </cell>
          <cell r="K4570">
            <v>6.03</v>
          </cell>
        </row>
        <row r="4571">
          <cell r="A4571" t="str">
            <v>3013644050826</v>
          </cell>
          <cell r="B4571" t="str">
            <v>405082</v>
          </cell>
          <cell r="C4571" t="str">
            <v>LB HUILE LEFRANC 40ML BLEU DE COBALT IMITATION</v>
          </cell>
          <cell r="D4571">
            <v>116</v>
          </cell>
          <cell r="E4571"/>
          <cell r="F4571"/>
          <cell r="G4571" t="str">
            <v>LB LEF 40ML BLEU COB IMI</v>
          </cell>
          <cell r="H4571" t="str">
            <v>LB OLIEVERF EXTRA FINE 40ML BLEU DE COBALT (IMIT)</v>
          </cell>
          <cell r="I4571" t="str">
            <v>LB LOC 40ML COB BL H</v>
          </cell>
          <cell r="J4571">
            <v>6.03</v>
          </cell>
          <cell r="K4571">
            <v>6.03</v>
          </cell>
        </row>
        <row r="4572">
          <cell r="A4572" t="str">
            <v>3013644051328</v>
          </cell>
          <cell r="B4572" t="str">
            <v>405132</v>
          </cell>
          <cell r="C4572" t="str">
            <v>LB HUILE LEFRANC 40ML BRUN VAN DYCK</v>
          </cell>
          <cell r="D4572">
            <v>116</v>
          </cell>
          <cell r="E4572"/>
          <cell r="F4572"/>
          <cell r="G4572" t="str">
            <v>LB LEF 40ML BRUN VAN DYCK</v>
          </cell>
          <cell r="H4572" t="str">
            <v>LB OLIEVERF EXTRA FINE 40ML BRUN VAN DYCK</v>
          </cell>
          <cell r="I4572" t="str">
            <v>LB LOC 40ML VDK BRO</v>
          </cell>
          <cell r="J4572">
            <v>6.03</v>
          </cell>
          <cell r="K4572">
            <v>6.03</v>
          </cell>
        </row>
        <row r="4573">
          <cell r="A4573" t="str">
            <v>3013644051311</v>
          </cell>
          <cell r="B4573" t="str">
            <v>405131</v>
          </cell>
          <cell r="C4573" t="str">
            <v>LB HUILE LEFRANC 40ML CAPUT MORTUUM</v>
          </cell>
          <cell r="D4573">
            <v>116</v>
          </cell>
          <cell r="E4573"/>
          <cell r="F4573"/>
          <cell r="G4573" t="str">
            <v>LB LEF 40ML CAPUT MORTUUM</v>
          </cell>
          <cell r="H4573" t="str">
            <v>LB OLIEVERF EXTRA FINE 40ML CAPUT MORTUUM</v>
          </cell>
          <cell r="I4573" t="str">
            <v>LB LOC 40ML CPT MORT</v>
          </cell>
          <cell r="J4573">
            <v>6.03</v>
          </cell>
          <cell r="K4573">
            <v>6.03</v>
          </cell>
        </row>
        <row r="4574">
          <cell r="A4574" t="str">
            <v>3013644051397</v>
          </cell>
          <cell r="B4574" t="str">
            <v>405139</v>
          </cell>
          <cell r="C4574" t="str">
            <v>LB HUILE LEFRANC 40ML GRIS FUSAIN</v>
          </cell>
          <cell r="D4574">
            <v>116</v>
          </cell>
          <cell r="E4574"/>
          <cell r="F4574"/>
          <cell r="G4574" t="str">
            <v>LB LEF 40ML GRIS FUSAIN</v>
          </cell>
          <cell r="H4574" t="str">
            <v>LB OLIEVERF EXTRA FINE 40ML GRIS FUSAIN</v>
          </cell>
          <cell r="I4574" t="str">
            <v>LB LOC 40ML CHARC GRY</v>
          </cell>
          <cell r="J4574">
            <v>6.03</v>
          </cell>
          <cell r="K4574">
            <v>6.03</v>
          </cell>
        </row>
        <row r="4575">
          <cell r="A4575" t="str">
            <v>3013644050741</v>
          </cell>
          <cell r="B4575" t="str">
            <v>405074</v>
          </cell>
          <cell r="C4575" t="str">
            <v>LB HUILE LEFRANC 40ML MAUVE BLEUTE</v>
          </cell>
          <cell r="D4575">
            <v>116</v>
          </cell>
          <cell r="E4575"/>
          <cell r="F4575"/>
          <cell r="G4575" t="str">
            <v>LB LEF 40ML MAUVE BLEUTE</v>
          </cell>
          <cell r="H4575" t="str">
            <v>LB OLIEVERF EXTRA FINE 40ML MAUVE BLEUTE</v>
          </cell>
          <cell r="I4575" t="str">
            <v>LB LOC 40ML MAU BL SH</v>
          </cell>
          <cell r="J4575">
            <v>6.03</v>
          </cell>
          <cell r="K4575">
            <v>6.03</v>
          </cell>
        </row>
        <row r="4576">
          <cell r="A4576" t="str">
            <v>3013644051434</v>
          </cell>
          <cell r="B4576" t="str">
            <v>405143</v>
          </cell>
          <cell r="C4576" t="str">
            <v>LB HUILE LEFRANC 40ML NOIR DE LAMPE</v>
          </cell>
          <cell r="D4576">
            <v>116</v>
          </cell>
          <cell r="E4576"/>
          <cell r="F4576"/>
          <cell r="G4576" t="str">
            <v>LB LEF 40ML NOIR LAMPE</v>
          </cell>
          <cell r="H4576" t="str">
            <v>LB OLIEVERF EXTRA FINE 40ML NOIR DE LAMPE</v>
          </cell>
          <cell r="I4576" t="str">
            <v>LB LOC 40ML LAMP BLK</v>
          </cell>
          <cell r="J4576">
            <v>6.03</v>
          </cell>
          <cell r="K4576">
            <v>6.03</v>
          </cell>
        </row>
        <row r="4577">
          <cell r="A4577" t="str">
            <v>3013644051410</v>
          </cell>
          <cell r="B4577" t="str">
            <v>405141</v>
          </cell>
          <cell r="C4577" t="str">
            <v>LB HUILE LEFRANC 40ML NOIR DE MARS</v>
          </cell>
          <cell r="D4577">
            <v>116</v>
          </cell>
          <cell r="E4577"/>
          <cell r="F4577"/>
          <cell r="G4577" t="str">
            <v>LB LEF 40ML NOIR DE MARS</v>
          </cell>
          <cell r="H4577" t="str">
            <v>LB OLIEVERF EXTRA FINE 40ML NOIR DE MARS</v>
          </cell>
          <cell r="I4577" t="str">
            <v>LB LOC 40ML MARS BLK</v>
          </cell>
          <cell r="J4577">
            <v>6.03</v>
          </cell>
          <cell r="K4577">
            <v>6.03</v>
          </cell>
        </row>
        <row r="4578">
          <cell r="A4578" t="str">
            <v>3013644051441</v>
          </cell>
          <cell r="B4578" t="str">
            <v>405144</v>
          </cell>
          <cell r="C4578" t="str">
            <v>LB HUILE LEFRANC 40ML NOIR DE PERYLENE</v>
          </cell>
          <cell r="D4578">
            <v>116</v>
          </cell>
          <cell r="E4578"/>
          <cell r="F4578"/>
          <cell r="G4578" t="str">
            <v>LB LEF 40ML NOIR PERYLENE</v>
          </cell>
          <cell r="H4578" t="str">
            <v>LB OLIEVERF EXTRA FINE 40ML NOIR DE PERYLENE</v>
          </cell>
          <cell r="I4578" t="str">
            <v>LB LOC 40ML PERY BLK</v>
          </cell>
          <cell r="J4578">
            <v>6.03</v>
          </cell>
          <cell r="K4578">
            <v>6.03</v>
          </cell>
        </row>
        <row r="4579">
          <cell r="A4579" t="str">
            <v>3013644051427</v>
          </cell>
          <cell r="B4579" t="str">
            <v>405142</v>
          </cell>
          <cell r="C4579" t="str">
            <v>LB HUILE LEFRANC 40ML NOIR D'IVOIRE</v>
          </cell>
          <cell r="D4579">
            <v>116</v>
          </cell>
          <cell r="E4579"/>
          <cell r="F4579"/>
          <cell r="G4579" t="str">
            <v>LB LEF 40ML NOIR D'IVOIRE</v>
          </cell>
          <cell r="H4579" t="str">
            <v>LB OLIEVERF EXTRA FINE 40ML NOIR D'IVOIRE</v>
          </cell>
          <cell r="I4579" t="str">
            <v>LB LOC 40ML IVO BLK</v>
          </cell>
          <cell r="J4579">
            <v>6.03</v>
          </cell>
          <cell r="K4579">
            <v>6.03</v>
          </cell>
        </row>
        <row r="4580">
          <cell r="A4580" t="str">
            <v>3013644051236</v>
          </cell>
          <cell r="B4580" t="str">
            <v>405123</v>
          </cell>
          <cell r="C4580" t="str">
            <v>LB HUILE LEFRANC 40ML OCRE DE CHAIR</v>
          </cell>
          <cell r="D4580">
            <v>116</v>
          </cell>
          <cell r="E4580"/>
          <cell r="F4580"/>
          <cell r="G4580" t="str">
            <v>LB LEF 40ML OCRE DE CHAIR</v>
          </cell>
          <cell r="H4580" t="str">
            <v>LB OLIEVERF EXTRA FINE 40ML OCRE DE CHAIR</v>
          </cell>
          <cell r="I4580" t="str">
            <v>LB LOC 40ML RED OXI</v>
          </cell>
          <cell r="J4580">
            <v>6.03</v>
          </cell>
          <cell r="K4580">
            <v>6.03</v>
          </cell>
        </row>
        <row r="4581">
          <cell r="A4581" t="str">
            <v>3013644051182</v>
          </cell>
          <cell r="B4581" t="str">
            <v>405118</v>
          </cell>
          <cell r="C4581" t="str">
            <v>LB HUILE LEFRANC 40ML OCRE D'OR</v>
          </cell>
          <cell r="D4581">
            <v>116</v>
          </cell>
          <cell r="E4581"/>
          <cell r="F4581"/>
          <cell r="G4581" t="str">
            <v>LB LEF 40ML OCRE D'OR</v>
          </cell>
          <cell r="H4581" t="str">
            <v>LB OLIEVERF EXTRA FINE 40ML OCRE D'OR</v>
          </cell>
          <cell r="I4581" t="str">
            <v>LB LOC 40ML GLDN OCR</v>
          </cell>
          <cell r="J4581">
            <v>6.03</v>
          </cell>
          <cell r="K4581">
            <v>6.03</v>
          </cell>
        </row>
        <row r="4582">
          <cell r="A4582" t="str">
            <v>3013644051199</v>
          </cell>
          <cell r="B4582" t="str">
            <v>405119</v>
          </cell>
          <cell r="C4582" t="str">
            <v>LB HUILE LEFRANC 40ML OCRE JAUNE</v>
          </cell>
          <cell r="D4582">
            <v>116</v>
          </cell>
          <cell r="E4582"/>
          <cell r="F4582"/>
          <cell r="G4582" t="str">
            <v>LB LEF 40ML OCRE JAU</v>
          </cell>
          <cell r="H4582" t="str">
            <v>LB OLIEVERF EXTRA FINE 40ML OCRE JAUNE</v>
          </cell>
          <cell r="I4582" t="str">
            <v>LB LOC 40ML YEL OCR</v>
          </cell>
          <cell r="J4582">
            <v>6.03</v>
          </cell>
          <cell r="K4582">
            <v>6.03</v>
          </cell>
        </row>
        <row r="4583">
          <cell r="A4583" t="str">
            <v>3013644051175</v>
          </cell>
          <cell r="B4583" t="str">
            <v>405117</v>
          </cell>
          <cell r="C4583" t="str">
            <v>LB HUILE LEFRANC 40ML OCRE JAUNE CLAIR</v>
          </cell>
          <cell r="D4583">
            <v>116</v>
          </cell>
          <cell r="E4583"/>
          <cell r="F4583"/>
          <cell r="G4583" t="str">
            <v>LB LEF 40ML OCRE JAU CLAIR</v>
          </cell>
          <cell r="H4583" t="str">
            <v>LB OLIEVERF EXTRA FINE 40ML OCRE JAUNE CLAIR</v>
          </cell>
          <cell r="I4583" t="str">
            <v>LB LOC 40ML YEL OCR LT</v>
          </cell>
          <cell r="J4583">
            <v>6.03</v>
          </cell>
          <cell r="K4583">
            <v>6.03</v>
          </cell>
        </row>
        <row r="4584">
          <cell r="A4584" t="str">
            <v>3013644051274</v>
          </cell>
          <cell r="B4584" t="str">
            <v>405127</v>
          </cell>
          <cell r="C4584" t="str">
            <v>LB HUILE LEFRANC 40ML OCRE ROUGE</v>
          </cell>
          <cell r="D4584">
            <v>116</v>
          </cell>
          <cell r="E4584"/>
          <cell r="F4584"/>
          <cell r="G4584" t="str">
            <v>LB LEF 40ML OCRE RGE</v>
          </cell>
          <cell r="H4584" t="str">
            <v>LB OLIEVERF EXTRA FINE 40ML OCRE ROUGE</v>
          </cell>
          <cell r="I4584" t="str">
            <v>LB LOC 40ML RED OCR</v>
          </cell>
          <cell r="J4584">
            <v>6.03</v>
          </cell>
          <cell r="K4584">
            <v>6.03</v>
          </cell>
        </row>
        <row r="4585">
          <cell r="A4585" t="str">
            <v>3013644051229</v>
          </cell>
          <cell r="B4585" t="str">
            <v>405122</v>
          </cell>
          <cell r="C4585" t="str">
            <v>LB HUILE LEFRANC 40ML ROUGE DE VENISE</v>
          </cell>
          <cell r="D4585">
            <v>116</v>
          </cell>
          <cell r="E4585"/>
          <cell r="F4585"/>
          <cell r="G4585" t="str">
            <v>LB LEF 40ML RGE DE VENISE</v>
          </cell>
          <cell r="H4585" t="str">
            <v>LB OLIEVERF EXTRA FINE 40ML ROUGE DE VENISE</v>
          </cell>
          <cell r="I4585" t="str">
            <v>LB LOC 40ML VEN RED</v>
          </cell>
          <cell r="J4585">
            <v>6.03</v>
          </cell>
          <cell r="K4585">
            <v>6.03</v>
          </cell>
        </row>
        <row r="4586">
          <cell r="A4586" t="str">
            <v>3013644051281</v>
          </cell>
          <cell r="B4586" t="str">
            <v>405128</v>
          </cell>
          <cell r="C4586" t="str">
            <v>LB HUILE LEFRANC 40ML TERRE DE SIENNE BRULEE</v>
          </cell>
          <cell r="D4586">
            <v>116</v>
          </cell>
          <cell r="E4586"/>
          <cell r="F4586"/>
          <cell r="G4586" t="str">
            <v>LB LEF 40ML TSB</v>
          </cell>
          <cell r="H4586" t="str">
            <v>LB OLIEVERF EXTRA FINE 40ML TERRE DE SIENNE BRULEE</v>
          </cell>
          <cell r="I4586" t="str">
            <v>LB LOC 40ML BRT SIEN</v>
          </cell>
          <cell r="J4586">
            <v>6.03</v>
          </cell>
          <cell r="K4586">
            <v>6.03</v>
          </cell>
        </row>
        <row r="4587">
          <cell r="A4587" t="str">
            <v>3013644051212</v>
          </cell>
          <cell r="B4587" t="str">
            <v>405121</v>
          </cell>
          <cell r="C4587" t="str">
            <v>LB HUILE LEFRANC 40ML TERRE DE SIENNE NATURELLE</v>
          </cell>
          <cell r="D4587">
            <v>116</v>
          </cell>
          <cell r="E4587"/>
          <cell r="F4587"/>
          <cell r="G4587" t="str">
            <v>LB LEF 40ML TSN</v>
          </cell>
          <cell r="H4587" t="str">
            <v>LB OLIEVERF EXTRA FINE 40ML TERRE DE SIENNE NATURELLE</v>
          </cell>
          <cell r="I4587" t="str">
            <v>LB LOC 40ML RAW SIEN</v>
          </cell>
          <cell r="J4587">
            <v>6.03</v>
          </cell>
          <cell r="K4587">
            <v>6.03</v>
          </cell>
        </row>
        <row r="4588">
          <cell r="A4588" t="str">
            <v>3013644051342</v>
          </cell>
          <cell r="B4588" t="str">
            <v>405134</v>
          </cell>
          <cell r="C4588" t="str">
            <v>LB HUILE LEFRANC 40ML TERRE D'OMBRE BRULEE</v>
          </cell>
          <cell r="D4588">
            <v>116</v>
          </cell>
          <cell r="E4588"/>
          <cell r="F4588"/>
          <cell r="G4588" t="str">
            <v>LB LEF 40ML TOB</v>
          </cell>
          <cell r="H4588" t="str">
            <v>LB OLIEVERF EXTRA FINE 40ML TERRE D'OMBRE BRULEE</v>
          </cell>
          <cell r="I4588" t="str">
            <v>LB LOC 40ML BRT UMB</v>
          </cell>
          <cell r="J4588">
            <v>6.03</v>
          </cell>
          <cell r="K4588">
            <v>6.03</v>
          </cell>
        </row>
        <row r="4589">
          <cell r="A4589" t="str">
            <v>3013644051366</v>
          </cell>
          <cell r="B4589" t="str">
            <v>405136</v>
          </cell>
          <cell r="C4589" t="str">
            <v>LB HUILE LEFRANC 40ML TERRE D'OMBRE NATURELLE</v>
          </cell>
          <cell r="D4589">
            <v>116</v>
          </cell>
          <cell r="E4589"/>
          <cell r="F4589"/>
          <cell r="G4589" t="str">
            <v>LB LEF 40ML TON</v>
          </cell>
          <cell r="H4589" t="str">
            <v>LB OLIEVERF EXTRA FINE 40ML TERRE D'OMBRE NATURELLE</v>
          </cell>
          <cell r="I4589" t="str">
            <v>LB LOC 40ML RAW UMB</v>
          </cell>
          <cell r="J4589">
            <v>6.03</v>
          </cell>
          <cell r="K4589">
            <v>6.03</v>
          </cell>
        </row>
        <row r="4590">
          <cell r="A4590" t="str">
            <v>3013644051359</v>
          </cell>
          <cell r="B4590" t="str">
            <v>405135</v>
          </cell>
          <cell r="C4590" t="str">
            <v>LB HUILE LEFRANC 40ML TERRE D'OMBRE NATURELLE TRANSPARENTE</v>
          </cell>
          <cell r="D4590">
            <v>116</v>
          </cell>
          <cell r="E4590"/>
          <cell r="F4590"/>
          <cell r="G4590" t="str">
            <v>LB LEF 40ML T O N TRANSP</v>
          </cell>
          <cell r="H4590" t="str">
            <v>LB OLIEVERF EXTRA FINE 40ML TERRE D'OMBRE NATURELLE TRANSP</v>
          </cell>
          <cell r="I4590" t="str">
            <v>LB LOC 40ML TRA RAW UMB</v>
          </cell>
          <cell r="J4590">
            <v>6.03</v>
          </cell>
          <cell r="K4590">
            <v>6.03</v>
          </cell>
        </row>
        <row r="4591">
          <cell r="A4591" t="str">
            <v>3013644051090</v>
          </cell>
          <cell r="B4591" t="str">
            <v>405109</v>
          </cell>
          <cell r="C4591" t="str">
            <v>LB HUILE LEFRANC 40ML TERRE VERTE</v>
          </cell>
          <cell r="D4591">
            <v>116</v>
          </cell>
          <cell r="E4591"/>
          <cell r="F4591"/>
          <cell r="G4591" t="str">
            <v>LB LEF 40ML TERRE VERTE</v>
          </cell>
          <cell r="H4591" t="str">
            <v>LB OLIEVERF EXTRA FINE 40ML TERRE VERTE</v>
          </cell>
          <cell r="I4591" t="str">
            <v>LB LOC 40ML TERRE VERTE</v>
          </cell>
          <cell r="J4591">
            <v>6.03</v>
          </cell>
          <cell r="K4591">
            <v>6.03</v>
          </cell>
        </row>
        <row r="4592">
          <cell r="A4592" t="str">
            <v>3013644050895</v>
          </cell>
          <cell r="B4592" t="str">
            <v>405089</v>
          </cell>
          <cell r="C4592" t="str">
            <v>LB HUILE LEFRANC 40ML BLEU CERULEUM IMITATION</v>
          </cell>
          <cell r="D4592">
            <v>116</v>
          </cell>
          <cell r="E4592"/>
          <cell r="F4592"/>
          <cell r="G4592" t="str">
            <v>LB LEF 40ML BLEU CERU IMI</v>
          </cell>
          <cell r="H4592" t="str">
            <v>LB OLIEVERF EXTRA FINE 40ML BLEU CERULEUM (IMIT)</v>
          </cell>
          <cell r="I4592" t="str">
            <v>LB LOC 40ML CERU BL H</v>
          </cell>
          <cell r="J4592">
            <v>6.98</v>
          </cell>
          <cell r="K4592">
            <v>6.98</v>
          </cell>
        </row>
        <row r="4593">
          <cell r="A4593" t="str">
            <v>3013644050864</v>
          </cell>
          <cell r="B4593" t="str">
            <v>405086</v>
          </cell>
          <cell r="C4593" t="str">
            <v>LB HUILE LEFRANC 40ML BLEU DE PRUSSE</v>
          </cell>
          <cell r="D4593">
            <v>116</v>
          </cell>
          <cell r="E4593"/>
          <cell r="F4593"/>
          <cell r="G4593" t="str">
            <v>LB LEF 40ML BLEU DE PRUSSE</v>
          </cell>
          <cell r="H4593" t="str">
            <v>LB OLIEVERF EXTRA FINE 40ML BLEU DE PRUSSE</v>
          </cell>
          <cell r="I4593" t="str">
            <v>LB LOC 40ML PRUS BL</v>
          </cell>
          <cell r="J4593">
            <v>6.98</v>
          </cell>
          <cell r="K4593">
            <v>6.98</v>
          </cell>
        </row>
        <row r="4594">
          <cell r="A4594" t="str">
            <v>3013644050901</v>
          </cell>
          <cell r="B4594" t="str">
            <v>405090</v>
          </cell>
          <cell r="C4594" t="str">
            <v>LB HUILE LEFRANC 40ML BLEU ESPACE</v>
          </cell>
          <cell r="D4594">
            <v>116</v>
          </cell>
          <cell r="E4594"/>
          <cell r="F4594"/>
          <cell r="G4594" t="str">
            <v>LB LEF 40ML BLEU ESPACE</v>
          </cell>
          <cell r="H4594" t="str">
            <v>LB OLIEVERF EXTRA FINE 40ML BLEU ESPACE</v>
          </cell>
          <cell r="I4594" t="str">
            <v>LB LOC 40ML SPACE BL</v>
          </cell>
          <cell r="J4594">
            <v>6.98</v>
          </cell>
          <cell r="K4594">
            <v>6.98</v>
          </cell>
        </row>
        <row r="4595">
          <cell r="A4595" t="str">
            <v>3013644050857</v>
          </cell>
          <cell r="B4595" t="str">
            <v>405085</v>
          </cell>
          <cell r="C4595" t="str">
            <v>LB HUILE LEFRANC 40ML BLEU HOGGAR</v>
          </cell>
          <cell r="D4595">
            <v>116</v>
          </cell>
          <cell r="E4595"/>
          <cell r="F4595"/>
          <cell r="G4595" t="str">
            <v>LB LEF 40ML BLEU HOGGAR</v>
          </cell>
          <cell r="H4595" t="str">
            <v>LB OLIEVERF EXTRA FINE 40ML BLEU HOGGAR</v>
          </cell>
          <cell r="I4595" t="str">
            <v>LB LOC 40ML PHTLO BL</v>
          </cell>
          <cell r="J4595">
            <v>6.98</v>
          </cell>
          <cell r="K4595">
            <v>6.98</v>
          </cell>
        </row>
        <row r="4596">
          <cell r="A4596" t="str">
            <v>3013644050840</v>
          </cell>
          <cell r="B4596" t="str">
            <v>405084</v>
          </cell>
          <cell r="C4596" t="str">
            <v>LB HUILE LEFRANC 40ML BLEU HORTENSIA</v>
          </cell>
          <cell r="D4596">
            <v>116</v>
          </cell>
          <cell r="E4596"/>
          <cell r="F4596"/>
          <cell r="G4596" t="str">
            <v>LB LEF 40ML BLEU HORTENSIA</v>
          </cell>
          <cell r="H4596" t="str">
            <v>LB OLIEVERF EXTRA FINE 40ML BLEU HORTENSIA</v>
          </cell>
          <cell r="I4596" t="str">
            <v>LB LOC 40ML HORT BL</v>
          </cell>
          <cell r="J4596">
            <v>6.98</v>
          </cell>
          <cell r="K4596">
            <v>6.98</v>
          </cell>
        </row>
        <row r="4597">
          <cell r="A4597" t="str">
            <v>3013644050918</v>
          </cell>
          <cell r="B4597" t="str">
            <v>405091</v>
          </cell>
          <cell r="C4597" t="str">
            <v>LB HUILE LEFRANC 40ML BLEU OCEAN</v>
          </cell>
          <cell r="D4597">
            <v>116</v>
          </cell>
          <cell r="E4597"/>
          <cell r="F4597"/>
          <cell r="G4597" t="str">
            <v>LB LEF 40ML BLEU OCEAN</v>
          </cell>
          <cell r="H4597" t="str">
            <v>LB OLIEVERF EXTRA FINE 40ML BLEU OCEAN</v>
          </cell>
          <cell r="I4597" t="str">
            <v>LB LOC 40ML OCEAN BL</v>
          </cell>
          <cell r="J4597">
            <v>6.98</v>
          </cell>
          <cell r="K4597">
            <v>6.98</v>
          </cell>
        </row>
        <row r="4598">
          <cell r="A4598" t="str">
            <v>3013644050789</v>
          </cell>
          <cell r="B4598" t="str">
            <v>405078</v>
          </cell>
          <cell r="C4598" t="str">
            <v>LB HUILE LEFRANC 40ML BLEU OUTREMER (NUANCE VERTE)</v>
          </cell>
          <cell r="D4598">
            <v>116</v>
          </cell>
          <cell r="E4598"/>
          <cell r="F4598"/>
          <cell r="G4598" t="str">
            <v>LB LEF 40ML BLEU OUT (VERTE)</v>
          </cell>
          <cell r="H4598" t="str">
            <v>LB OLIEVERF EXTRA FINE 40ML BLEU OUTREMER (NUANCE VERTE)</v>
          </cell>
          <cell r="I4598" t="str">
            <v>LB LOC 40ML ULTRA BL GRE SH</v>
          </cell>
          <cell r="J4598">
            <v>6.98</v>
          </cell>
          <cell r="K4598">
            <v>6.98</v>
          </cell>
        </row>
        <row r="4599">
          <cell r="A4599" t="str">
            <v>3013644050772</v>
          </cell>
          <cell r="B4599" t="str">
            <v>405077</v>
          </cell>
          <cell r="C4599" t="str">
            <v>LB HUILE LEFRANC 40ML BLEU OUTREMER FONCE</v>
          </cell>
          <cell r="D4599">
            <v>116</v>
          </cell>
          <cell r="E4599"/>
          <cell r="F4599"/>
          <cell r="G4599" t="str">
            <v>LB LEF 40ML BLEU OUT FCE</v>
          </cell>
          <cell r="H4599" t="str">
            <v>LB OLIEVERF EXTRA FINE 40ML BLEU OUTREMER FONCE</v>
          </cell>
          <cell r="I4599" t="str">
            <v>LB LOC 40ML ULTRA DP</v>
          </cell>
          <cell r="J4599">
            <v>6.98</v>
          </cell>
          <cell r="K4599">
            <v>6.98</v>
          </cell>
        </row>
        <row r="4600">
          <cell r="A4600" t="str">
            <v>3013644050925</v>
          </cell>
          <cell r="B4600" t="str">
            <v>405092</v>
          </cell>
          <cell r="C4600" t="str">
            <v>LB HUILE LEFRANC 40ML BLEU SAPHIR</v>
          </cell>
          <cell r="D4600">
            <v>116</v>
          </cell>
          <cell r="E4600"/>
          <cell r="F4600"/>
          <cell r="G4600" t="str">
            <v>LB LEF 40ML BLEU SAPHIR</v>
          </cell>
          <cell r="H4600" t="str">
            <v>LB OLIEVERF EXTRA FINE 40ML BLEU SAPHIR</v>
          </cell>
          <cell r="I4600" t="str">
            <v>LB LOC 40ML SAPH BL</v>
          </cell>
          <cell r="J4600">
            <v>6.98</v>
          </cell>
          <cell r="K4600">
            <v>6.98</v>
          </cell>
        </row>
        <row r="4601">
          <cell r="A4601" t="str">
            <v>3013644051304</v>
          </cell>
          <cell r="B4601" t="str">
            <v>405130</v>
          </cell>
          <cell r="C4601" t="str">
            <v>LB HUILE LEFRANC 40ML BRUN DE MARS</v>
          </cell>
          <cell r="D4601">
            <v>116</v>
          </cell>
          <cell r="E4601"/>
          <cell r="F4601"/>
          <cell r="G4601" t="str">
            <v>LB LEF 40ML BRUN DE MARS</v>
          </cell>
          <cell r="H4601" t="str">
            <v>LB OLIEVERF EXTRA FINE 40ML BRUN DE MARS</v>
          </cell>
          <cell r="I4601" t="str">
            <v>LB LOC 40ML MARS BRO</v>
          </cell>
          <cell r="J4601">
            <v>6.98</v>
          </cell>
          <cell r="K4601">
            <v>6.98</v>
          </cell>
        </row>
        <row r="4602">
          <cell r="A4602" t="str">
            <v>3013644051335</v>
          </cell>
          <cell r="B4602" t="str">
            <v>405133</v>
          </cell>
          <cell r="C4602" t="str">
            <v>LB HUILE LEFRANC 40ML BRUN TRANSPARENT</v>
          </cell>
          <cell r="D4602">
            <v>116</v>
          </cell>
          <cell r="E4602"/>
          <cell r="F4602"/>
          <cell r="G4602" t="str">
            <v>LB LEF 40ML BRUN TRANSP</v>
          </cell>
          <cell r="H4602" t="str">
            <v>LB OLIEVERF EXTRA FINE 40ML BRUN TRANSPARENT</v>
          </cell>
          <cell r="I4602" t="str">
            <v>LB LOC 40ML TRA BRO</v>
          </cell>
          <cell r="J4602">
            <v>6.98</v>
          </cell>
          <cell r="K4602">
            <v>6.98</v>
          </cell>
        </row>
        <row r="4603">
          <cell r="A4603" t="str">
            <v>3013644051403</v>
          </cell>
          <cell r="B4603" t="str">
            <v>405140</v>
          </cell>
          <cell r="C4603" t="str">
            <v>LB HUILE LEFRANC 40ML GRIS DE PAYNE</v>
          </cell>
          <cell r="D4603">
            <v>116</v>
          </cell>
          <cell r="E4603"/>
          <cell r="F4603"/>
          <cell r="G4603" t="str">
            <v>LB LEF 40ML GRIS DE PAYNE</v>
          </cell>
          <cell r="H4603" t="str">
            <v>LB OLIEVERF EXTRA FINE 40ML GRIS DE PAYNE</v>
          </cell>
          <cell r="I4603" t="str">
            <v>LB LOC 40ML PAYNES GRY</v>
          </cell>
          <cell r="J4603">
            <v>6.98</v>
          </cell>
          <cell r="K4603">
            <v>6.98</v>
          </cell>
        </row>
        <row r="4604">
          <cell r="A4604" t="str">
            <v>3013644051373</v>
          </cell>
          <cell r="B4604" t="str">
            <v>405137</v>
          </cell>
          <cell r="C4604" t="str">
            <v>LB HUILE LEFRANC 40ML GRIS JAUNE</v>
          </cell>
          <cell r="D4604">
            <v>116</v>
          </cell>
          <cell r="E4604"/>
          <cell r="F4604"/>
          <cell r="G4604" t="str">
            <v>LB LEF 40ML GRIS JAU</v>
          </cell>
          <cell r="H4604" t="str">
            <v>LB OLIEVERF EXTRA FINE 40ML GRIS JAUNE</v>
          </cell>
          <cell r="I4604" t="str">
            <v>LB LOC 40ML YEL GRY</v>
          </cell>
          <cell r="J4604">
            <v>6.98</v>
          </cell>
          <cell r="K4604">
            <v>6.98</v>
          </cell>
        </row>
        <row r="4605">
          <cell r="A4605" t="str">
            <v>3013644050871</v>
          </cell>
          <cell r="B4605" t="str">
            <v>405087</v>
          </cell>
          <cell r="C4605" t="str">
            <v>LB HUILE LEFRANC 40ML INDIGO</v>
          </cell>
          <cell r="D4605">
            <v>116</v>
          </cell>
          <cell r="E4605"/>
          <cell r="F4605"/>
          <cell r="G4605" t="str">
            <v>LB LEF 40ML INDIGO</v>
          </cell>
          <cell r="H4605" t="str">
            <v>LB OLIEVERF EXTRA FINE 40ML INDIGO</v>
          </cell>
          <cell r="I4605" t="str">
            <v>LB LOC 40ML INGO</v>
          </cell>
          <cell r="J4605">
            <v>6.98</v>
          </cell>
          <cell r="K4605">
            <v>6.98</v>
          </cell>
        </row>
        <row r="4606">
          <cell r="A4606" t="str">
            <v>3013644051151</v>
          </cell>
          <cell r="B4606" t="str">
            <v>405115</v>
          </cell>
          <cell r="C4606" t="str">
            <v>LB HUILE LEFRANC 40ML JAUNE DE NAPLES</v>
          </cell>
          <cell r="D4606">
            <v>116</v>
          </cell>
          <cell r="E4606"/>
          <cell r="F4606"/>
          <cell r="G4606" t="str">
            <v>LB LEF 40ML JAU DE NAPLES</v>
          </cell>
          <cell r="H4606" t="str">
            <v>LB OLIEVERF EXTRA FINE 40ML JAUNE DE NAPLES</v>
          </cell>
          <cell r="I4606" t="str">
            <v>LB LOC 40ML NAP YEL</v>
          </cell>
          <cell r="J4606">
            <v>6.98</v>
          </cell>
          <cell r="K4606">
            <v>6.98</v>
          </cell>
        </row>
        <row r="4607">
          <cell r="A4607" t="str">
            <v>3013644051144</v>
          </cell>
          <cell r="B4607" t="str">
            <v>405114</v>
          </cell>
          <cell r="C4607" t="str">
            <v>LB HUILE LEFRANC 40ML JAUNE DE NAPLES CLAIR</v>
          </cell>
          <cell r="D4607">
            <v>116</v>
          </cell>
          <cell r="E4607"/>
          <cell r="F4607"/>
          <cell r="G4607" t="str">
            <v>LB LEF 40ML JAU DE NAPLES CLR</v>
          </cell>
          <cell r="H4607" t="str">
            <v>LB OLIEVERF EXTRA FINE 40ML JAUNE DE NAPLES CLAIR</v>
          </cell>
          <cell r="I4607" t="str">
            <v>LB LOC 40ML NAP YEL LT</v>
          </cell>
          <cell r="J4607">
            <v>6.98</v>
          </cell>
          <cell r="K4607">
            <v>6.98</v>
          </cell>
        </row>
        <row r="4608">
          <cell r="A4608" t="str">
            <v>3013644051168</v>
          </cell>
          <cell r="B4608" t="str">
            <v>405116</v>
          </cell>
          <cell r="C4608" t="str">
            <v>LB HUILE LEFRANC 40ML JAUNE DE NAPLES FONCE</v>
          </cell>
          <cell r="D4608">
            <v>116</v>
          </cell>
          <cell r="E4608"/>
          <cell r="F4608"/>
          <cell r="G4608" t="str">
            <v>LB LEF 40ML JAU DE NAPLES FCE</v>
          </cell>
          <cell r="H4608" t="str">
            <v>LB OLIEVERF EXTRA FINE 40ML JAUNE DE NAPLES FONCE</v>
          </cell>
          <cell r="I4608" t="str">
            <v>LB LOC 40ML NAP YEL DP</v>
          </cell>
          <cell r="J4608">
            <v>6.98</v>
          </cell>
          <cell r="K4608">
            <v>6.98</v>
          </cell>
        </row>
        <row r="4609">
          <cell r="A4609" t="str">
            <v>3013644050437</v>
          </cell>
          <cell r="B4609" t="str">
            <v>405043</v>
          </cell>
          <cell r="C4609" t="str">
            <v>LB HUILE LEFRANC 40ML JAUNE INDIEN IMITATION</v>
          </cell>
          <cell r="D4609">
            <v>116</v>
          </cell>
          <cell r="E4609"/>
          <cell r="F4609"/>
          <cell r="G4609" t="str">
            <v>LB LEF 40ML JAU IND IMI</v>
          </cell>
          <cell r="H4609" t="str">
            <v>LB OLIEVERF EXTRA FINE 40ML JAUNE INDIEN (IMIT)</v>
          </cell>
          <cell r="I4609" t="str">
            <v>LB LOC 40ML INDI YEL H</v>
          </cell>
          <cell r="J4609">
            <v>6.98</v>
          </cell>
          <cell r="K4609">
            <v>6.98</v>
          </cell>
        </row>
        <row r="4610">
          <cell r="A4610" t="str">
            <v>3013644050369</v>
          </cell>
          <cell r="B4610" t="str">
            <v>405036</v>
          </cell>
          <cell r="C4610" t="str">
            <v>LB HUILE LEFRANC 40ML JAUNE JAPONAIS CITRON</v>
          </cell>
          <cell r="D4610">
            <v>116</v>
          </cell>
          <cell r="E4610"/>
          <cell r="F4610"/>
          <cell r="G4610" t="str">
            <v>LB LEF 40ML JAU JAP CITRON</v>
          </cell>
          <cell r="H4610" t="str">
            <v>LB OLIEVERF EXTRA FINE 40ML JAUNE JAPONAIS CITRON</v>
          </cell>
          <cell r="I4610" t="str">
            <v>LB LOC 40ML JAP YEL LEM</v>
          </cell>
          <cell r="J4610">
            <v>6.98</v>
          </cell>
          <cell r="K4610">
            <v>6.98</v>
          </cell>
        </row>
        <row r="4611">
          <cell r="A4611" t="str">
            <v>3013644050406</v>
          </cell>
          <cell r="B4611" t="str">
            <v>405040</v>
          </cell>
          <cell r="C4611" t="str">
            <v>LB HUILE LEFRANC 40ML JAUNE JAPONAIS CLAIR</v>
          </cell>
          <cell r="D4611">
            <v>116</v>
          </cell>
          <cell r="E4611"/>
          <cell r="F4611"/>
          <cell r="G4611" t="str">
            <v>LB LEF 40ML JAU JAP CLAIR</v>
          </cell>
          <cell r="H4611" t="str">
            <v>LB OLIEVERF EXTRA FINE 40ML JAUNE JAPONAIS CLAIR</v>
          </cell>
          <cell r="I4611" t="str">
            <v>LB LOC 40ML JAP YEL LT</v>
          </cell>
          <cell r="J4611">
            <v>6.98</v>
          </cell>
          <cell r="K4611">
            <v>6.98</v>
          </cell>
        </row>
        <row r="4612">
          <cell r="A4612" t="str">
            <v>3013644050413</v>
          </cell>
          <cell r="B4612" t="str">
            <v>405041</v>
          </cell>
          <cell r="C4612" t="str">
            <v>LB HUILE LEFRANC 40ML JAUNE JAPONAIS FONCE</v>
          </cell>
          <cell r="D4612">
            <v>116</v>
          </cell>
          <cell r="E4612"/>
          <cell r="F4612"/>
          <cell r="G4612" t="str">
            <v>LB LEF 40ML JAU JAP FCE</v>
          </cell>
          <cell r="H4612" t="str">
            <v>LB OLIEVERF EXTRA FINE 40ML JAUNE JAPONAIS FONCE</v>
          </cell>
          <cell r="I4612" t="str">
            <v>LB LOC 40ML JAP YEL DP</v>
          </cell>
          <cell r="J4612">
            <v>6.98</v>
          </cell>
          <cell r="K4612">
            <v>6.98</v>
          </cell>
        </row>
        <row r="4613">
          <cell r="A4613" t="str">
            <v>3013644051120</v>
          </cell>
          <cell r="B4613" t="str">
            <v>405112</v>
          </cell>
          <cell r="C4613" t="str">
            <v>LB HUILE LEFRANC 40ML JAUNE POTERIE</v>
          </cell>
          <cell r="D4613">
            <v>116</v>
          </cell>
          <cell r="E4613"/>
          <cell r="F4613"/>
          <cell r="G4613" t="str">
            <v>LB LEF 40ML JAU POTERIE</v>
          </cell>
          <cell r="H4613" t="str">
            <v>LB OLIEVERF EXTRA FINE 40ML JAUNE POTERIE</v>
          </cell>
          <cell r="I4613" t="str">
            <v>LB LOC 40ML POT YEL</v>
          </cell>
          <cell r="J4613">
            <v>6.98</v>
          </cell>
          <cell r="K4613">
            <v>6.98</v>
          </cell>
        </row>
        <row r="4614">
          <cell r="A4614" t="str">
            <v>3013644050673</v>
          </cell>
          <cell r="B4614" t="str">
            <v>405067</v>
          </cell>
          <cell r="C4614" t="str">
            <v>LB HUILE LEFRANC 40ML LAQUE CARMINEE FIXE</v>
          </cell>
          <cell r="D4614">
            <v>116</v>
          </cell>
          <cell r="E4614"/>
          <cell r="F4614"/>
          <cell r="G4614" t="str">
            <v>LB LEF 40ML LAQUE CARM FIXE</v>
          </cell>
          <cell r="H4614" t="str">
            <v>LB OLIEVERF EXTRA FINE 40ML LAQUE CARMINEE FIXE</v>
          </cell>
          <cell r="I4614" t="str">
            <v>LB LOC 40ML CARM LAKE H TBE</v>
          </cell>
          <cell r="J4614">
            <v>6.98</v>
          </cell>
          <cell r="K4614">
            <v>6.98</v>
          </cell>
        </row>
        <row r="4615">
          <cell r="A4615" t="str">
            <v>3013644050642</v>
          </cell>
          <cell r="B4615" t="str">
            <v>405064</v>
          </cell>
          <cell r="C4615" t="str">
            <v>LB HUILE LEFRANC 40ML LAQUE DE GARANCE ROSE</v>
          </cell>
          <cell r="D4615">
            <v>116</v>
          </cell>
          <cell r="E4615"/>
          <cell r="F4615"/>
          <cell r="G4615" t="str">
            <v>LB LEF 40ML LQ GAR ROSE</v>
          </cell>
          <cell r="H4615" t="str">
            <v>LB OLIEVERF EXTRA FINE 40ML LAQUE DE GARANCE ROSE</v>
          </cell>
          <cell r="I4615" t="str">
            <v>LB LOC 40ML RSE MAD H</v>
          </cell>
          <cell r="J4615">
            <v>6.98</v>
          </cell>
          <cell r="K4615">
            <v>6.98</v>
          </cell>
        </row>
        <row r="4616">
          <cell r="A4616" t="str">
            <v>3013644050703</v>
          </cell>
          <cell r="B4616" t="str">
            <v>405070</v>
          </cell>
          <cell r="C4616" t="str">
            <v>LB HUILE LEFRANC 40ML LAQUE POURPRE</v>
          </cell>
          <cell r="D4616">
            <v>116</v>
          </cell>
          <cell r="E4616"/>
          <cell r="F4616"/>
          <cell r="G4616" t="str">
            <v>LB LEF 40ML LAQUE POURPRE</v>
          </cell>
          <cell r="H4616" t="str">
            <v>LB OLIEVERF EXTRA FINE 40ML LAQUE POURPRE</v>
          </cell>
          <cell r="I4616" t="str">
            <v>LB LOC 40ML PUR LKE</v>
          </cell>
          <cell r="J4616">
            <v>6.98</v>
          </cell>
          <cell r="K4616">
            <v>6.98</v>
          </cell>
        </row>
        <row r="4617">
          <cell r="A4617" t="str">
            <v>3013644050710</v>
          </cell>
          <cell r="B4617" t="str">
            <v>405071</v>
          </cell>
          <cell r="C4617" t="str">
            <v>LB HUILE LEFRANC 40ML MAGENTA</v>
          </cell>
          <cell r="D4617">
            <v>116</v>
          </cell>
          <cell r="E4617"/>
          <cell r="F4617"/>
          <cell r="G4617" t="str">
            <v>LB LEF 40ML MAGENTA</v>
          </cell>
          <cell r="H4617" t="str">
            <v>LB OLIEVERF EXTRA FINE 40ML MAGENTA</v>
          </cell>
          <cell r="I4617" t="str">
            <v>LB LOC 40ML MAG</v>
          </cell>
          <cell r="J4617">
            <v>6.98</v>
          </cell>
          <cell r="K4617">
            <v>6.98</v>
          </cell>
        </row>
        <row r="4618">
          <cell r="A4618" t="str">
            <v>3013644051205</v>
          </cell>
          <cell r="B4618" t="str">
            <v>405120</v>
          </cell>
          <cell r="C4618" t="str">
            <v>LB HUILE LEFRANC 40ML OCRE JAUNE TRANSPARENT</v>
          </cell>
          <cell r="D4618">
            <v>116</v>
          </cell>
          <cell r="E4618"/>
          <cell r="F4618"/>
          <cell r="G4618" t="str">
            <v>LB LEF 40ML OCRE JAU TRANSP</v>
          </cell>
          <cell r="H4618" t="str">
            <v>LB OLIEVERF EXTRA FINE 40ML OCRE JAUNE TRANSPARENT</v>
          </cell>
          <cell r="I4618" t="str">
            <v>LB LOC 40ML TRA YEL OCR</v>
          </cell>
          <cell r="J4618">
            <v>6.98</v>
          </cell>
          <cell r="K4618">
            <v>6.98</v>
          </cell>
        </row>
        <row r="4619">
          <cell r="A4619" t="str">
            <v>3013644051267</v>
          </cell>
          <cell r="B4619" t="str">
            <v>405126</v>
          </cell>
          <cell r="C4619" t="str">
            <v>LB HUILE LEFRANC 40ML OCRE ROUGE TRANSPARENTE</v>
          </cell>
          <cell r="D4619">
            <v>116</v>
          </cell>
          <cell r="E4619"/>
          <cell r="F4619"/>
          <cell r="G4619" t="str">
            <v>LB LEF 40ML OCRE RGE TRANSP</v>
          </cell>
          <cell r="H4619" t="str">
            <v>LB OLIEVERF EXTRA FINE 40ML OCRE ROUGE TRANSPARENTE</v>
          </cell>
          <cell r="I4619" t="str">
            <v>LB LOC 40ML TRA RED OCR</v>
          </cell>
          <cell r="J4619">
            <v>6.98</v>
          </cell>
          <cell r="K4619">
            <v>6.98</v>
          </cell>
        </row>
        <row r="4620">
          <cell r="A4620" t="str">
            <v>3013644051540</v>
          </cell>
          <cell r="B4620" t="str">
            <v>405154</v>
          </cell>
          <cell r="C4620" t="str">
            <v>LB HUILE LEFRANC 40ML OR RENAISSANCE</v>
          </cell>
          <cell r="D4620">
            <v>116</v>
          </cell>
          <cell r="E4620"/>
          <cell r="F4620"/>
          <cell r="G4620" t="str">
            <v>LB LEF 40ML OR RENAISSANCE</v>
          </cell>
          <cell r="H4620" t="str">
            <v>LB OLIEVERF EXTRA FINE 40ML OR RENAISSANCE</v>
          </cell>
          <cell r="I4620" t="str">
            <v>LB LOC 40ML REN GLD</v>
          </cell>
          <cell r="J4620">
            <v>6.98</v>
          </cell>
          <cell r="K4620">
            <v>6.98</v>
          </cell>
        </row>
        <row r="4621">
          <cell r="A4621" t="str">
            <v>3013644050482</v>
          </cell>
          <cell r="B4621" t="str">
            <v>405048</v>
          </cell>
          <cell r="C4621" t="str">
            <v>LB HUILE LEFRANC 40ML ORANGE JAPONAIS</v>
          </cell>
          <cell r="D4621">
            <v>116</v>
          </cell>
          <cell r="E4621"/>
          <cell r="F4621"/>
          <cell r="G4621" t="str">
            <v>LB LEF 40ML ORA JAP</v>
          </cell>
          <cell r="H4621" t="str">
            <v>LB OLIEVERF EXTRA FINE 40ML ORANGE JAPONAIS</v>
          </cell>
          <cell r="I4621" t="str">
            <v>LB LOC 40ML JAP ORA</v>
          </cell>
          <cell r="J4621">
            <v>6.98</v>
          </cell>
          <cell r="K4621">
            <v>6.98</v>
          </cell>
        </row>
        <row r="4622">
          <cell r="A4622" t="str">
            <v>3013644051137</v>
          </cell>
          <cell r="B4622" t="str">
            <v>405113</v>
          </cell>
          <cell r="C4622" t="str">
            <v>LB HUILE LEFRANC 40ML ROSE POTERIE</v>
          </cell>
          <cell r="D4622">
            <v>116</v>
          </cell>
          <cell r="E4622"/>
          <cell r="F4622"/>
          <cell r="G4622" t="str">
            <v>LB LEF 40ML ROSE POTERIE</v>
          </cell>
          <cell r="H4622" t="str">
            <v>LB OLIEVERF EXTRA FINE 40ML ROSE POTERIE</v>
          </cell>
          <cell r="I4622" t="str">
            <v>LB LOC 40ML POT PINK</v>
          </cell>
          <cell r="J4622">
            <v>6.98</v>
          </cell>
          <cell r="K4622">
            <v>6.98</v>
          </cell>
        </row>
        <row r="4623">
          <cell r="A4623" t="str">
            <v>3013644051243</v>
          </cell>
          <cell r="B4623" t="str">
            <v>405124</v>
          </cell>
          <cell r="C4623" t="str">
            <v>LB HUILE LEFRANC 40ML ROUGE DE MARS</v>
          </cell>
          <cell r="D4623">
            <v>116</v>
          </cell>
          <cell r="E4623"/>
          <cell r="F4623"/>
          <cell r="G4623" t="str">
            <v>LB LEF 40ML RGE DE MARS</v>
          </cell>
          <cell r="H4623" t="str">
            <v>LB OLIEVERF EXTRA FINE 40ML ROUGE DE MARS</v>
          </cell>
          <cell r="I4623" t="str">
            <v>LB LOC 40ML MARS RED</v>
          </cell>
          <cell r="J4623">
            <v>6.98</v>
          </cell>
          <cell r="K4623">
            <v>6.98</v>
          </cell>
        </row>
        <row r="4624">
          <cell r="A4624" t="str">
            <v>3013644051250</v>
          </cell>
          <cell r="B4624" t="str">
            <v>405125</v>
          </cell>
          <cell r="C4624" t="str">
            <v>LB HUILE LEFRANC 40ML ROUGE INDIEN</v>
          </cell>
          <cell r="D4624">
            <v>116</v>
          </cell>
          <cell r="E4624"/>
          <cell r="F4624"/>
          <cell r="G4624" t="str">
            <v>LB LEF 40ML RGE IND</v>
          </cell>
          <cell r="H4624" t="str">
            <v>LB OLIEVERF EXTRA FINE 40ML ROUGE INDIEN</v>
          </cell>
          <cell r="I4624" t="str">
            <v>LB LOC 40ML INDI RED</v>
          </cell>
          <cell r="J4624">
            <v>6.98</v>
          </cell>
          <cell r="K4624">
            <v>6.98</v>
          </cell>
        </row>
        <row r="4625">
          <cell r="A4625" t="str">
            <v>3013644051298</v>
          </cell>
          <cell r="B4625" t="str">
            <v>405129</v>
          </cell>
          <cell r="C4625" t="str">
            <v>LB HUILE LEFRANC 40ML TERRE DE SIENNE BRULEE TRANSPARENTE</v>
          </cell>
          <cell r="D4625">
            <v>116</v>
          </cell>
          <cell r="E4625"/>
          <cell r="F4625"/>
          <cell r="G4625" t="str">
            <v>LB LEF 40ML TSB TRANSP</v>
          </cell>
          <cell r="H4625" t="str">
            <v>LB OLIEVERF EXTRA FINE 40ML TERRE DE SIENNE BRULEE TRANSP</v>
          </cell>
          <cell r="I4625" t="str">
            <v>LB LOC 40ML TRA BRT SIEN</v>
          </cell>
          <cell r="J4625">
            <v>6.98</v>
          </cell>
          <cell r="K4625">
            <v>6.98</v>
          </cell>
        </row>
        <row r="4626">
          <cell r="A4626" t="str">
            <v>3013644051052</v>
          </cell>
          <cell r="B4626" t="str">
            <v>405105</v>
          </cell>
          <cell r="C4626" t="str">
            <v>LB HUILE LEFRANC 40ML VERT ANGLAIS N 1</v>
          </cell>
          <cell r="D4626">
            <v>116</v>
          </cell>
          <cell r="E4626"/>
          <cell r="F4626"/>
          <cell r="G4626" t="str">
            <v>LB LEF 40ML VERT ANGLAIS N 1</v>
          </cell>
          <cell r="H4626" t="str">
            <v>LB OLIEVERF EXTRA FINE 40ML VERT ANGLAIS Nø 1</v>
          </cell>
          <cell r="I4626" t="str">
            <v>LB LOC 40ML CHRO GRE DP</v>
          </cell>
          <cell r="J4626">
            <v>6.98</v>
          </cell>
          <cell r="K4626">
            <v>6.98</v>
          </cell>
        </row>
        <row r="4627">
          <cell r="A4627" t="str">
            <v>3013644051038</v>
          </cell>
          <cell r="B4627" t="str">
            <v>405103</v>
          </cell>
          <cell r="C4627" t="str">
            <v>LB HUILE LEFRANC 40ML VERT ANGLAIS N 2</v>
          </cell>
          <cell r="D4627">
            <v>116</v>
          </cell>
          <cell r="E4627"/>
          <cell r="F4627"/>
          <cell r="G4627" t="str">
            <v>LB LEF 40ML VERT ANGLAIS N 2</v>
          </cell>
          <cell r="H4627" t="str">
            <v>LB OLIEVERF EXTRA FINE 40ML VERT ANGLAIS Nø 2</v>
          </cell>
          <cell r="I4627" t="str">
            <v>LB LOC 40ML CHRO GRE MED DP</v>
          </cell>
          <cell r="J4627">
            <v>6.98</v>
          </cell>
          <cell r="K4627">
            <v>6.98</v>
          </cell>
        </row>
        <row r="4628">
          <cell r="A4628" t="str">
            <v>3013644051045</v>
          </cell>
          <cell r="B4628" t="str">
            <v>405104</v>
          </cell>
          <cell r="C4628" t="str">
            <v>LB HUILE LEFRANC 40ML VERT ANGLAIS N 5</v>
          </cell>
          <cell r="D4628">
            <v>116</v>
          </cell>
          <cell r="E4628"/>
          <cell r="F4628"/>
          <cell r="G4628" t="str">
            <v>LB LEF 40ML VERT ANGLAIS N 5</v>
          </cell>
          <cell r="H4628" t="str">
            <v>LB OLIEVERF EXTRA FINE 40ML VERT ANGLAIS Nø 5</v>
          </cell>
          <cell r="I4628" t="str">
            <v>LB LOC 40ML CHRO GRE LT</v>
          </cell>
          <cell r="J4628">
            <v>6.98</v>
          </cell>
          <cell r="K4628">
            <v>6.98</v>
          </cell>
        </row>
        <row r="4629">
          <cell r="A4629" t="str">
            <v>3013644051076</v>
          </cell>
          <cell r="B4629" t="str">
            <v>405107</v>
          </cell>
          <cell r="C4629" t="str">
            <v>LB HUILE LEFRANC 40ML VERT DE PRUSSE</v>
          </cell>
          <cell r="D4629">
            <v>116</v>
          </cell>
          <cell r="E4629"/>
          <cell r="F4629"/>
          <cell r="G4629" t="str">
            <v>LB LEF 40ML VERT DE PRUSSE</v>
          </cell>
          <cell r="H4629" t="str">
            <v>LB OLIEVERF EXTRA FINE 40ML VERT DE PRUSSE</v>
          </cell>
          <cell r="I4629" t="str">
            <v>LB LOC 40ML PRUS GRE</v>
          </cell>
          <cell r="J4629">
            <v>6.98</v>
          </cell>
          <cell r="K4629">
            <v>6.98</v>
          </cell>
        </row>
        <row r="4630">
          <cell r="A4630" t="str">
            <v>3013644051083</v>
          </cell>
          <cell r="B4630" t="str">
            <v>405108</v>
          </cell>
          <cell r="C4630" t="str">
            <v>LB HUILE LEFRANC 40ML VERT DE VESSIE PERMANENT</v>
          </cell>
          <cell r="D4630">
            <v>116</v>
          </cell>
          <cell r="E4630"/>
          <cell r="F4630"/>
          <cell r="G4630" t="str">
            <v>LB LEF 40ML VERT VESSIE PERM</v>
          </cell>
          <cell r="H4630" t="str">
            <v>LB OLIEVERF EXTRA FINE 40ML VERT DE VESSIE PERMANENT</v>
          </cell>
          <cell r="I4630" t="str">
            <v>LB LOC 40ML PERM SAP GRE</v>
          </cell>
          <cell r="J4630">
            <v>6.98</v>
          </cell>
          <cell r="K4630">
            <v>6.98</v>
          </cell>
        </row>
        <row r="4631">
          <cell r="A4631" t="str">
            <v>3013644051014</v>
          </cell>
          <cell r="B4631" t="str">
            <v>405101</v>
          </cell>
          <cell r="C4631" t="str">
            <v>LB HUILE LEFRANC 40ML VERT JAPONAIS CLAIR</v>
          </cell>
          <cell r="D4631">
            <v>116</v>
          </cell>
          <cell r="E4631"/>
          <cell r="F4631"/>
          <cell r="G4631" t="str">
            <v>LB LEF 40ML VERT JAP CLAIR</v>
          </cell>
          <cell r="H4631" t="str">
            <v>LB OLIEVERF EXTRA FINE 40ML VERT JAPONAIS CLAIR</v>
          </cell>
          <cell r="I4631" t="str">
            <v>LB LOC 40ML JAP GRE LT</v>
          </cell>
          <cell r="J4631">
            <v>6.98</v>
          </cell>
          <cell r="K4631">
            <v>6.98</v>
          </cell>
        </row>
        <row r="4632">
          <cell r="A4632" t="str">
            <v>3013644051106</v>
          </cell>
          <cell r="B4632" t="str">
            <v>405110</v>
          </cell>
          <cell r="C4632" t="str">
            <v>LB HUILE LEFRANC 40ML VERT OLIVE</v>
          </cell>
          <cell r="D4632">
            <v>116</v>
          </cell>
          <cell r="E4632"/>
          <cell r="F4632"/>
          <cell r="G4632" t="str">
            <v>LB LEF 40ML VERT OLIVE</v>
          </cell>
          <cell r="H4632" t="str">
            <v>LB OLIEVERF EXTRA FINE 40ML VERT OLIVE</v>
          </cell>
          <cell r="I4632" t="str">
            <v>LB LOC 40ML OLIVE GRE</v>
          </cell>
          <cell r="J4632">
            <v>6.98</v>
          </cell>
          <cell r="K4632">
            <v>6.98</v>
          </cell>
        </row>
        <row r="4633">
          <cell r="A4633" t="str">
            <v>3013644050970</v>
          </cell>
          <cell r="B4633" t="str">
            <v>405097</v>
          </cell>
          <cell r="C4633" t="str">
            <v>LB HUILE LEFRANC 40ML VERT VERONESE IMITATION</v>
          </cell>
          <cell r="D4633">
            <v>116</v>
          </cell>
          <cell r="E4633"/>
          <cell r="F4633"/>
          <cell r="G4633" t="str">
            <v>LB LEF 40ML VERT VERON IMI</v>
          </cell>
          <cell r="H4633" t="str">
            <v>LB OLIEVERF EXTRA FINE 40ML VERT VERONÔSE (IMIT)</v>
          </cell>
          <cell r="I4633" t="str">
            <v>LB LOC 40ML VERON GRE H</v>
          </cell>
          <cell r="J4633">
            <v>6.98</v>
          </cell>
          <cell r="K4633">
            <v>6.98</v>
          </cell>
        </row>
        <row r="4634">
          <cell r="A4634" t="str">
            <v>3013644050765</v>
          </cell>
          <cell r="B4634" t="str">
            <v>405076</v>
          </cell>
          <cell r="C4634" t="str">
            <v>LB HUILE LEFRANC 40ML VIOLET OUTREMER</v>
          </cell>
          <cell r="D4634">
            <v>116</v>
          </cell>
          <cell r="E4634"/>
          <cell r="F4634"/>
          <cell r="G4634" t="str">
            <v>LB LEF 40ML VLT OUT</v>
          </cell>
          <cell r="H4634" t="str">
            <v>LB OLIEVERF EXTRA FINE 40ML VIOLET OUTREMER</v>
          </cell>
          <cell r="I4634" t="str">
            <v>LB LOC 40ML ULTRA VLT</v>
          </cell>
          <cell r="J4634">
            <v>6.98</v>
          </cell>
          <cell r="K4634">
            <v>6.98</v>
          </cell>
        </row>
        <row r="4635">
          <cell r="A4635" t="str">
            <v>3013644051502</v>
          </cell>
          <cell r="B4635" t="str">
            <v>405150</v>
          </cell>
          <cell r="C4635" t="str">
            <v>LB HUILE LEFRANC 40ML ARGENT</v>
          </cell>
          <cell r="D4635">
            <v>116</v>
          </cell>
          <cell r="E4635"/>
          <cell r="F4635"/>
          <cell r="G4635" t="str">
            <v>LB LEF 40ML ARGENT</v>
          </cell>
          <cell r="H4635" t="str">
            <v>LB OLIEVERF EXTRA FINE 40ML ARGENT</v>
          </cell>
          <cell r="I4635" t="str">
            <v>LB LOC 40ML SLVR</v>
          </cell>
          <cell r="J4635">
            <v>8.73</v>
          </cell>
          <cell r="K4635">
            <v>8.99</v>
          </cell>
        </row>
        <row r="4636">
          <cell r="A4636" t="str">
            <v>3013644051496</v>
          </cell>
          <cell r="B4636" t="str">
            <v>405149</v>
          </cell>
          <cell r="C4636" t="str">
            <v>LB HUILE LEFRANC 40ML BLANC IRIDESCENT</v>
          </cell>
          <cell r="D4636">
            <v>116</v>
          </cell>
          <cell r="E4636"/>
          <cell r="F4636"/>
          <cell r="G4636" t="str">
            <v>LB LEF 40ML BLANC IRI</v>
          </cell>
          <cell r="H4636" t="str">
            <v>LB OLIEVERF EXTRA FINE 40ML BLANC IRIDESCENT</v>
          </cell>
          <cell r="I4636" t="str">
            <v>LB LOC 40ML IRI WH</v>
          </cell>
          <cell r="J4636">
            <v>8.73</v>
          </cell>
          <cell r="K4636">
            <v>8.99</v>
          </cell>
        </row>
        <row r="4637">
          <cell r="A4637" t="str">
            <v>3013644050833</v>
          </cell>
          <cell r="B4637" t="str">
            <v>405083</v>
          </cell>
          <cell r="C4637" t="str">
            <v>LB HUILE LEFRANC 40ML BLEU INDIEN</v>
          </cell>
          <cell r="D4637">
            <v>116</v>
          </cell>
          <cell r="E4637"/>
          <cell r="F4637"/>
          <cell r="G4637" t="str">
            <v>LB LEF 40ML BLEU IND</v>
          </cell>
          <cell r="H4637" t="str">
            <v>LB OLIEVERF EXTRA FINE 40ML BLEU INDIEN</v>
          </cell>
          <cell r="I4637" t="str">
            <v>LB LOC 40ML INDAN BL</v>
          </cell>
          <cell r="J4637">
            <v>8.73</v>
          </cell>
          <cell r="K4637">
            <v>8.99</v>
          </cell>
        </row>
        <row r="4638">
          <cell r="A4638" t="str">
            <v>3013644050819</v>
          </cell>
          <cell r="B4638" t="str">
            <v>405081</v>
          </cell>
          <cell r="C4638" t="str">
            <v>LB HUILE LEFRANC 40ML BLEU REX</v>
          </cell>
          <cell r="D4638">
            <v>116</v>
          </cell>
          <cell r="E4638"/>
          <cell r="F4638"/>
          <cell r="G4638" t="str">
            <v>LB LEF 40ML BLEU REX</v>
          </cell>
          <cell r="H4638" t="str">
            <v>LB OLIEVERF EXTRA FINE 40ML BLEU REX</v>
          </cell>
          <cell r="I4638" t="str">
            <v>LB LOC 40ML ROY BL H</v>
          </cell>
          <cell r="J4638">
            <v>8.73</v>
          </cell>
          <cell r="K4638">
            <v>8.99</v>
          </cell>
        </row>
        <row r="4639">
          <cell r="A4639" t="str">
            <v>3013644051526</v>
          </cell>
          <cell r="B4639" t="str">
            <v>405152</v>
          </cell>
          <cell r="C4639" t="str">
            <v>LB HUILE LEFRANC 40ML BRONZE</v>
          </cell>
          <cell r="D4639">
            <v>116</v>
          </cell>
          <cell r="E4639"/>
          <cell r="F4639"/>
          <cell r="G4639" t="str">
            <v>LB LEF 40ML BRONZE</v>
          </cell>
          <cell r="H4639" t="str">
            <v>LB OLIEVERF EXTRA FINE 40ML BRONZE</v>
          </cell>
          <cell r="I4639" t="str">
            <v>LB LOC 40ML BZE</v>
          </cell>
          <cell r="J4639">
            <v>8.73</v>
          </cell>
          <cell r="K4639">
            <v>8.99</v>
          </cell>
        </row>
        <row r="4640">
          <cell r="A4640" t="str">
            <v>3013644050666</v>
          </cell>
          <cell r="B4640" t="str">
            <v>405066</v>
          </cell>
          <cell r="C4640" t="str">
            <v>LB HUILE LEFRANC 40ML CARMIN D'ALIZARINE</v>
          </cell>
          <cell r="D4640">
            <v>116</v>
          </cell>
          <cell r="E4640"/>
          <cell r="F4640"/>
          <cell r="G4640" t="str">
            <v>LB LEF 40ML CARM D'ALZ</v>
          </cell>
          <cell r="H4640" t="str">
            <v>LB OLIEVERF EXTRA FINE 40ML CARMIN D'ALIZARINE</v>
          </cell>
          <cell r="I4640" t="str">
            <v>LB LOC 40ML ALZ CARM TBE</v>
          </cell>
          <cell r="J4640">
            <v>8.73</v>
          </cell>
          <cell r="K4640">
            <v>8.99</v>
          </cell>
        </row>
        <row r="4641">
          <cell r="A4641" t="str">
            <v>3013644051519</v>
          </cell>
          <cell r="B4641" t="str">
            <v>405151</v>
          </cell>
          <cell r="C4641" t="str">
            <v>LB HUILE LEFRANC 40ML CUIVRE</v>
          </cell>
          <cell r="D4641">
            <v>116</v>
          </cell>
          <cell r="E4641"/>
          <cell r="F4641"/>
          <cell r="G4641" t="str">
            <v>LB LEF 40ML CUIVRE</v>
          </cell>
          <cell r="H4641" t="str">
            <v>LB OLIEVERF EXTRA FINE 40ML CUIVRE</v>
          </cell>
          <cell r="I4641" t="str">
            <v>LB LOC 40ML COP</v>
          </cell>
          <cell r="J4641">
            <v>8.73</v>
          </cell>
          <cell r="K4641">
            <v>8.99</v>
          </cell>
        </row>
        <row r="4642">
          <cell r="A4642" t="str">
            <v>3013644050376</v>
          </cell>
          <cell r="B4642" t="str">
            <v>405037</v>
          </cell>
          <cell r="C4642" t="str">
            <v>LB HUILE LEFRANC 40ML JAUNE LEFRANC</v>
          </cell>
          <cell r="D4642">
            <v>116</v>
          </cell>
          <cell r="E4642"/>
          <cell r="F4642"/>
          <cell r="G4642" t="str">
            <v>LB LEF 40ML JAU LEF</v>
          </cell>
          <cell r="H4642" t="str">
            <v>LB OLIEVERF EXTRA FINE 40ML JAUNE LEFRANC</v>
          </cell>
          <cell r="I4642" t="str">
            <v>LB LOC 40ML LEF YEL</v>
          </cell>
          <cell r="J4642">
            <v>8.73</v>
          </cell>
          <cell r="K4642">
            <v>8.99</v>
          </cell>
        </row>
        <row r="4643">
          <cell r="A4643" t="str">
            <v>3013644050475</v>
          </cell>
          <cell r="B4643" t="str">
            <v>405047</v>
          </cell>
          <cell r="C4643" t="str">
            <v>LB HUILE LEFRANC 40ML JAUNE SAHARA</v>
          </cell>
          <cell r="D4643">
            <v>116</v>
          </cell>
          <cell r="E4643"/>
          <cell r="F4643"/>
          <cell r="G4643" t="str">
            <v>LB LEF 40ML JAU SAHARA</v>
          </cell>
          <cell r="H4643" t="str">
            <v>LB OLIEVERF EXTRA FINE 40ML JAUNE SAHARA</v>
          </cell>
          <cell r="I4643" t="str">
            <v>LB LOC 40ML SAHARA YEL</v>
          </cell>
          <cell r="J4643">
            <v>8.73</v>
          </cell>
          <cell r="K4643">
            <v>8.99</v>
          </cell>
        </row>
        <row r="4644">
          <cell r="A4644" t="str">
            <v>3013644050383</v>
          </cell>
          <cell r="B4644" t="str">
            <v>405038</v>
          </cell>
          <cell r="C4644" t="str">
            <v>LB HUILE LEFRANC 40ML JAUNE TRANSPARENT</v>
          </cell>
          <cell r="D4644">
            <v>116</v>
          </cell>
          <cell r="E4644"/>
          <cell r="F4644"/>
          <cell r="G4644" t="str">
            <v>LB LEF 40ML JAU TRANSP</v>
          </cell>
          <cell r="H4644" t="str">
            <v>LB OLIEVERF EXTRA FINE 40ML JAUNE TRANSPARENT</v>
          </cell>
          <cell r="I4644" t="str">
            <v>LB LOC 40ML TRA YEL</v>
          </cell>
          <cell r="J4644">
            <v>8.73</v>
          </cell>
          <cell r="K4644">
            <v>8.99</v>
          </cell>
        </row>
        <row r="4645">
          <cell r="A4645" t="str">
            <v>3013644050659</v>
          </cell>
          <cell r="B4645" t="str">
            <v>405065</v>
          </cell>
          <cell r="C4645" t="str">
            <v>LB HUILE LEFRANC 40ML LAQUE DE GARANCE CRAMOISIE</v>
          </cell>
          <cell r="D4645">
            <v>116</v>
          </cell>
          <cell r="E4645"/>
          <cell r="F4645"/>
          <cell r="G4645" t="str">
            <v>LB LEF 40ML LQ GAR CRAM</v>
          </cell>
          <cell r="H4645" t="str">
            <v>LB OLIEVERF EXTRA FINE 40ML LAQUE DE GARANCE CRAMOISIE</v>
          </cell>
          <cell r="I4645" t="str">
            <v>LB LOC 40ML ALZ CRIM</v>
          </cell>
          <cell r="J4645">
            <v>8.73</v>
          </cell>
          <cell r="K4645">
            <v>8.99</v>
          </cell>
        </row>
        <row r="4646">
          <cell r="A4646" t="str">
            <v>3013644051533</v>
          </cell>
          <cell r="B4646" t="str">
            <v>405153</v>
          </cell>
          <cell r="C4646" t="str">
            <v>LB HUILE LEFRANC 40ML OR</v>
          </cell>
          <cell r="D4646">
            <v>116</v>
          </cell>
          <cell r="E4646"/>
          <cell r="F4646"/>
          <cell r="G4646" t="str">
            <v>LB LEF 40ML OR</v>
          </cell>
          <cell r="H4646" t="str">
            <v>LB OLIEVERF EXTRA FINE 40ML OR</v>
          </cell>
          <cell r="I4646" t="str">
            <v>LB LOC 40ML GLD</v>
          </cell>
          <cell r="J4646">
            <v>8.73</v>
          </cell>
          <cell r="K4646">
            <v>8.99</v>
          </cell>
        </row>
        <row r="4647">
          <cell r="A4647" t="str">
            <v>3013644050529</v>
          </cell>
          <cell r="B4647" t="str">
            <v>405052</v>
          </cell>
          <cell r="C4647" t="str">
            <v>LB HUILE LEFRANC 40ML ORANGE TRANSPARENT</v>
          </cell>
          <cell r="D4647">
            <v>116</v>
          </cell>
          <cell r="E4647"/>
          <cell r="F4647"/>
          <cell r="G4647" t="str">
            <v>LB LEF 40ML ORA TRANSP</v>
          </cell>
          <cell r="H4647" t="str">
            <v>LB OLIEVERF EXTRA FINE 40ML ORANGE TRANSPARENT</v>
          </cell>
          <cell r="I4647" t="str">
            <v>LB LOC 40ML TRA ORA TBE</v>
          </cell>
          <cell r="J4647">
            <v>8.73</v>
          </cell>
          <cell r="K4647">
            <v>8.99</v>
          </cell>
        </row>
        <row r="4648">
          <cell r="A4648" t="str">
            <v>3013644050581</v>
          </cell>
          <cell r="B4648" t="str">
            <v>405058</v>
          </cell>
          <cell r="C4648" t="str">
            <v>LB HUILE LEFRANC 40ML ROUGE DE CHINE</v>
          </cell>
          <cell r="D4648">
            <v>116</v>
          </cell>
          <cell r="E4648"/>
          <cell r="F4648"/>
          <cell r="G4648" t="str">
            <v>LB LEF 40ML RGE DE CHINE</v>
          </cell>
          <cell r="H4648" t="str">
            <v>LB OLIEVERF EXTRA FINE 40ML ROUGE DE CHINE</v>
          </cell>
          <cell r="I4648" t="str">
            <v>LB LOC 40ML CHN RED</v>
          </cell>
          <cell r="J4648">
            <v>8.73</v>
          </cell>
          <cell r="K4648">
            <v>8.99</v>
          </cell>
        </row>
        <row r="4649">
          <cell r="A4649" t="str">
            <v>3013644050611</v>
          </cell>
          <cell r="B4649" t="str">
            <v>405061</v>
          </cell>
          <cell r="C4649" t="str">
            <v>LB HUILE LEFRANC 40ML ROUGE LEFRANC</v>
          </cell>
          <cell r="D4649">
            <v>116</v>
          </cell>
          <cell r="E4649"/>
          <cell r="F4649"/>
          <cell r="G4649" t="str">
            <v>LB LEF 40ML RGE LEF</v>
          </cell>
          <cell r="H4649" t="str">
            <v>LB OLIEVERF EXTRA FINE 40ML ROUGE LEFRANC</v>
          </cell>
          <cell r="I4649" t="str">
            <v>LB LOC 40ML LEF RED</v>
          </cell>
          <cell r="J4649">
            <v>8.73</v>
          </cell>
          <cell r="K4649">
            <v>8.99</v>
          </cell>
        </row>
        <row r="4650">
          <cell r="A4650" t="str">
            <v>3013644051380</v>
          </cell>
          <cell r="B4650" t="str">
            <v>405138</v>
          </cell>
          <cell r="C4650" t="str">
            <v>LB HUILE LEFRANC 40ML TERRE DE CASSEL</v>
          </cell>
          <cell r="D4650">
            <v>116</v>
          </cell>
          <cell r="E4650"/>
          <cell r="F4650"/>
          <cell r="G4650" t="str">
            <v>LB LEF 40ML TERRE DE CASSEL</v>
          </cell>
          <cell r="H4650" t="str">
            <v>LB OLIEVERF EXTRA FINE 40ML TERRE DE CASSEL</v>
          </cell>
          <cell r="I4650" t="str">
            <v>LB LOC 40ML CSL EART TBE</v>
          </cell>
          <cell r="J4650">
            <v>8.73</v>
          </cell>
          <cell r="K4650">
            <v>8.99</v>
          </cell>
        </row>
        <row r="4651">
          <cell r="A4651" t="str">
            <v>3013644050963</v>
          </cell>
          <cell r="B4651" t="str">
            <v>405096</v>
          </cell>
          <cell r="C4651" t="str">
            <v>LB HUILE LEFRANC 40ML VERT ARMOR</v>
          </cell>
          <cell r="D4651">
            <v>116</v>
          </cell>
          <cell r="E4651"/>
          <cell r="F4651"/>
          <cell r="G4651" t="str">
            <v>LB LEF 40ML VERT ARMOR</v>
          </cell>
          <cell r="H4651" t="str">
            <v>LB OLIEVERF EXTRA FINE 40ML VERT ARMOR</v>
          </cell>
          <cell r="I4651" t="str">
            <v>LB LOC 40ML ARMOR GRE</v>
          </cell>
          <cell r="J4651">
            <v>8.73</v>
          </cell>
          <cell r="K4651">
            <v>8.99</v>
          </cell>
        </row>
        <row r="4652">
          <cell r="A4652" t="str">
            <v>3013644050987</v>
          </cell>
          <cell r="B4652" t="str">
            <v>405098</v>
          </cell>
          <cell r="C4652" t="str">
            <v>LB HUILE LEFRANC 40ML VERT ARMOR PHTALO</v>
          </cell>
          <cell r="D4652">
            <v>116</v>
          </cell>
          <cell r="E4652"/>
          <cell r="F4652"/>
          <cell r="G4652" t="str">
            <v>LB LEF 40ML VERT ARMOR PHTALO</v>
          </cell>
          <cell r="H4652" t="str">
            <v>LB OLIEVERF EXTRA FINE 40ML VERT ARMOR PHTALO</v>
          </cell>
          <cell r="I4652" t="str">
            <v>LB LOC 40ML PHTLO ARMOR GRE</v>
          </cell>
          <cell r="J4652">
            <v>8.73</v>
          </cell>
          <cell r="K4652">
            <v>8.99</v>
          </cell>
        </row>
        <row r="4653">
          <cell r="A4653" t="str">
            <v>3013644050994</v>
          </cell>
          <cell r="B4653" t="str">
            <v>405099</v>
          </cell>
          <cell r="C4653" t="str">
            <v>LB HUILE LEFRANC 40ML VERT JAPONAIS FONCE</v>
          </cell>
          <cell r="D4653">
            <v>116</v>
          </cell>
          <cell r="E4653"/>
          <cell r="F4653"/>
          <cell r="G4653" t="str">
            <v>LB LEF 40ML VERT JAP FCE</v>
          </cell>
          <cell r="H4653" t="str">
            <v>LB OLIEVERF EXTRA FINE 40ML VERT JAPONAIS FONCE</v>
          </cell>
          <cell r="I4653" t="str">
            <v>LB LOC 40ML JAP GRE DP</v>
          </cell>
          <cell r="J4653">
            <v>8.73</v>
          </cell>
          <cell r="K4653">
            <v>8.99</v>
          </cell>
        </row>
        <row r="4654">
          <cell r="A4654" t="str">
            <v>3013644051007</v>
          </cell>
          <cell r="B4654" t="str">
            <v>405100</v>
          </cell>
          <cell r="C4654" t="str">
            <v>LB HUILE LEFRANC 40ML VERT JAPONAIS MOYEN</v>
          </cell>
          <cell r="D4654">
            <v>116</v>
          </cell>
          <cell r="E4654"/>
          <cell r="F4654"/>
          <cell r="G4654" t="str">
            <v>LB LEF 40ML VERT JAP MOY</v>
          </cell>
          <cell r="H4654" t="str">
            <v>LB OLIEVERF EXTRA FINE 40ML VERT JAPONAIS MOYEN</v>
          </cell>
          <cell r="I4654" t="str">
            <v>LB LOC 40ML JAP GRE MED</v>
          </cell>
          <cell r="J4654">
            <v>8.73</v>
          </cell>
          <cell r="K4654">
            <v>8.99</v>
          </cell>
        </row>
        <row r="4655">
          <cell r="A4655" t="str">
            <v>3013644051069</v>
          </cell>
          <cell r="B4655" t="str">
            <v>405106</v>
          </cell>
          <cell r="C4655" t="str">
            <v>LB HUILE LEFRANC 40ML VERT OXYDE DE CHROME</v>
          </cell>
          <cell r="D4655">
            <v>116</v>
          </cell>
          <cell r="E4655"/>
          <cell r="F4655"/>
          <cell r="G4655" t="str">
            <v>LB LEF 40ML VERT OXY DE CHRO</v>
          </cell>
          <cell r="H4655" t="str">
            <v>LB OLIEVERF EXTRA FINE 40ML VERT OXYDE DE CHROME</v>
          </cell>
          <cell r="I4655" t="str">
            <v>LB LOC 40ML CHRO OX GRE</v>
          </cell>
          <cell r="J4655">
            <v>8.73</v>
          </cell>
          <cell r="K4655">
            <v>8.99</v>
          </cell>
        </row>
        <row r="4656">
          <cell r="A4656" t="str">
            <v>3013644050758</v>
          </cell>
          <cell r="B4656" t="str">
            <v>405075</v>
          </cell>
          <cell r="C4656" t="str">
            <v>LB HUILE LEFRANC 40ML VIOLET DE DIOXAZINE</v>
          </cell>
          <cell r="D4656">
            <v>116</v>
          </cell>
          <cell r="E4656"/>
          <cell r="F4656"/>
          <cell r="G4656" t="str">
            <v>LB LEF 40ML VLT DE DIOX</v>
          </cell>
          <cell r="H4656" t="str">
            <v>LB OLIEVERF EXTRA FINE 40ML VIOLET DE DIOXAZINE</v>
          </cell>
          <cell r="I4656" t="str">
            <v>LB LOC 40ML DIOX VLT</v>
          </cell>
          <cell r="J4656">
            <v>8.73</v>
          </cell>
          <cell r="K4656">
            <v>8.99</v>
          </cell>
        </row>
        <row r="4657">
          <cell r="A4657" t="str">
            <v>3013644050734</v>
          </cell>
          <cell r="B4657" t="str">
            <v>405073</v>
          </cell>
          <cell r="C4657" t="str">
            <v>LB HUILE LEFRANC 40ML VIOLET MINERAL CLAIR</v>
          </cell>
          <cell r="D4657">
            <v>116</v>
          </cell>
          <cell r="E4657"/>
          <cell r="F4657"/>
          <cell r="G4657" t="str">
            <v>LB LEF 40ML VLT MINERAL CLAIR</v>
          </cell>
          <cell r="H4657" t="str">
            <v>LB OLIEVERF EXTRA FINE 40ML VIOLET MINERAL CLAIR</v>
          </cell>
          <cell r="I4657" t="str">
            <v>LB LOC 40ML MINE VLT LT</v>
          </cell>
          <cell r="J4657">
            <v>8.73</v>
          </cell>
          <cell r="K4657">
            <v>8.99</v>
          </cell>
        </row>
        <row r="4658">
          <cell r="A4658" t="str">
            <v>3013644050451</v>
          </cell>
          <cell r="B4658" t="str">
            <v>405045</v>
          </cell>
          <cell r="C4658" t="str">
            <v>LB HUILE LEFRANC 40ML JAUNE SS CADMIUM</v>
          </cell>
          <cell r="D4658">
            <v>116</v>
          </cell>
          <cell r="E4658"/>
          <cell r="F4658"/>
          <cell r="G4658" t="str">
            <v>LB HLE LF 40ML JNE SS CAD</v>
          </cell>
          <cell r="H4658" t="str">
            <v>LB OLIEVERF EXTRA FINE 40ML JAUNE CADMIUM-FREE</v>
          </cell>
          <cell r="I4658" t="str">
            <v>LB LOC 40ML CD F YEL</v>
          </cell>
          <cell r="J4658">
            <v>13.31</v>
          </cell>
          <cell r="K4658">
            <v>13.71</v>
          </cell>
        </row>
        <row r="4659">
          <cell r="A4659" t="str">
            <v>3013644050420</v>
          </cell>
          <cell r="B4659" t="str">
            <v>405042</v>
          </cell>
          <cell r="C4659" t="str">
            <v>LB HUILE LEFRANC 40ML JAUNE CLAIR SS CADMIUM</v>
          </cell>
          <cell r="D4659">
            <v>116</v>
          </cell>
          <cell r="E4659"/>
          <cell r="F4659"/>
          <cell r="G4659" t="str">
            <v>LB HLE LF 40ML JNE CL SS CAD</v>
          </cell>
          <cell r="H4659" t="str">
            <v>LB OLIEVERF EXTRA FINE 40ML JAUNE CLAIR CADMIUM-FREE</v>
          </cell>
          <cell r="I4659" t="str">
            <v>LB LOC 40ML CD F YEL LT</v>
          </cell>
          <cell r="J4659">
            <v>13.31</v>
          </cell>
          <cell r="K4659">
            <v>13.71</v>
          </cell>
        </row>
        <row r="4660">
          <cell r="A4660" t="str">
            <v>3013644050468</v>
          </cell>
          <cell r="B4660" t="str">
            <v>405046</v>
          </cell>
          <cell r="C4660" t="str">
            <v>LB HUILE LEFRANC 40ML JAUNE DE CADMIUM</v>
          </cell>
          <cell r="D4660">
            <v>116</v>
          </cell>
          <cell r="E4660"/>
          <cell r="F4660"/>
          <cell r="G4660" t="str">
            <v>LB LEF 40ML JAU DE CAD</v>
          </cell>
          <cell r="H4660" t="str">
            <v>LB OLIEVERF EXTRA FINE 40ML JAUNE DE CADMIUM</v>
          </cell>
          <cell r="I4660" t="str">
            <v>LB LOC 40ML CD YEL</v>
          </cell>
          <cell r="J4660">
            <v>13.31</v>
          </cell>
          <cell r="K4660">
            <v>13.71</v>
          </cell>
        </row>
        <row r="4661">
          <cell r="A4661" t="str">
            <v>3013644050390</v>
          </cell>
          <cell r="B4661" t="str">
            <v>405039</v>
          </cell>
          <cell r="C4661" t="str">
            <v>LB HUILE LEFRANC 40ML JAUNE DE CADMIUM CITRON</v>
          </cell>
          <cell r="D4661">
            <v>116</v>
          </cell>
          <cell r="E4661"/>
          <cell r="F4661"/>
          <cell r="G4661" t="str">
            <v>LB LEF 40ML JAU DE CAD CITRON</v>
          </cell>
          <cell r="H4661" t="str">
            <v>LB OLIEVERF EXTRA FINE 40ML JAUNE DE CADMIUM CITRON</v>
          </cell>
          <cell r="I4661" t="str">
            <v>LB LOC 40ML CD YEL LEM</v>
          </cell>
          <cell r="J4661">
            <v>13.31</v>
          </cell>
          <cell r="K4661">
            <v>13.71</v>
          </cell>
        </row>
        <row r="4662">
          <cell r="A4662" t="str">
            <v>3013644050512</v>
          </cell>
          <cell r="B4662" t="str">
            <v>405051</v>
          </cell>
          <cell r="C4662" t="str">
            <v>LB HUILE LEFRANC 40ML JAUNE DE CADMIUM ORANGE</v>
          </cell>
          <cell r="D4662">
            <v>116</v>
          </cell>
          <cell r="E4662"/>
          <cell r="F4662"/>
          <cell r="G4662" t="str">
            <v>LB LEF 40ML JAU DE CAD ORA</v>
          </cell>
          <cell r="H4662" t="str">
            <v>LB OLIEVERF EXTRA FINE 40ML JAUNE DE CADMIUM ORANGE</v>
          </cell>
          <cell r="I4662" t="str">
            <v>LB LOC 40ML CD YEL ORA</v>
          </cell>
          <cell r="J4662">
            <v>13.31</v>
          </cell>
          <cell r="K4662">
            <v>13.71</v>
          </cell>
        </row>
        <row r="4663">
          <cell r="A4663" t="str">
            <v>3013644050499</v>
          </cell>
          <cell r="B4663" t="str">
            <v>405049</v>
          </cell>
          <cell r="C4663" t="str">
            <v>LB HUILE LEFRANC 40ML JAUNE FONCE SS CADMIUM</v>
          </cell>
          <cell r="D4663">
            <v>116</v>
          </cell>
          <cell r="E4663"/>
          <cell r="F4663"/>
          <cell r="G4663" t="str">
            <v>LB HLE LF 40ML JNE FCE SS CAD</v>
          </cell>
          <cell r="H4663" t="str">
            <v>LB OLIEVERF EXTRA FINE 40ML JAUNE FONCE CADMIUM-FREE</v>
          </cell>
          <cell r="I4663" t="str">
            <v>LB LOC 40ML CD F YEL DP</v>
          </cell>
          <cell r="J4663">
            <v>13.31</v>
          </cell>
          <cell r="K4663">
            <v>13.71</v>
          </cell>
        </row>
        <row r="4664">
          <cell r="A4664" t="str">
            <v>3013644050505</v>
          </cell>
          <cell r="B4664" t="str">
            <v>405050</v>
          </cell>
          <cell r="C4664" t="str">
            <v>LB HUILE LEFRANC 40ML JAUNE ORANGE SS CADMIUM</v>
          </cell>
          <cell r="D4664">
            <v>116</v>
          </cell>
          <cell r="E4664"/>
          <cell r="F4664"/>
          <cell r="G4664" t="str">
            <v>LB HLE LF 40ML JNE ORA SS CAD</v>
          </cell>
          <cell r="H4664" t="str">
            <v>LB OLIEVERF EXTRA FINE 40ML JAUNE ORANGE CADMIUM-FREE</v>
          </cell>
          <cell r="I4664" t="str">
            <v>LB LOC 40ML CD F YEL ORA</v>
          </cell>
          <cell r="J4664">
            <v>13.31</v>
          </cell>
          <cell r="K4664">
            <v>13.71</v>
          </cell>
        </row>
        <row r="4665">
          <cell r="A4665" t="str">
            <v>3013644050352</v>
          </cell>
          <cell r="B4665" t="str">
            <v>405035</v>
          </cell>
          <cell r="C4665" t="str">
            <v>LB HUILE LEFRANC 40ML JAUNE SOUFRE</v>
          </cell>
          <cell r="D4665">
            <v>116</v>
          </cell>
          <cell r="E4665"/>
          <cell r="F4665"/>
          <cell r="G4665" t="str">
            <v>LB LEF 40ML JAU SOUFRE</v>
          </cell>
          <cell r="H4665" t="str">
            <v>LB OLIEVERF EXTRA FINE 20ML OR RENAISSANCE</v>
          </cell>
          <cell r="I4665" t="str">
            <v>LB LOC 40ML SUL YEL</v>
          </cell>
          <cell r="J4665">
            <v>13.31</v>
          </cell>
          <cell r="K4665">
            <v>13.71</v>
          </cell>
        </row>
        <row r="4666">
          <cell r="A4666" t="str">
            <v>3013644050628</v>
          </cell>
          <cell r="B4666" t="str">
            <v>405062</v>
          </cell>
          <cell r="C4666" t="str">
            <v>LB HUILE LEFRANC 40ML ROUGE DE QUINACRIDONE</v>
          </cell>
          <cell r="D4666">
            <v>116</v>
          </cell>
          <cell r="E4666"/>
          <cell r="F4666"/>
          <cell r="G4666" t="str">
            <v>LB LEF 40ML RGE DE QUINA</v>
          </cell>
          <cell r="H4666" t="str">
            <v>LB OLIEVERF EXTRA FINE 40ML ROUGE DE QUINACRIDONE</v>
          </cell>
          <cell r="I4666" t="str">
            <v>LB LOC 40ML QUINA RED</v>
          </cell>
          <cell r="J4666">
            <v>13.31</v>
          </cell>
          <cell r="K4666">
            <v>13.71</v>
          </cell>
        </row>
        <row r="4667">
          <cell r="A4667" t="str">
            <v>3013644050697</v>
          </cell>
          <cell r="B4667" t="str">
            <v>405069</v>
          </cell>
          <cell r="C4667" t="str">
            <v>LB HUILE LEFRANC 40ML ROUGE GRENAT</v>
          </cell>
          <cell r="D4667">
            <v>116</v>
          </cell>
          <cell r="E4667"/>
          <cell r="F4667"/>
          <cell r="G4667" t="str">
            <v>LB LEF 40ML RGE GRENAT</v>
          </cell>
          <cell r="H4667" t="str">
            <v>LB OLIEVERF EXTRA FINE 40ML ROUGE GRENAT</v>
          </cell>
          <cell r="I4667" t="str">
            <v>LB LOC 40ML GAR RED</v>
          </cell>
          <cell r="J4667">
            <v>13.31</v>
          </cell>
          <cell r="K4667">
            <v>13.71</v>
          </cell>
        </row>
        <row r="4668">
          <cell r="A4668" t="str">
            <v>3013644050635</v>
          </cell>
          <cell r="B4668" t="str">
            <v>405063</v>
          </cell>
          <cell r="C4668" t="str">
            <v>LB HUILE LEFRANC 40ML ROUGE RUBIS</v>
          </cell>
          <cell r="D4668">
            <v>116</v>
          </cell>
          <cell r="E4668"/>
          <cell r="F4668"/>
          <cell r="G4668" t="str">
            <v>LB LEF 40ML RGE RUBIS</v>
          </cell>
          <cell r="H4668" t="str">
            <v>LB OLIEVERF EXTRA FINE 40ML ROUGE RUBIS</v>
          </cell>
          <cell r="I4668" t="str">
            <v>LB LOC 40ML RUBY RED</v>
          </cell>
          <cell r="J4668">
            <v>13.31</v>
          </cell>
          <cell r="K4668">
            <v>13.71</v>
          </cell>
        </row>
        <row r="4669">
          <cell r="A4669" t="str">
            <v>3013644050550</v>
          </cell>
          <cell r="B4669" t="str">
            <v>405055</v>
          </cell>
          <cell r="C4669" t="str">
            <v>LB HUILE LEFRANC 40ML ROUGE VERMILLON</v>
          </cell>
          <cell r="D4669">
            <v>116</v>
          </cell>
          <cell r="E4669"/>
          <cell r="F4669"/>
          <cell r="G4669" t="str">
            <v>LB LEF 40ML RGE VERMILLON</v>
          </cell>
          <cell r="H4669" t="str">
            <v>LB OLIEVERF EXTRA FINE 40ML ROUGE VERMILLON</v>
          </cell>
          <cell r="I4669" t="str">
            <v>LB LOC 40ML VERM RED</v>
          </cell>
          <cell r="J4669">
            <v>13.31</v>
          </cell>
          <cell r="K4669">
            <v>13.71</v>
          </cell>
        </row>
        <row r="4670">
          <cell r="A4670" t="str">
            <v>3013644050598</v>
          </cell>
          <cell r="B4670" t="str">
            <v>405059</v>
          </cell>
          <cell r="C4670" t="str">
            <v>LB HUILE LEFRANC 40ML ROUGE VIF TRANSPARENT</v>
          </cell>
          <cell r="D4670">
            <v>116</v>
          </cell>
          <cell r="E4670"/>
          <cell r="F4670"/>
          <cell r="G4670" t="str">
            <v>LB LEF 40ML RGE VIF TRANSP</v>
          </cell>
          <cell r="H4670" t="str">
            <v>LB OLIEVERF EXTRA FINE 40ML ROUGE VIF TRANSPARENT</v>
          </cell>
          <cell r="I4670" t="str">
            <v>LB LOC 40ML TRA BRIGHT RED</v>
          </cell>
          <cell r="J4670">
            <v>13.31</v>
          </cell>
          <cell r="K4670">
            <v>13.71</v>
          </cell>
        </row>
        <row r="4671">
          <cell r="A4671" t="str">
            <v>3013644050444</v>
          </cell>
          <cell r="B4671" t="str">
            <v>405044</v>
          </cell>
          <cell r="C4671" t="str">
            <v>LB HUILE LEFRANC 40ML STIL DE GRAIN JAUNE</v>
          </cell>
          <cell r="D4671">
            <v>116</v>
          </cell>
          <cell r="E4671"/>
          <cell r="F4671"/>
          <cell r="G4671" t="str">
            <v>LB LEF 40ML STIL DE GRAIN JAU</v>
          </cell>
          <cell r="H4671" t="str">
            <v>LB OLIEVERF EXTRA FINE 40ML STIL DE GRAIN JAUNE</v>
          </cell>
          <cell r="I4671" t="str">
            <v>LB LOC 40ML ST GRAIN YEL DP</v>
          </cell>
          <cell r="J4671">
            <v>13.31</v>
          </cell>
          <cell r="K4671">
            <v>13.71</v>
          </cell>
        </row>
        <row r="4672">
          <cell r="A4672" t="str">
            <v>3013644051113</v>
          </cell>
          <cell r="B4672" t="str">
            <v>405111</v>
          </cell>
          <cell r="C4672" t="str">
            <v>LB HUILE LEFRANC 40ML STIL DE GRAIN VERT</v>
          </cell>
          <cell r="D4672">
            <v>116</v>
          </cell>
          <cell r="E4672"/>
          <cell r="F4672"/>
          <cell r="G4672" t="str">
            <v>LB LEF 40ML STIL GRAIN VERT</v>
          </cell>
          <cell r="H4672" t="str">
            <v>LB OLIEVERF EXTRA FINE 40ML STIL DE GRAIN VERT</v>
          </cell>
          <cell r="I4672" t="str">
            <v>LB LOC 40ML ST DE GRIN GRE</v>
          </cell>
          <cell r="J4672">
            <v>13.31</v>
          </cell>
          <cell r="K4672">
            <v>13.71</v>
          </cell>
        </row>
        <row r="4673">
          <cell r="A4673" t="str">
            <v>3013644051021</v>
          </cell>
          <cell r="B4673" t="str">
            <v>405102</v>
          </cell>
          <cell r="C4673" t="str">
            <v>LB HUILE LEFRANC 40ML VERT CLAIR SS CADMIUM</v>
          </cell>
          <cell r="D4673">
            <v>116</v>
          </cell>
          <cell r="E4673"/>
          <cell r="F4673"/>
          <cell r="G4673" t="str">
            <v>LB HLE LF 40ML VERT CL SS CAD</v>
          </cell>
          <cell r="H4673" t="str">
            <v>LB OLIEVERF EXTRA FINE 40ML VERT CLAIR CADMIUM-FREE</v>
          </cell>
          <cell r="I4673" t="str">
            <v>LB LOC 40ML CD F GRE LT</v>
          </cell>
          <cell r="J4673">
            <v>13.31</v>
          </cell>
          <cell r="K4673">
            <v>13.71</v>
          </cell>
        </row>
        <row r="4674">
          <cell r="A4674" t="str">
            <v>3013644050680</v>
          </cell>
          <cell r="B4674" t="str">
            <v>405068</v>
          </cell>
          <cell r="C4674" t="str">
            <v>LB HUILE LEFRANC 40ML VIOLET PERMANENT</v>
          </cell>
          <cell r="D4674">
            <v>116</v>
          </cell>
          <cell r="E4674"/>
          <cell r="F4674"/>
          <cell r="G4674" t="str">
            <v>LB LEF 40ML VLT PERM</v>
          </cell>
          <cell r="H4674" t="str">
            <v>LB OLIEVERF EXTRA FINE 40ML VIOLET PERMANENT</v>
          </cell>
          <cell r="I4674" t="str">
            <v>LB LOC 40ML PER VLT</v>
          </cell>
          <cell r="J4674">
            <v>13.31</v>
          </cell>
          <cell r="K4674">
            <v>13.71</v>
          </cell>
        </row>
        <row r="4675">
          <cell r="A4675" t="str">
            <v>3013644050802</v>
          </cell>
          <cell r="B4675" t="str">
            <v>405080</v>
          </cell>
          <cell r="C4675" t="str">
            <v>LB HUILE LEFRANC 40ML BLEU DE COBALT</v>
          </cell>
          <cell r="D4675">
            <v>116</v>
          </cell>
          <cell r="E4675"/>
          <cell r="F4675"/>
          <cell r="G4675" t="str">
            <v>LB LEF 40ML BLEU COB</v>
          </cell>
          <cell r="H4675" t="str">
            <v>LB OLIEVERF EXTRA FINE 40ML BLEU DE COBALT</v>
          </cell>
          <cell r="I4675" t="str">
            <v>LB LOC 40ML COB BL</v>
          </cell>
          <cell r="J4675">
            <v>20.21</v>
          </cell>
          <cell r="K4675">
            <v>20.82</v>
          </cell>
        </row>
        <row r="4676">
          <cell r="A4676" t="str">
            <v>3013644050536</v>
          </cell>
          <cell r="B4676" t="str">
            <v>405053</v>
          </cell>
          <cell r="C4676" t="str">
            <v>LB HUILE LEFRANC 40ML ROUGE CLAIR SS CADMIUM</v>
          </cell>
          <cell r="D4676">
            <v>116</v>
          </cell>
          <cell r="E4676"/>
          <cell r="F4676"/>
          <cell r="G4676" t="str">
            <v>LB HLE LF 40ML RGE CL SS CAD</v>
          </cell>
          <cell r="H4676" t="str">
            <v>LB OLIEVERF EXTRA FINE 40ML ROUGE CLAIR CADMIUM-FREE</v>
          </cell>
          <cell r="I4676" t="str">
            <v>LB LOC 40ML CD F RED LT</v>
          </cell>
          <cell r="J4676">
            <v>20.21</v>
          </cell>
          <cell r="K4676">
            <v>20.82</v>
          </cell>
        </row>
        <row r="4677">
          <cell r="A4677" t="str">
            <v>3013644050543</v>
          </cell>
          <cell r="B4677" t="str">
            <v>405054</v>
          </cell>
          <cell r="C4677" t="str">
            <v>LB HUILE LEFRANC 40ML ROUGE DE CADMIUM CLAIR</v>
          </cell>
          <cell r="D4677">
            <v>116</v>
          </cell>
          <cell r="E4677"/>
          <cell r="F4677"/>
          <cell r="G4677" t="str">
            <v>LB LEF 40ML RGE DE CAD CLAIR</v>
          </cell>
          <cell r="H4677" t="str">
            <v>LB OLIEVERF EXTRA FINE 40ML ROUGE DE CADMIUM CLAIR</v>
          </cell>
          <cell r="I4677" t="str">
            <v>LB LOC 40ML CD RED LT</v>
          </cell>
          <cell r="J4677">
            <v>20.21</v>
          </cell>
          <cell r="K4677">
            <v>20.82</v>
          </cell>
        </row>
        <row r="4678">
          <cell r="A4678" t="str">
            <v>3013644050574</v>
          </cell>
          <cell r="B4678" t="str">
            <v>405057</v>
          </cell>
          <cell r="C4678" t="str">
            <v>LB HUILE LEFRANC 40ML ROUGE DE CADMIUM MOYEN</v>
          </cell>
          <cell r="D4678">
            <v>116</v>
          </cell>
          <cell r="E4678"/>
          <cell r="F4678"/>
          <cell r="G4678" t="str">
            <v>LB LEF 40ML RGE DE CAD MOY</v>
          </cell>
          <cell r="H4678" t="str">
            <v>LB OLIEVERF EXTRA FINE 40ML ROUGE DE CADMIUM MOYEN</v>
          </cell>
          <cell r="I4678" t="str">
            <v>LB LOC 40ML CD RED MED</v>
          </cell>
          <cell r="J4678">
            <v>20.21</v>
          </cell>
          <cell r="K4678">
            <v>20.82</v>
          </cell>
        </row>
        <row r="4679">
          <cell r="A4679" t="str">
            <v>3013644050604</v>
          </cell>
          <cell r="B4679" t="str">
            <v>405060</v>
          </cell>
          <cell r="C4679" t="str">
            <v>LB HUILE LEFRANC 40ML ROUGE FONCE SS CADMIUM</v>
          </cell>
          <cell r="D4679">
            <v>116</v>
          </cell>
          <cell r="E4679"/>
          <cell r="F4679"/>
          <cell r="G4679" t="str">
            <v>LB HLE LF 40ML RGE FCE SS CAD</v>
          </cell>
          <cell r="H4679" t="str">
            <v>LB OLIEVERF EXTRA FINE 40ML ROUGE FONCE CADMIUM-FREE</v>
          </cell>
          <cell r="I4679" t="str">
            <v>LB LOC 40ML CD F RED DP</v>
          </cell>
          <cell r="J4679">
            <v>20.21</v>
          </cell>
          <cell r="K4679">
            <v>20.82</v>
          </cell>
        </row>
        <row r="4680">
          <cell r="A4680" t="str">
            <v>3013644050567</v>
          </cell>
          <cell r="B4680" t="str">
            <v>405056</v>
          </cell>
          <cell r="C4680" t="str">
            <v>LB HUILE LEFRANC 40ML ROUGE MOYEN SS CADMIUM</v>
          </cell>
          <cell r="D4680">
            <v>116</v>
          </cell>
          <cell r="E4680"/>
          <cell r="F4680"/>
          <cell r="G4680" t="str">
            <v>LB HLE LF 40ML RGE MOY SS CAD</v>
          </cell>
          <cell r="H4680" t="str">
            <v>LB OLIEVERF EXTRA FINE 40ML ROUGE MOYEN CADMIUM-FREE</v>
          </cell>
          <cell r="I4680" t="str">
            <v>LB LOC 40ML CD F RED MED</v>
          </cell>
          <cell r="J4680">
            <v>20.21</v>
          </cell>
          <cell r="K4680">
            <v>20.82</v>
          </cell>
        </row>
        <row r="4681">
          <cell r="A4681" t="str">
            <v>3013644050888</v>
          </cell>
          <cell r="B4681" t="str">
            <v>405088</v>
          </cell>
          <cell r="C4681" t="str">
            <v>LB HUILE LEFRANC 40ML BLEU CERULEUM</v>
          </cell>
          <cell r="D4681">
            <v>116</v>
          </cell>
          <cell r="E4681"/>
          <cell r="F4681"/>
          <cell r="G4681" t="str">
            <v>LB LEF 40ML BLEU CERU</v>
          </cell>
          <cell r="H4681" t="str">
            <v>LB OLIEVERF EXTRA FINE 40ML BLEU CERULEUM</v>
          </cell>
          <cell r="I4681" t="str">
            <v>LB LOC 40ML CERU BL</v>
          </cell>
          <cell r="J4681">
            <v>26.08</v>
          </cell>
          <cell r="K4681">
            <v>26.86</v>
          </cell>
        </row>
        <row r="4682">
          <cell r="A4682" t="str">
            <v>3013644050796</v>
          </cell>
          <cell r="B4682" t="str">
            <v>405079</v>
          </cell>
          <cell r="C4682" t="str">
            <v>LB HUILE LEFRANC 40ML BLEU DE COBALT LEFRANC</v>
          </cell>
          <cell r="D4682">
            <v>116</v>
          </cell>
          <cell r="E4682"/>
          <cell r="F4682"/>
          <cell r="G4682" t="str">
            <v>LB LEF 40ML BLEU COB LEF</v>
          </cell>
          <cell r="H4682" t="str">
            <v>LB OLIEVERF EXTRA FINE 40ML BLEU DE COBALT LEFRANC</v>
          </cell>
          <cell r="I4682" t="str">
            <v>LB LOC 40ML LEF COB BL</v>
          </cell>
          <cell r="J4682">
            <v>26.08</v>
          </cell>
          <cell r="K4682">
            <v>26.86</v>
          </cell>
        </row>
        <row r="4683">
          <cell r="A4683" t="str">
            <v>3013644050932</v>
          </cell>
          <cell r="B4683" t="str">
            <v>405093</v>
          </cell>
          <cell r="C4683" t="str">
            <v>LB HUILE LEFRANC 40ML BLEU DE COBALT TURQUOISE</v>
          </cell>
          <cell r="D4683">
            <v>116</v>
          </cell>
          <cell r="E4683"/>
          <cell r="F4683"/>
          <cell r="G4683" t="str">
            <v>LB LEF 40ML BLEU COB TURQ</v>
          </cell>
          <cell r="H4683" t="str">
            <v>LB OLIEVERF EXTRA FINE 40ML BLEU DE COBALT TURQUOISE</v>
          </cell>
          <cell r="I4683" t="str">
            <v>LB LOC 40ML COB BL TURQ</v>
          </cell>
          <cell r="J4683">
            <v>26.08</v>
          </cell>
          <cell r="K4683">
            <v>26.86</v>
          </cell>
        </row>
        <row r="4684">
          <cell r="A4684" t="str">
            <v>3013644050949</v>
          </cell>
          <cell r="B4684" t="str">
            <v>405094</v>
          </cell>
          <cell r="C4684" t="str">
            <v>LB HUILE LEFRANC 40ML COBALT TURQUOISE CLAIR</v>
          </cell>
          <cell r="D4684">
            <v>116</v>
          </cell>
          <cell r="E4684"/>
          <cell r="F4684"/>
          <cell r="G4684" t="str">
            <v>LB LEF 40ML COB TURQ CLAIR</v>
          </cell>
          <cell r="H4684" t="str">
            <v>LB OLIEVERF EXTRA FINE 40ML COBALT TURQUOISE CLAIR</v>
          </cell>
          <cell r="I4684" t="str">
            <v>LB LOC 40ML COB TURQ LT</v>
          </cell>
          <cell r="J4684">
            <v>26.08</v>
          </cell>
          <cell r="K4684">
            <v>26.86</v>
          </cell>
        </row>
        <row r="4685">
          <cell r="A4685" t="str">
            <v>3013644050727</v>
          </cell>
          <cell r="B4685" t="str">
            <v>405072</v>
          </cell>
          <cell r="C4685" t="str">
            <v>LB HUILE LEFRANC 40ML VIOLET DE COBALT</v>
          </cell>
          <cell r="D4685">
            <v>116</v>
          </cell>
          <cell r="E4685"/>
          <cell r="F4685"/>
          <cell r="G4685" t="str">
            <v>LB LEF 40ML VLT DE COBALT</v>
          </cell>
          <cell r="H4685" t="str">
            <v>LB OLIEVERF EXTRA FINE 40ML VIOLET DE COBALT</v>
          </cell>
          <cell r="I4685" t="str">
            <v>LB LOC 40ML COB VLT</v>
          </cell>
          <cell r="J4685">
            <v>26.08</v>
          </cell>
          <cell r="K4685">
            <v>26.86</v>
          </cell>
        </row>
        <row r="4686">
          <cell r="A4686" t="str">
            <v>3013644051656</v>
          </cell>
          <cell r="B4686" t="str">
            <v>405165</v>
          </cell>
          <cell r="C4686" t="str">
            <v>LB HUILE LEFRANC SET 12X20ML</v>
          </cell>
          <cell r="D4686">
            <v>116</v>
          </cell>
          <cell r="E4686"/>
          <cell r="F4686"/>
          <cell r="G4686" t="str">
            <v>LB LEF SET 12X20ML</v>
          </cell>
          <cell r="H4686" t="str">
            <v>LB OLIEVERF EXTRA FINE SET 12X20ML</v>
          </cell>
          <cell r="I4686" t="str">
            <v>LB LOC 12X20ML</v>
          </cell>
          <cell r="J4686">
            <v>49.63</v>
          </cell>
          <cell r="K4686">
            <v>49.63</v>
          </cell>
        </row>
        <row r="4687">
          <cell r="A4687" t="str">
            <v>3013643020035</v>
          </cell>
          <cell r="B4687" t="str">
            <v>302003</v>
          </cell>
          <cell r="C4687" t="str">
            <v>LB HUILE LEFRANC 20ML VERT EMERAUDE HUE</v>
          </cell>
          <cell r="D4687">
            <v>117</v>
          </cell>
          <cell r="E4687" t="str">
            <v>3013644049752</v>
          </cell>
          <cell r="F4687">
            <v>404975</v>
          </cell>
          <cell r="G4687" t="str">
            <v>LB LEF 20ML VERT EMERAUDE HUE</v>
          </cell>
          <cell r="H4687" t="str">
            <v>LB OLIEVERF EXTRA FINE 20ML VERT EMERAUDE HUE</v>
          </cell>
          <cell r="I4687" t="str">
            <v>LB LOC 20ML VIR H</v>
          </cell>
          <cell r="J4687">
            <v>0</v>
          </cell>
          <cell r="K4687">
            <v>4.57</v>
          </cell>
        </row>
        <row r="4688">
          <cell r="A4688" t="str">
            <v>3013643020042</v>
          </cell>
          <cell r="B4688" t="str">
            <v>302004</v>
          </cell>
          <cell r="C4688" t="str">
            <v>LB HUILE LEFRANC 40ML VERT EMERAUDE HUE</v>
          </cell>
          <cell r="D4688">
            <v>117</v>
          </cell>
          <cell r="E4688" t="str">
            <v>3013644050956</v>
          </cell>
          <cell r="F4688">
            <v>405095</v>
          </cell>
          <cell r="G4688" t="str">
            <v>LB LEF 40ML VERT EMERAUDE HUE</v>
          </cell>
          <cell r="H4688" t="str">
            <v>LB OLIEVERF EXTRA FINE 40ML VERT EMERAUDE HUE</v>
          </cell>
          <cell r="I4688" t="str">
            <v>LB LOC 40ML VIR H</v>
          </cell>
          <cell r="J4688">
            <v>0</v>
          </cell>
          <cell r="K4688">
            <v>6.98</v>
          </cell>
        </row>
        <row r="4689">
          <cell r="A4689" t="str">
            <v>3013643018384</v>
          </cell>
          <cell r="B4689" t="str">
            <v>301838</v>
          </cell>
          <cell r="C4689" t="str">
            <v>LB FINE OIL COLOUR 200ML TBE TITANE ECRU</v>
          </cell>
          <cell r="D4689">
            <v>119</v>
          </cell>
          <cell r="E4689" t="str">
            <v>3013648100503</v>
          </cell>
          <cell r="F4689" t="str">
            <v>810050</v>
          </cell>
          <cell r="G4689" t="str">
            <v>LB FOC 200ML TI ECRU</v>
          </cell>
          <cell r="H4689" t="str">
            <v>LB FINE OIL COLOUR 200ML TUBE UNBLEACHED TITANIUM</v>
          </cell>
          <cell r="I4689" t="str">
            <v>LB FOC 200ML UNBLEACHED TITA</v>
          </cell>
          <cell r="J4689">
            <v>7.5</v>
          </cell>
          <cell r="K4689">
            <v>7.5</v>
          </cell>
        </row>
        <row r="4690">
          <cell r="A4690" t="str">
            <v>3013643018070</v>
          </cell>
          <cell r="B4690" t="str">
            <v>301807</v>
          </cell>
          <cell r="C4690" t="str">
            <v>LB FINE OIL COLOUR 200ML TBE JAUNE CITRON ROW</v>
          </cell>
          <cell r="D4690">
            <v>119</v>
          </cell>
          <cell r="E4690" t="str">
            <v>3013648100497​</v>
          </cell>
          <cell r="F4690">
            <v>810049</v>
          </cell>
          <cell r="G4690" t="str">
            <v>LB FOC 200ML JNE CITR ROW</v>
          </cell>
          <cell r="H4690" t="str">
            <v>LB FINE OIL COLOUR 200ML TUBE LEMON YELLOW</v>
          </cell>
          <cell r="I4690" t="str">
            <v>LB FOC 200ML LEM YEL ROW</v>
          </cell>
          <cell r="J4690">
            <v>7.5</v>
          </cell>
          <cell r="K4690">
            <v>7.5</v>
          </cell>
        </row>
        <row r="4691">
          <cell r="A4691" t="str">
            <v>3013643018087</v>
          </cell>
          <cell r="B4691" t="str">
            <v>301808</v>
          </cell>
          <cell r="C4691" t="str">
            <v>LB FINE OIL COLOUR 200ML TBE JAUNE PRIMAIRE</v>
          </cell>
          <cell r="D4691">
            <v>119</v>
          </cell>
          <cell r="E4691" t="str">
            <v>3013648100510​</v>
          </cell>
          <cell r="F4691">
            <v>810051</v>
          </cell>
          <cell r="G4691" t="str">
            <v>LB FOC 200ML JNE PRIM</v>
          </cell>
          <cell r="H4691" t="str">
            <v>LB FINE OIL COLOUR 200ML TUBE PRIMARY YELLOW</v>
          </cell>
          <cell r="I4691" t="str">
            <v>LB FOC 200ML PRIM YEL</v>
          </cell>
          <cell r="J4691">
            <v>7.5</v>
          </cell>
          <cell r="K4691">
            <v>7.5</v>
          </cell>
        </row>
        <row r="4692">
          <cell r="A4692" t="str">
            <v>3013643018094</v>
          </cell>
          <cell r="B4692" t="str">
            <v>301809</v>
          </cell>
          <cell r="C4692" t="str">
            <v>LB FINE OIL COLOUR 200ML TBE JAUNE MOYEN</v>
          </cell>
          <cell r="D4692">
            <v>119</v>
          </cell>
          <cell r="E4692" t="str">
            <v>3013648100527​</v>
          </cell>
          <cell r="F4692">
            <v>810052</v>
          </cell>
          <cell r="G4692" t="str">
            <v>LB FOC 200ML JNE MOY</v>
          </cell>
          <cell r="H4692" t="str">
            <v>LB FINE OIL COLOUR 200ML TUBE MED YELLOW</v>
          </cell>
          <cell r="I4692" t="str">
            <v>LB FOC 200ML MED YEL</v>
          </cell>
          <cell r="J4692">
            <v>7.5</v>
          </cell>
          <cell r="K4692">
            <v>7.5</v>
          </cell>
        </row>
        <row r="4693">
          <cell r="A4693" t="str">
            <v>3013643018100</v>
          </cell>
          <cell r="B4693" t="str">
            <v>301810</v>
          </cell>
          <cell r="C4693" t="str">
            <v>LB FINE OIL COLOUR 200ML TBE JAUNE DE CADMIUM FONCE IMIT</v>
          </cell>
          <cell r="D4693">
            <v>119</v>
          </cell>
          <cell r="E4693" t="str">
            <v>3013648100534​</v>
          </cell>
          <cell r="F4693">
            <v>810053</v>
          </cell>
          <cell r="G4693" t="str">
            <v>LB FOC 200ML JNE CD FC IM</v>
          </cell>
          <cell r="H4693" t="str">
            <v>LB FINE OIL COLOUR 200ML TUBE CADMIUM YELL DEEP HUE</v>
          </cell>
          <cell r="I4693" t="str">
            <v>LB FOC 200ML CAD YELL DP H</v>
          </cell>
          <cell r="J4693">
            <v>7.5</v>
          </cell>
          <cell r="K4693">
            <v>7.5</v>
          </cell>
        </row>
        <row r="4694">
          <cell r="A4694" t="str">
            <v>3013643018117</v>
          </cell>
          <cell r="B4694" t="str">
            <v>301811</v>
          </cell>
          <cell r="C4694" t="str">
            <v>LB FINE OIL COLOUR 200ML TBE ORANGE DE CADMIUM IMIT</v>
          </cell>
          <cell r="D4694">
            <v>119</v>
          </cell>
          <cell r="E4694" t="str">
            <v>3013648100541​</v>
          </cell>
          <cell r="F4694">
            <v>810054</v>
          </cell>
          <cell r="G4694" t="str">
            <v>LB FOC 200ML OGE CD I</v>
          </cell>
          <cell r="H4694" t="str">
            <v>LB FINE OIL COLOUR 200ML TUBE CADMIUM ORANGE HUE</v>
          </cell>
          <cell r="I4694" t="str">
            <v>LB FOC 200ML CAD ORA H</v>
          </cell>
          <cell r="J4694">
            <v>7.5</v>
          </cell>
          <cell r="K4694">
            <v>7.5</v>
          </cell>
        </row>
        <row r="4695">
          <cell r="A4695" t="str">
            <v>3013643018124</v>
          </cell>
          <cell r="B4695" t="str">
            <v>301812</v>
          </cell>
          <cell r="C4695" t="str">
            <v>LB FINE OIL COLOUR 200ML TBE ORANGE VERMILLONNE</v>
          </cell>
          <cell r="D4695">
            <v>119</v>
          </cell>
          <cell r="E4695" t="str">
            <v>3013648100558​</v>
          </cell>
          <cell r="F4695">
            <v>810055</v>
          </cell>
          <cell r="G4695" t="str">
            <v>LB FOC 200ML OGE VERMILL</v>
          </cell>
          <cell r="H4695" t="str">
            <v>LB FINE OIL COLOUR 200ML TUBE VERM ORANGE</v>
          </cell>
          <cell r="I4695" t="str">
            <v>LB FOC 200ML VERM ORA</v>
          </cell>
          <cell r="J4695">
            <v>7.5</v>
          </cell>
          <cell r="K4695">
            <v>7.5</v>
          </cell>
        </row>
        <row r="4696">
          <cell r="A4696" t="str">
            <v>3013643018131</v>
          </cell>
          <cell r="B4696" t="str">
            <v>301813</v>
          </cell>
          <cell r="C4696" t="str">
            <v>LB FINE OIL COLOUR 200ML TBE ROUGE JAPONAIS CLAIR</v>
          </cell>
          <cell r="D4696">
            <v>119</v>
          </cell>
          <cell r="E4696" t="str">
            <v>3013648100565​</v>
          </cell>
          <cell r="F4696">
            <v>810056</v>
          </cell>
          <cell r="G4696" t="str">
            <v>LB FOC 200ML RGE JAP CL</v>
          </cell>
          <cell r="H4696" t="str">
            <v>LB FINE OIL COLOUR 200ML TUBE JAP RED LIGHT</v>
          </cell>
          <cell r="I4696" t="str">
            <v>LB FOC 200ML JAP RED LT</v>
          </cell>
          <cell r="J4696">
            <v>7.5</v>
          </cell>
          <cell r="K4696">
            <v>7.5</v>
          </cell>
        </row>
        <row r="4697">
          <cell r="A4697" t="str">
            <v>3013643018148</v>
          </cell>
          <cell r="B4697" t="str">
            <v>301814</v>
          </cell>
          <cell r="C4697" t="str">
            <v>LB FINE OIL COLOUR 200ML TBE TON ROUGE DE CADMIUM CLAIR</v>
          </cell>
          <cell r="D4697">
            <v>119</v>
          </cell>
          <cell r="E4697" t="str">
            <v>3013648100572​</v>
          </cell>
          <cell r="F4697">
            <v>810057</v>
          </cell>
          <cell r="G4697" t="str">
            <v>LB FOC 200ML T RGE CD CL</v>
          </cell>
          <cell r="H4697" t="str">
            <v>LB FINE OIL COLOUR 200ML TUBE CADMIUM RED LIGHT</v>
          </cell>
          <cell r="I4697" t="str">
            <v>LB FOC 200ML CAD RED LT</v>
          </cell>
          <cell r="J4697">
            <v>7.5</v>
          </cell>
          <cell r="K4697">
            <v>7.5</v>
          </cell>
        </row>
        <row r="4698">
          <cell r="A4698" t="str">
            <v>3013643018155</v>
          </cell>
          <cell r="B4698" t="str">
            <v>301815</v>
          </cell>
          <cell r="C4698" t="str">
            <v>LB FINE OIL COLOUR 200ML TBE ROUGE VIF</v>
          </cell>
          <cell r="D4698">
            <v>119</v>
          </cell>
          <cell r="E4698" t="str">
            <v>3013648100589​</v>
          </cell>
          <cell r="F4698">
            <v>810058</v>
          </cell>
          <cell r="G4698" t="str">
            <v>LB FOC 200ML RGE VIF</v>
          </cell>
          <cell r="H4698" t="str">
            <v>LB FINE OIL COLOUR 200ML TUBE BRIGHT RED</v>
          </cell>
          <cell r="I4698" t="str">
            <v>LB FOC 200ML BT RED</v>
          </cell>
          <cell r="J4698">
            <v>7.5</v>
          </cell>
          <cell r="K4698">
            <v>7.5</v>
          </cell>
        </row>
        <row r="4699">
          <cell r="A4699" t="str">
            <v>3013643018162</v>
          </cell>
          <cell r="B4699" t="str">
            <v>301816</v>
          </cell>
          <cell r="C4699" t="str">
            <v>LB FINE OIL COLOUR 200ML TBE ROUGE PRIMAIRE</v>
          </cell>
          <cell r="D4699">
            <v>119</v>
          </cell>
          <cell r="E4699" t="str">
            <v>3013648100602​</v>
          </cell>
          <cell r="F4699">
            <v>810059</v>
          </cell>
          <cell r="G4699" t="str">
            <v>LB FOC 200ML RGE PRIM</v>
          </cell>
          <cell r="H4699" t="str">
            <v>LB FINE OIL COLOUR 200ML TUBE PRIMARY RED</v>
          </cell>
          <cell r="I4699" t="str">
            <v>LB FOC 200ML PRIM RED</v>
          </cell>
          <cell r="J4699">
            <v>7.5</v>
          </cell>
          <cell r="K4699">
            <v>7.5</v>
          </cell>
        </row>
        <row r="4700">
          <cell r="A4700" t="str">
            <v>3013643018179</v>
          </cell>
          <cell r="B4700" t="str">
            <v>301817</v>
          </cell>
          <cell r="C4700" t="str">
            <v>LB FINE OIL COLOUR 200ML TBE ROUGE DE CADMIUM FONCE IMIT</v>
          </cell>
          <cell r="D4700">
            <v>119</v>
          </cell>
          <cell r="E4700" t="str">
            <v>3013648100596​</v>
          </cell>
          <cell r="F4700">
            <v>810060</v>
          </cell>
          <cell r="G4700" t="str">
            <v>LB FOC 200ML RGE CD FC IM</v>
          </cell>
          <cell r="H4700" t="str">
            <v>LB FINE OIL COLOUR 200ML TUBE CADMIUM RED DEEP HUE</v>
          </cell>
          <cell r="I4700" t="str">
            <v>LB FOC 200ML CAD RED DP H</v>
          </cell>
          <cell r="J4700">
            <v>7.5</v>
          </cell>
          <cell r="K4700">
            <v>7.5</v>
          </cell>
        </row>
        <row r="4701">
          <cell r="A4701" t="str">
            <v>3013643018186</v>
          </cell>
          <cell r="B4701" t="str">
            <v>301818</v>
          </cell>
          <cell r="C4701" t="str">
            <v>LB FINE OIL COLOUR 200ML TBE CARMIN D'ALIZARINE</v>
          </cell>
          <cell r="D4701">
            <v>119</v>
          </cell>
          <cell r="E4701" t="str">
            <v>3013648100619​</v>
          </cell>
          <cell r="F4701">
            <v>810061</v>
          </cell>
          <cell r="G4701" t="str">
            <v>LB FOC 200ML CARM ALIZAR</v>
          </cell>
          <cell r="H4701" t="str">
            <v>LB FINE OIL COLOUR 200ML TUBE ALIZARIN CARMINE</v>
          </cell>
          <cell r="I4701" t="str">
            <v>LB FOC 200ML ALZ CARM</v>
          </cell>
          <cell r="J4701">
            <v>7.5</v>
          </cell>
          <cell r="K4701">
            <v>7.5</v>
          </cell>
        </row>
        <row r="4702">
          <cell r="A4702" t="str">
            <v>3013643018193</v>
          </cell>
          <cell r="B4702" t="str">
            <v>301819</v>
          </cell>
          <cell r="C4702" t="str">
            <v>LB FINE OIL COLOUR 200ML TBE LAQUE DE GARANCE CRAMOISIE</v>
          </cell>
          <cell r="D4702">
            <v>119</v>
          </cell>
          <cell r="E4702" t="str">
            <v>3013648100626​</v>
          </cell>
          <cell r="F4702">
            <v>810062</v>
          </cell>
          <cell r="G4702" t="str">
            <v>LB FOC 200ML LAQ GAR CRAM</v>
          </cell>
          <cell r="H4702" t="str">
            <v>LB FINE OIL COLOUR 200ML TUBE ALIZARIN CRIMSON</v>
          </cell>
          <cell r="I4702" t="str">
            <v>LB FOC 200ML ALZ CRIM</v>
          </cell>
          <cell r="J4702">
            <v>7.5</v>
          </cell>
          <cell r="K4702">
            <v>7.5</v>
          </cell>
        </row>
        <row r="4703">
          <cell r="A4703" t="str">
            <v>3013643018209</v>
          </cell>
          <cell r="B4703" t="str">
            <v>301820</v>
          </cell>
          <cell r="C4703" t="str">
            <v>LB FINE OIL COLOUR 200ML TBE MAGENTA</v>
          </cell>
          <cell r="D4703">
            <v>119</v>
          </cell>
          <cell r="E4703" t="str">
            <v>3013648100633​</v>
          </cell>
          <cell r="F4703">
            <v>810063</v>
          </cell>
          <cell r="G4703" t="str">
            <v>LB FOC 200ML MAGENTA</v>
          </cell>
          <cell r="H4703" t="str">
            <v>LB FINE OIL COLOUR 200ML TUBE MAGENTA</v>
          </cell>
          <cell r="I4703" t="str">
            <v>LB FOC 200ML MAG</v>
          </cell>
          <cell r="J4703">
            <v>7.5</v>
          </cell>
          <cell r="K4703">
            <v>7.5</v>
          </cell>
        </row>
        <row r="4704">
          <cell r="A4704" t="str">
            <v>3013643018216</v>
          </cell>
          <cell r="B4704" t="str">
            <v>301821</v>
          </cell>
          <cell r="C4704" t="str">
            <v>LB FINE OIL COLOUR 200ML TBE VIOLET DE DIOXAZINE</v>
          </cell>
          <cell r="D4704">
            <v>119</v>
          </cell>
          <cell r="E4704" t="str">
            <v>3013648100640​</v>
          </cell>
          <cell r="F4704">
            <v>810064</v>
          </cell>
          <cell r="G4704" t="str">
            <v>LB FOC 200ML VIO DIOX</v>
          </cell>
          <cell r="H4704" t="str">
            <v>LB FINE OIL COLOUR 200ML TUBE DIOXAZINE VIOLET</v>
          </cell>
          <cell r="I4704" t="str">
            <v>LB FOC 200ML DIOX VLT</v>
          </cell>
          <cell r="J4704">
            <v>7.5</v>
          </cell>
          <cell r="K4704">
            <v>7.5</v>
          </cell>
        </row>
        <row r="4705">
          <cell r="A4705" t="str">
            <v>3013643018223</v>
          </cell>
          <cell r="B4705" t="str">
            <v>301822</v>
          </cell>
          <cell r="C4705" t="str">
            <v>LB FINE OIL COLOUR 200ML TBE BLEU OUTREMER</v>
          </cell>
          <cell r="D4705">
            <v>119</v>
          </cell>
          <cell r="E4705" t="str">
            <v>3013648100671​</v>
          </cell>
          <cell r="F4705">
            <v>810065</v>
          </cell>
          <cell r="G4705" t="str">
            <v>LB FOC 200ML BLE OUTR</v>
          </cell>
          <cell r="H4705" t="str">
            <v>LB FINE OIL COLOUR 200ML TUBE ULTRAMARINE</v>
          </cell>
          <cell r="I4705" t="str">
            <v>LB FOC 200ML ULTRA</v>
          </cell>
          <cell r="J4705">
            <v>7.5</v>
          </cell>
          <cell r="K4705">
            <v>7.5</v>
          </cell>
        </row>
        <row r="4706">
          <cell r="A4706" t="str">
            <v>3013643018230</v>
          </cell>
          <cell r="B4706" t="str">
            <v>301823</v>
          </cell>
          <cell r="C4706" t="str">
            <v>LB FINE OIL COLOUR 200ML TBE BLEU DE COBALT (IMIT.)</v>
          </cell>
          <cell r="D4706">
            <v>119</v>
          </cell>
          <cell r="E4706" t="str">
            <v>3013648100688​</v>
          </cell>
          <cell r="F4706">
            <v>810066</v>
          </cell>
          <cell r="G4706" t="str">
            <v>LB FOC 200ML BLE COB IM</v>
          </cell>
          <cell r="H4706" t="str">
            <v>LB FINE OIL COLOUR 200ML TUBE COBALT BLUE HUE</v>
          </cell>
          <cell r="I4706" t="str">
            <v>LB FOC 200ML COB BL H</v>
          </cell>
          <cell r="J4706">
            <v>7.5</v>
          </cell>
          <cell r="K4706">
            <v>7.5</v>
          </cell>
        </row>
        <row r="4707">
          <cell r="A4707" t="str">
            <v>3013643018247</v>
          </cell>
          <cell r="B4707" t="str">
            <v>301824</v>
          </cell>
          <cell r="C4707" t="str">
            <v>LB FINE OIL COLOUR 200ML TBE BLEU DE PRUSSE</v>
          </cell>
          <cell r="D4707">
            <v>119</v>
          </cell>
          <cell r="E4707" t="str">
            <v>3013648100657​</v>
          </cell>
          <cell r="F4707">
            <v>810067</v>
          </cell>
          <cell r="G4707" t="str">
            <v>LB FOC 200ML BLE PRUS</v>
          </cell>
          <cell r="H4707" t="str">
            <v>LB FINE OIL COLOUR 200ML TUBE PRUSSIAN BLUE</v>
          </cell>
          <cell r="I4707" t="str">
            <v>LB FOC 200ML PRUS BL</v>
          </cell>
          <cell r="J4707">
            <v>7.5</v>
          </cell>
          <cell r="K4707">
            <v>7.5</v>
          </cell>
        </row>
        <row r="4708">
          <cell r="A4708" t="str">
            <v>3013643018254</v>
          </cell>
          <cell r="B4708" t="str">
            <v>301825</v>
          </cell>
          <cell r="C4708" t="str">
            <v>LB FINE OIL COLOUR 200ML TBE BLEU PHTALOCYANINE</v>
          </cell>
          <cell r="D4708">
            <v>119</v>
          </cell>
          <cell r="E4708" t="str">
            <v>3013648100664​</v>
          </cell>
          <cell r="F4708">
            <v>810068</v>
          </cell>
          <cell r="G4708" t="str">
            <v>LB FOC 200ML BLE PHTALO</v>
          </cell>
          <cell r="H4708" t="str">
            <v>LB FINE OIL COLOUR 200ML TUBE PHTHALOCYANINE BLUE</v>
          </cell>
          <cell r="I4708" t="str">
            <v>LB FOC 200ML PHTLO BL</v>
          </cell>
          <cell r="J4708">
            <v>7.5</v>
          </cell>
          <cell r="K4708">
            <v>7.5</v>
          </cell>
        </row>
        <row r="4709">
          <cell r="A4709" t="str">
            <v>3013643018261</v>
          </cell>
          <cell r="B4709" t="str">
            <v>301826</v>
          </cell>
          <cell r="C4709" t="str">
            <v>LB FINE OIL COLOUR 200ML TBE BLEU REX</v>
          </cell>
          <cell r="D4709">
            <v>119</v>
          </cell>
          <cell r="E4709" t="str">
            <v>3013648100718​</v>
          </cell>
          <cell r="F4709">
            <v>810069</v>
          </cell>
          <cell r="G4709" t="str">
            <v>LB FOC 200ML BLE REX</v>
          </cell>
          <cell r="H4709" t="str">
            <v>LB FINE OIL COLOUR 200ML TUBE ROYAL BLUE</v>
          </cell>
          <cell r="I4709" t="str">
            <v>LB FOC 200ML ROY BL</v>
          </cell>
          <cell r="J4709">
            <v>7.5</v>
          </cell>
          <cell r="K4709">
            <v>7.5</v>
          </cell>
        </row>
        <row r="4710">
          <cell r="A4710" t="str">
            <v>3013643018278</v>
          </cell>
          <cell r="B4710" t="str">
            <v>301827</v>
          </cell>
          <cell r="C4710" t="str">
            <v>LB FINE OIL COLOUR 200ML TBE BLEU PRIMAIRE ROW</v>
          </cell>
          <cell r="D4710">
            <v>119</v>
          </cell>
          <cell r="E4710" t="str">
            <v>3013648100701​</v>
          </cell>
          <cell r="F4710">
            <v>810070</v>
          </cell>
          <cell r="G4710" t="str">
            <v>LB FOC 200ML BLE PRIM ROW</v>
          </cell>
          <cell r="H4710" t="str">
            <v>LB FINE OIL COLOUR 200ML TUBE PRIMARY BLUE</v>
          </cell>
          <cell r="I4710" t="str">
            <v>LB FOC 200ML PRIM BL ROW</v>
          </cell>
          <cell r="J4710">
            <v>7.5</v>
          </cell>
          <cell r="K4710">
            <v>7.5</v>
          </cell>
        </row>
        <row r="4711">
          <cell r="A4711" t="str">
            <v>3013643018292</v>
          </cell>
          <cell r="B4711" t="str">
            <v>301829</v>
          </cell>
          <cell r="C4711" t="str">
            <v>LB FINE OIL COLOUR 200ML TBE BLEU DE CERULEUM</v>
          </cell>
          <cell r="D4711">
            <v>119</v>
          </cell>
          <cell r="E4711" t="str">
            <v>3013648100695​</v>
          </cell>
          <cell r="F4711">
            <v>810071</v>
          </cell>
          <cell r="G4711" t="str">
            <v>LB FOC 200ML BLE CERUL</v>
          </cell>
          <cell r="H4711" t="str">
            <v>LB FINE OIL COLOUR 200ML TUBE CERULEAN BLUE HUE</v>
          </cell>
          <cell r="I4711" t="str">
            <v>LB FOC 200ML CERU BL H</v>
          </cell>
          <cell r="J4711">
            <v>7.5</v>
          </cell>
          <cell r="K4711">
            <v>7.5</v>
          </cell>
        </row>
        <row r="4712">
          <cell r="A4712" t="str">
            <v>3013643018308</v>
          </cell>
          <cell r="B4712" t="str">
            <v>301830</v>
          </cell>
          <cell r="C4712" t="str">
            <v>LB FINE OIL COLOUR 200ML TBE BLEU TURQUOISE</v>
          </cell>
          <cell r="D4712">
            <v>119</v>
          </cell>
          <cell r="E4712" t="str">
            <v>3013648100725​</v>
          </cell>
          <cell r="F4712">
            <v>810072</v>
          </cell>
          <cell r="G4712" t="str">
            <v>LB FOC 200ML BLE TURQ</v>
          </cell>
          <cell r="H4712" t="str">
            <v>LB FINE OIL COLOUR 200ML TUBE TURQUOISE BLUE</v>
          </cell>
          <cell r="I4712" t="str">
            <v>LB FOC 200ML TURQ BL</v>
          </cell>
          <cell r="J4712">
            <v>7.5</v>
          </cell>
          <cell r="K4712">
            <v>7.5</v>
          </cell>
        </row>
        <row r="4713">
          <cell r="A4713" t="str">
            <v>3013643018315</v>
          </cell>
          <cell r="B4713" t="str">
            <v>301831</v>
          </cell>
          <cell r="C4713" t="str">
            <v>LB FINE OIL COLOUR 200ML TBE VERT EMERAUDE</v>
          </cell>
          <cell r="D4713">
            <v>119</v>
          </cell>
          <cell r="E4713" t="str">
            <v>3013648100732​</v>
          </cell>
          <cell r="F4713">
            <v>810073</v>
          </cell>
          <cell r="G4713" t="str">
            <v>LB FOC 200ML VER EMER</v>
          </cell>
          <cell r="H4713" t="str">
            <v>LB FINE OIL COLOUR 200ML TUBE VIRIDIAN</v>
          </cell>
          <cell r="I4713" t="str">
            <v>LB FOC 200ML VIR</v>
          </cell>
          <cell r="J4713">
            <v>7.5</v>
          </cell>
          <cell r="K4713">
            <v>7.5</v>
          </cell>
        </row>
        <row r="4714">
          <cell r="A4714" t="str">
            <v>3013643018322</v>
          </cell>
          <cell r="B4714" t="str">
            <v>301832</v>
          </cell>
          <cell r="C4714" t="str">
            <v>LB FINE OIL COLOUR 200ML TBE VERT DE VESSIE</v>
          </cell>
          <cell r="D4714">
            <v>119</v>
          </cell>
          <cell r="E4714" t="str">
            <v>3013648100749​</v>
          </cell>
          <cell r="F4714">
            <v>810074</v>
          </cell>
          <cell r="G4714" t="str">
            <v>LB FOC 200ML VER VESS</v>
          </cell>
          <cell r="H4714" t="str">
            <v>LB FINE OIL COLOUR 200ML TUBE PERMANENT SAP GREEN</v>
          </cell>
          <cell r="I4714" t="str">
            <v>LB FOC 200ML PER 0 GRE</v>
          </cell>
          <cell r="J4714">
            <v>7.5</v>
          </cell>
          <cell r="K4714">
            <v>7.5</v>
          </cell>
        </row>
        <row r="4715">
          <cell r="A4715" t="str">
            <v>3013643018339</v>
          </cell>
          <cell r="B4715" t="str">
            <v>301833</v>
          </cell>
          <cell r="C4715" t="str">
            <v>LB FINE OIL COLOUR 200ML TBE TERRE VERTE</v>
          </cell>
          <cell r="D4715">
            <v>119</v>
          </cell>
          <cell r="E4715" t="str">
            <v>3013648100756​</v>
          </cell>
          <cell r="F4715">
            <v>810075</v>
          </cell>
          <cell r="G4715" t="str">
            <v>LB FOC 200ML TERRE VER</v>
          </cell>
          <cell r="H4715" t="str">
            <v>LB FINE OIL COLOUR 200ML TUBE TERRE VERTE</v>
          </cell>
          <cell r="I4715" t="str">
            <v>LB FOC 200ML TERRE VERTE</v>
          </cell>
          <cell r="J4715">
            <v>7.5</v>
          </cell>
          <cell r="K4715">
            <v>7.5</v>
          </cell>
        </row>
        <row r="4716">
          <cell r="A4716" t="str">
            <v>3013643018346</v>
          </cell>
          <cell r="B4716" t="str">
            <v>301834</v>
          </cell>
          <cell r="C4716" t="str">
            <v>LB FINE OIL COLOUR 200ML TBE VERT MOYEN</v>
          </cell>
          <cell r="D4716">
            <v>119</v>
          </cell>
          <cell r="E4716" t="str">
            <v>3013648100763​</v>
          </cell>
          <cell r="F4716">
            <v>810076</v>
          </cell>
          <cell r="G4716" t="str">
            <v>LB FOC 200ML VER MOY</v>
          </cell>
          <cell r="H4716" t="str">
            <v>LB FINE OIL COLOUR 200ML TUBE MID GREEN</v>
          </cell>
          <cell r="I4716" t="str">
            <v>LB FOC 200ML MID GRE</v>
          </cell>
          <cell r="J4716">
            <v>7.5</v>
          </cell>
          <cell r="K4716">
            <v>7.5</v>
          </cell>
        </row>
        <row r="4717">
          <cell r="A4717" t="str">
            <v>3013643018353</v>
          </cell>
          <cell r="B4717" t="str">
            <v>301835</v>
          </cell>
          <cell r="C4717" t="str">
            <v>LB FINE OIL COLOUR 200ML TBE VERT CLAIR</v>
          </cell>
          <cell r="D4717">
            <v>119</v>
          </cell>
          <cell r="E4717" t="str">
            <v>3013648100770​</v>
          </cell>
          <cell r="F4717">
            <v>810077</v>
          </cell>
          <cell r="G4717" t="str">
            <v>LB FOC 200ML VER CL</v>
          </cell>
          <cell r="H4717" t="str">
            <v>LB FINE OIL COLOUR 200ML TUBE LIGHT GREEN</v>
          </cell>
          <cell r="I4717" t="str">
            <v>LB FOC 200ML LT GRE</v>
          </cell>
          <cell r="J4717">
            <v>7.5</v>
          </cell>
          <cell r="K4717">
            <v>7.5</v>
          </cell>
        </row>
        <row r="4718">
          <cell r="A4718" t="str">
            <v>3013643018360</v>
          </cell>
          <cell r="B4718" t="str">
            <v>301836</v>
          </cell>
          <cell r="C4718" t="str">
            <v>LB FINE OIL COLOUR 200ML TBE VERT JAUNE</v>
          </cell>
          <cell r="D4718">
            <v>119</v>
          </cell>
          <cell r="E4718" t="str">
            <v>3013648100787​</v>
          </cell>
          <cell r="F4718">
            <v>810078</v>
          </cell>
          <cell r="G4718" t="str">
            <v>LB FOC 200ML VER JNE</v>
          </cell>
          <cell r="H4718" t="str">
            <v>LB FINE OIL COLOUR 200ML TUBE YELLOW GREEN</v>
          </cell>
          <cell r="I4718" t="str">
            <v>LB FOC 200ML YEL GRE</v>
          </cell>
          <cell r="J4718">
            <v>7.5</v>
          </cell>
          <cell r="K4718">
            <v>7.5</v>
          </cell>
        </row>
        <row r="4719">
          <cell r="A4719" t="str">
            <v>3013643018377</v>
          </cell>
          <cell r="B4719" t="str">
            <v>301837</v>
          </cell>
          <cell r="C4719" t="str">
            <v>LB FINE OIL COLOUR 200ML TBE VERT OLIVE</v>
          </cell>
          <cell r="D4719">
            <v>119</v>
          </cell>
          <cell r="E4719" t="str">
            <v>3013648100794​</v>
          </cell>
          <cell r="F4719">
            <v>810079</v>
          </cell>
          <cell r="G4719" t="str">
            <v>LB FOC 200ML VERT OLIVE</v>
          </cell>
          <cell r="H4719" t="str">
            <v>LB FINE OIL COLOUR 200ML TUBE OLIVE GREEN</v>
          </cell>
          <cell r="I4719" t="str">
            <v>LB FOC 200ML OLIVE GREEN</v>
          </cell>
          <cell r="J4719">
            <v>7.5</v>
          </cell>
          <cell r="K4719">
            <v>7.5</v>
          </cell>
        </row>
        <row r="4720">
          <cell r="A4720" t="str">
            <v>3013643018391</v>
          </cell>
          <cell r="B4720" t="str">
            <v>301839</v>
          </cell>
          <cell r="C4720" t="str">
            <v>LB FINE OIL COLOUR 200ML TBE JAUNE DE NAPLES (IMIT)</v>
          </cell>
          <cell r="D4720">
            <v>119</v>
          </cell>
          <cell r="E4720" t="str">
            <v>3013648100800​</v>
          </cell>
          <cell r="F4720">
            <v>810080</v>
          </cell>
          <cell r="G4720" t="str">
            <v>LB FOC 200ML JNE NAP IMIT</v>
          </cell>
          <cell r="H4720" t="str">
            <v>LB FINE OIL COLOUR 200ML TUBE NAP YELLOW HUE</v>
          </cell>
          <cell r="I4720" t="str">
            <v>LB FOC 200ML NAP YEL H</v>
          </cell>
          <cell r="J4720">
            <v>7.5</v>
          </cell>
          <cell r="K4720">
            <v>7.5</v>
          </cell>
        </row>
        <row r="4721">
          <cell r="A4721" t="str">
            <v>3013643018407</v>
          </cell>
          <cell r="B4721" t="str">
            <v>301840</v>
          </cell>
          <cell r="C4721" t="str">
            <v>LB FINE OIL COLOUR 200ML TBE ROSE POTERIE ROW</v>
          </cell>
          <cell r="D4721">
            <v>119</v>
          </cell>
          <cell r="E4721" t="str">
            <v>3013648100817​</v>
          </cell>
          <cell r="F4721">
            <v>810081</v>
          </cell>
          <cell r="G4721" t="str">
            <v>LB FOC 200ML ROS POT ROW</v>
          </cell>
          <cell r="H4721" t="str">
            <v>LB FINE OIL COLOUR 200ML TUBE POTTERY PINK</v>
          </cell>
          <cell r="I4721" t="str">
            <v>LB FOC 200ML POTTERY PNK ROW</v>
          </cell>
          <cell r="J4721">
            <v>7.5</v>
          </cell>
          <cell r="K4721">
            <v>7.5</v>
          </cell>
        </row>
        <row r="4722">
          <cell r="A4722" t="str">
            <v>3013643018414</v>
          </cell>
          <cell r="B4722" t="str">
            <v>301841</v>
          </cell>
          <cell r="C4722" t="str">
            <v>LB FINE OIL COLOUR 200ML TBE JAUNE INDIEN</v>
          </cell>
          <cell r="D4722">
            <v>119</v>
          </cell>
          <cell r="E4722" t="str">
            <v>3013648100824​</v>
          </cell>
          <cell r="F4722">
            <v>810082</v>
          </cell>
          <cell r="G4722" t="str">
            <v>LB FOC 200ML JNE INDN</v>
          </cell>
          <cell r="H4722" t="str">
            <v>LB FINE OIL COLOUR 200ML TUBE INDIAN YELLOW</v>
          </cell>
          <cell r="I4722" t="str">
            <v>LB FOC 200ML INDI YEL</v>
          </cell>
          <cell r="J4722">
            <v>7.5</v>
          </cell>
          <cell r="K4722">
            <v>7.5</v>
          </cell>
        </row>
        <row r="4723">
          <cell r="A4723" t="str">
            <v>3013643018421</v>
          </cell>
          <cell r="B4723" t="str">
            <v>301842</v>
          </cell>
          <cell r="C4723" t="str">
            <v>LB FINE OIL COLOUR 200ML TBE OCRE JAUNE</v>
          </cell>
          <cell r="D4723">
            <v>119</v>
          </cell>
          <cell r="E4723" t="str">
            <v>3013648100831​</v>
          </cell>
          <cell r="F4723">
            <v>810083</v>
          </cell>
          <cell r="G4723" t="str">
            <v>LB FOC 200ML OCR JNE</v>
          </cell>
          <cell r="H4723" t="str">
            <v>LB FINE OIL COLOUR 200ML TUBE YELLOW OCHRE</v>
          </cell>
          <cell r="I4723" t="str">
            <v>LB FOC 200ML YEL OCR</v>
          </cell>
          <cell r="J4723">
            <v>7.5</v>
          </cell>
          <cell r="K4723">
            <v>7.5</v>
          </cell>
        </row>
        <row r="4724">
          <cell r="A4724" t="str">
            <v>3013643018438</v>
          </cell>
          <cell r="B4724" t="str">
            <v>301843</v>
          </cell>
          <cell r="C4724" t="str">
            <v>LB FINE OIL COLOUR 200ML TBE TERRE DE SIENNE NATURELLE</v>
          </cell>
          <cell r="D4724">
            <v>119</v>
          </cell>
          <cell r="E4724" t="str">
            <v>3013648100848​</v>
          </cell>
          <cell r="F4724">
            <v>810084</v>
          </cell>
          <cell r="G4724" t="str">
            <v>LB FOC 200ML TSN</v>
          </cell>
          <cell r="H4724" t="str">
            <v>LB FINE OIL COLOUR 200ML TUBE RAW SIENNA</v>
          </cell>
          <cell r="I4724" t="str">
            <v>LB FOC 200ML RW SIEN</v>
          </cell>
          <cell r="J4724">
            <v>7.5</v>
          </cell>
          <cell r="K4724">
            <v>7.5</v>
          </cell>
        </row>
        <row r="4725">
          <cell r="A4725" t="str">
            <v>3013643018445</v>
          </cell>
          <cell r="B4725" t="str">
            <v>301844</v>
          </cell>
          <cell r="C4725" t="str">
            <v>LB FINE OIL COLOUR 200ML TBE TERRE DE SIENNE BRULEE ROW</v>
          </cell>
          <cell r="D4725">
            <v>119</v>
          </cell>
          <cell r="E4725" t="str">
            <v>3013648100855​</v>
          </cell>
          <cell r="F4725">
            <v>810085</v>
          </cell>
          <cell r="G4725" t="str">
            <v>LB FOC 200ML TSB ROW</v>
          </cell>
          <cell r="H4725" t="str">
            <v>LB FINE OIL COLOUR 200ML TUBE BURNT SIENNA</v>
          </cell>
          <cell r="I4725" t="str">
            <v>LB FOC 200ML BRT SIEN ROW</v>
          </cell>
          <cell r="J4725">
            <v>7.5</v>
          </cell>
          <cell r="K4725">
            <v>7.5</v>
          </cell>
        </row>
        <row r="4726">
          <cell r="A4726" t="str">
            <v>3013643018452</v>
          </cell>
          <cell r="B4726" t="str">
            <v>301845</v>
          </cell>
          <cell r="C4726" t="str">
            <v>LB FINE OIL COLOUR 200ML TBE OCRE ROUGE TRANSPARENTE ROW</v>
          </cell>
          <cell r="D4726">
            <v>119</v>
          </cell>
          <cell r="E4726" t="str">
            <v>3013648100862​</v>
          </cell>
          <cell r="F4726">
            <v>810086</v>
          </cell>
          <cell r="G4726" t="str">
            <v>LB FOC 200ML OGE RGE TRSP ROW</v>
          </cell>
          <cell r="H4726" t="str">
            <v>LB FINE OIL COLOUR 200ML RED OCHRE</v>
          </cell>
          <cell r="I4726" t="str">
            <v>LB FOC 200ML RED OCR ROW</v>
          </cell>
          <cell r="J4726">
            <v>7.5</v>
          </cell>
          <cell r="K4726">
            <v>7.5</v>
          </cell>
        </row>
        <row r="4727">
          <cell r="A4727" t="str">
            <v>3013643018483</v>
          </cell>
          <cell r="B4727" t="str">
            <v>301848</v>
          </cell>
          <cell r="C4727" t="str">
            <v>LB FINE OIL COLOUR 200ML TBE TERRE D'OMBRE BRULEE ROW</v>
          </cell>
          <cell r="D4727">
            <v>119</v>
          </cell>
          <cell r="E4727" t="str">
            <v>3013648100879​</v>
          </cell>
          <cell r="F4727">
            <v>810087</v>
          </cell>
          <cell r="G4727" t="str">
            <v>LB FOC 200ML TOB ROW</v>
          </cell>
          <cell r="H4727" t="str">
            <v>LB FINE OIL COLOUR 200ML TUBE BURNT UMBER</v>
          </cell>
          <cell r="I4727" t="str">
            <v>LB FOC 200ML BRT UMB ROW</v>
          </cell>
          <cell r="J4727">
            <v>7.5</v>
          </cell>
          <cell r="K4727">
            <v>7.5</v>
          </cell>
        </row>
        <row r="4728">
          <cell r="A4728" t="str">
            <v>3013643018490</v>
          </cell>
          <cell r="B4728" t="str">
            <v>301849</v>
          </cell>
          <cell r="C4728" t="str">
            <v>LB FINE OIL COLOUR 200ML TBE TERRE D'OMBRE NATURELLE ROW</v>
          </cell>
          <cell r="D4728">
            <v>119</v>
          </cell>
          <cell r="E4728" t="str">
            <v>3013648100886​</v>
          </cell>
          <cell r="F4728">
            <v>810088</v>
          </cell>
          <cell r="G4728" t="str">
            <v>LB FOC 200ML TON ROW</v>
          </cell>
          <cell r="H4728" t="str">
            <v>LB FINE OIL COLOUR 200ML TUBE RAW UMBER</v>
          </cell>
          <cell r="I4728" t="str">
            <v>LB FOC 200ML RW UMB ROW</v>
          </cell>
          <cell r="J4728">
            <v>7.5</v>
          </cell>
          <cell r="K4728">
            <v>7.5</v>
          </cell>
        </row>
        <row r="4729">
          <cell r="A4729" t="str">
            <v>3013643018476</v>
          </cell>
          <cell r="B4729" t="str">
            <v>301847</v>
          </cell>
          <cell r="C4729" t="str">
            <v>LB FINE OIL COLOUR 200ML TBE BRUN VAN DYCK</v>
          </cell>
          <cell r="D4729">
            <v>119</v>
          </cell>
          <cell r="E4729" t="str">
            <v>3013648100893​</v>
          </cell>
          <cell r="F4729">
            <v>810089</v>
          </cell>
          <cell r="G4729" t="str">
            <v>LB FOC 200ML BRN VDYCK</v>
          </cell>
          <cell r="H4729" t="str">
            <v>LB FINE OIL COLOUR 200ML VAN DYCK BROWN</v>
          </cell>
          <cell r="I4729" t="str">
            <v>LB FOC 200ML VAN DYCK BRO</v>
          </cell>
          <cell r="J4729">
            <v>7.5</v>
          </cell>
          <cell r="K4729">
            <v>7.5</v>
          </cell>
        </row>
        <row r="4730">
          <cell r="A4730" t="str">
            <v>3013643018506</v>
          </cell>
          <cell r="B4730" t="str">
            <v>301850</v>
          </cell>
          <cell r="C4730" t="str">
            <v>LB FINE OIL COLOUR 200ML TBE GRIS DE PAYNE</v>
          </cell>
          <cell r="D4730">
            <v>119</v>
          </cell>
          <cell r="E4730" t="str">
            <v>3013648100909​</v>
          </cell>
          <cell r="F4730">
            <v>810090</v>
          </cell>
          <cell r="G4730" t="str">
            <v>LB FOC 200ML GRI PAYNE</v>
          </cell>
          <cell r="H4730" t="str">
            <v>LB FINE OIL COLOUR 200ML TUBE PAYNE GREY</v>
          </cell>
          <cell r="I4730" t="str">
            <v>LB FOC 200ML PAYNE GRY</v>
          </cell>
          <cell r="J4730">
            <v>7.5</v>
          </cell>
          <cell r="K4730">
            <v>7.5</v>
          </cell>
        </row>
        <row r="4731">
          <cell r="A4731" t="str">
            <v>3013643018513</v>
          </cell>
          <cell r="B4731" t="str">
            <v>301851</v>
          </cell>
          <cell r="C4731" t="str">
            <v>LB FINE OIL COLOUR 200ML TBE NOIR D'IVOIRE ROW</v>
          </cell>
          <cell r="D4731">
            <v>119</v>
          </cell>
          <cell r="E4731" t="str">
            <v>3013648100916​</v>
          </cell>
          <cell r="F4731">
            <v>810091</v>
          </cell>
          <cell r="G4731" t="str">
            <v>LB FOC 200ML NOI IVO ROW</v>
          </cell>
          <cell r="H4731" t="str">
            <v>LB FINE OIL COLOUR 200ML TUBE IVORY BLACK</v>
          </cell>
          <cell r="I4731" t="str">
            <v>LB FOC 200ML IVO BLK ROW</v>
          </cell>
          <cell r="J4731">
            <v>7.5</v>
          </cell>
          <cell r="K4731">
            <v>7.5</v>
          </cell>
        </row>
        <row r="4732">
          <cell r="A4732" t="str">
            <v>3013643018520</v>
          </cell>
          <cell r="B4732" t="str">
            <v>301852</v>
          </cell>
          <cell r="C4732" t="str">
            <v>LB FINE OIL COLOUR 200ML TBE NOIR DE MARS</v>
          </cell>
          <cell r="D4732">
            <v>119</v>
          </cell>
          <cell r="E4732" t="str">
            <v>3013648100923​</v>
          </cell>
          <cell r="F4732">
            <v>810092</v>
          </cell>
          <cell r="G4732" t="str">
            <v>LB FOC 200ML NOI MARS</v>
          </cell>
          <cell r="H4732" t="str">
            <v>LB FINE OIL COLOUR 200ML TUBE MARS BLACK</v>
          </cell>
          <cell r="I4732" t="str">
            <v>LB FOC 200ML MARS BLK</v>
          </cell>
          <cell r="J4732">
            <v>7.5</v>
          </cell>
          <cell r="K4732">
            <v>7.5</v>
          </cell>
        </row>
        <row r="4733">
          <cell r="A4733" t="str">
            <v>3013643018537</v>
          </cell>
          <cell r="B4733" t="str">
            <v>301853</v>
          </cell>
          <cell r="C4733" t="str">
            <v>LB FINE OIL COLOUR 200ML TBE BLANC DE ZINC ROW</v>
          </cell>
          <cell r="D4733">
            <v>119</v>
          </cell>
          <cell r="E4733" t="str">
            <v>3013648100947​</v>
          </cell>
          <cell r="F4733">
            <v>810093</v>
          </cell>
          <cell r="G4733" t="str">
            <v>LB FOC 200ML BLC ZN ROW</v>
          </cell>
          <cell r="H4733" t="str">
            <v>LB FINE OIL COLOUR 200ML TUBE ZINC WHITE</v>
          </cell>
          <cell r="I4733" t="str">
            <v>LB FOC 200ML ZN WH ROW</v>
          </cell>
          <cell r="J4733">
            <v>7.5</v>
          </cell>
          <cell r="K4733">
            <v>7.5</v>
          </cell>
        </row>
        <row r="4734">
          <cell r="A4734" t="str">
            <v>3013643018551</v>
          </cell>
          <cell r="B4734" t="str">
            <v>301855</v>
          </cell>
          <cell r="C4734" t="str">
            <v>LB FINE OIL COLOUR 200ML TBE BLANC DE TITANE ROW</v>
          </cell>
          <cell r="D4734">
            <v>119</v>
          </cell>
          <cell r="E4734" t="str">
            <v>3013648100930​</v>
          </cell>
          <cell r="F4734">
            <v>810094</v>
          </cell>
          <cell r="G4734" t="str">
            <v>LB FOC 200ML BLC TI ROW</v>
          </cell>
          <cell r="H4734" t="str">
            <v>LB FINE OIL COLOUR 200ML TUBE TITANIUM WHITE</v>
          </cell>
          <cell r="I4734" t="str">
            <v>LB FOC 200ML TITA WH ROW</v>
          </cell>
          <cell r="J4734">
            <v>7.5</v>
          </cell>
          <cell r="K4734">
            <v>7.5</v>
          </cell>
        </row>
        <row r="4735">
          <cell r="A4735" t="str">
            <v>3013643018582</v>
          </cell>
          <cell r="B4735" t="str">
            <v>301858</v>
          </cell>
          <cell r="C4735" t="str">
            <v>LB FINE OIL COLOUR 200ML TBE OR</v>
          </cell>
          <cell r="D4735">
            <v>119</v>
          </cell>
          <cell r="E4735" t="str">
            <v>3013648100954​</v>
          </cell>
          <cell r="F4735">
            <v>810095</v>
          </cell>
          <cell r="G4735" t="str">
            <v>LB FOC 200ML OR</v>
          </cell>
          <cell r="H4735" t="str">
            <v>LB FINE OIL COLOUR 200ML TUBE GOLD</v>
          </cell>
          <cell r="I4735" t="str">
            <v>LB FOC 200ML GLD</v>
          </cell>
          <cell r="J4735">
            <v>7.5</v>
          </cell>
          <cell r="K4735">
            <v>7.5</v>
          </cell>
        </row>
        <row r="4736">
          <cell r="A4736" t="str">
            <v>3013643018575</v>
          </cell>
          <cell r="B4736" t="str">
            <v>301857</v>
          </cell>
          <cell r="C4736" t="str">
            <v>LB FINE OIL COLOUR 200ML TBE ARGENT</v>
          </cell>
          <cell r="D4736">
            <v>119</v>
          </cell>
          <cell r="E4736" t="str">
            <v>3013648100961​</v>
          </cell>
          <cell r="F4736">
            <v>810096</v>
          </cell>
          <cell r="G4736" t="str">
            <v>LB FOC 200ML ARG</v>
          </cell>
          <cell r="H4736" t="str">
            <v>LB FINE OIL COLOUR 200ML TUBE SILVER</v>
          </cell>
          <cell r="I4736" t="str">
            <v>LB FOC 200ML SLV</v>
          </cell>
          <cell r="J4736">
            <v>7.5</v>
          </cell>
          <cell r="K4736">
            <v>7.5</v>
          </cell>
        </row>
        <row r="4737">
          <cell r="A4737" t="str">
            <v>3013643017868</v>
          </cell>
          <cell r="B4737" t="str">
            <v>301786</v>
          </cell>
          <cell r="C4737" t="str">
            <v>LB FINE OIL COLOUR 40ML TBE TITANE ECRU</v>
          </cell>
          <cell r="D4737">
            <v>119</v>
          </cell>
          <cell r="E4737" t="str">
            <v>3013648100022</v>
          </cell>
          <cell r="F4737" t="str">
            <v>810002</v>
          </cell>
          <cell r="G4737" t="str">
            <v>LB FOC 40ML TI ECRU</v>
          </cell>
          <cell r="H4737" t="str">
            <v>LB FINE OIL COLOUR 40ML TUBE UNBLEACHED TITANIUM</v>
          </cell>
          <cell r="I4737" t="str">
            <v>LB FOC 40ML UNBLEACHED TITA</v>
          </cell>
          <cell r="J4737">
            <v>3.25</v>
          </cell>
          <cell r="K4737">
            <v>3.25</v>
          </cell>
        </row>
        <row r="4738">
          <cell r="A4738" t="str">
            <v>3013643017554</v>
          </cell>
          <cell r="B4738" t="str">
            <v>301755</v>
          </cell>
          <cell r="C4738" t="str">
            <v>LB FINE OIL COLOUR 40ML TBE JAUNE CITRON ROW</v>
          </cell>
          <cell r="D4738">
            <v>119</v>
          </cell>
          <cell r="E4738" t="str">
            <v>3013648100015</v>
          </cell>
          <cell r="F4738">
            <v>810001</v>
          </cell>
          <cell r="G4738" t="str">
            <v>LB FOC 40ML JNE CITR ROW</v>
          </cell>
          <cell r="H4738" t="str">
            <v>LB FINE OIL COLOUR 40ML TUBE LEMON YELLOW</v>
          </cell>
          <cell r="I4738" t="str">
            <v>LB FOC 40ML LEM YEL ROW</v>
          </cell>
          <cell r="J4738">
            <v>3.25</v>
          </cell>
          <cell r="K4738">
            <v>3.25</v>
          </cell>
        </row>
        <row r="4739">
          <cell r="A4739" t="str">
            <v>3013643017561</v>
          </cell>
          <cell r="B4739" t="str">
            <v>301756</v>
          </cell>
          <cell r="C4739" t="str">
            <v>LB FINE OIL COLOUR 40ML TBE JAUNE PRIMAIRE</v>
          </cell>
          <cell r="D4739">
            <v>119</v>
          </cell>
          <cell r="E4739" t="str">
            <v>3013648100039</v>
          </cell>
          <cell r="F4739">
            <v>810003</v>
          </cell>
          <cell r="G4739" t="str">
            <v>LB FOC 40ML JNE PRIM</v>
          </cell>
          <cell r="H4739" t="str">
            <v>LB FINE OIL COLOUR 40ML TUBE PRIMARY YELLOW</v>
          </cell>
          <cell r="I4739" t="str">
            <v>LB FOC 40ML PRIM YEL</v>
          </cell>
          <cell r="J4739">
            <v>3.25</v>
          </cell>
          <cell r="K4739">
            <v>3.25</v>
          </cell>
        </row>
        <row r="4740">
          <cell r="A4740" t="str">
            <v>3013643017578</v>
          </cell>
          <cell r="B4740" t="str">
            <v>301757</v>
          </cell>
          <cell r="C4740" t="str">
            <v>LB FINE OIL COLOUR 40ML TBE JAUNE MOYEN</v>
          </cell>
          <cell r="D4740">
            <v>119</v>
          </cell>
          <cell r="E4740" t="str">
            <v>3013648100046</v>
          </cell>
          <cell r="F4740">
            <v>810004</v>
          </cell>
          <cell r="G4740" t="str">
            <v>LB FOC 40ML JNE MOY</v>
          </cell>
          <cell r="H4740" t="str">
            <v>LB FINE OIL COLOUR 40ML TUBE MED YELLOW</v>
          </cell>
          <cell r="I4740" t="str">
            <v>LB FOC 40ML MED YEL</v>
          </cell>
          <cell r="J4740">
            <v>3.25</v>
          </cell>
          <cell r="K4740">
            <v>3.25</v>
          </cell>
        </row>
        <row r="4741">
          <cell r="A4741" t="str">
            <v>3013643017585</v>
          </cell>
          <cell r="B4741" t="str">
            <v>301758</v>
          </cell>
          <cell r="C4741" t="str">
            <v>LB FINE OIL COLOUR 40ML TBE JAUNE DE CADMIUM FONCE IMIT</v>
          </cell>
          <cell r="D4741">
            <v>119</v>
          </cell>
          <cell r="E4741" t="str">
            <v>3013648100053</v>
          </cell>
          <cell r="F4741">
            <v>810005</v>
          </cell>
          <cell r="G4741" t="str">
            <v>LB FOC 40ML JNE CD FC IM</v>
          </cell>
          <cell r="H4741" t="str">
            <v>LB FINE OIL COLOUR 40ML TUBE CADMIUM YELL DEEP HUE</v>
          </cell>
          <cell r="I4741" t="str">
            <v>LB FOC 40ML CAD YELL DP H</v>
          </cell>
          <cell r="J4741">
            <v>3.25</v>
          </cell>
          <cell r="K4741">
            <v>3.25</v>
          </cell>
        </row>
        <row r="4742">
          <cell r="A4742" t="str">
            <v>3013643017592</v>
          </cell>
          <cell r="B4742" t="str">
            <v>301759</v>
          </cell>
          <cell r="C4742" t="str">
            <v>LB FINE OIL COLOUR 40ML TBE ORANGE DE CADMIUM IMIT</v>
          </cell>
          <cell r="D4742">
            <v>119</v>
          </cell>
          <cell r="E4742" t="str">
            <v>3013648100060</v>
          </cell>
          <cell r="F4742">
            <v>810006</v>
          </cell>
          <cell r="G4742" t="str">
            <v>LB FOC 40ML OGE CD I</v>
          </cell>
          <cell r="H4742" t="str">
            <v>LB FINE OIL COLOUR 40ML TUBE CADMIUM ORANGE HUE</v>
          </cell>
          <cell r="I4742" t="str">
            <v>LB FOC 40ML CAD ORA H</v>
          </cell>
          <cell r="J4742">
            <v>3.25</v>
          </cell>
          <cell r="K4742">
            <v>3.25</v>
          </cell>
        </row>
        <row r="4743">
          <cell r="A4743" t="str">
            <v>3013643017608</v>
          </cell>
          <cell r="B4743" t="str">
            <v>301760</v>
          </cell>
          <cell r="C4743" t="str">
            <v>LB FINE OIL COLOUR 40ML TBE ORANGE VERMILLONNE</v>
          </cell>
          <cell r="D4743">
            <v>119</v>
          </cell>
          <cell r="E4743" t="str">
            <v>3013648100077</v>
          </cell>
          <cell r="F4743">
            <v>810007</v>
          </cell>
          <cell r="G4743" t="str">
            <v>LB FOC 40ML OGE VERMILL</v>
          </cell>
          <cell r="H4743" t="str">
            <v>LB FINE OIL COLOUR 40ML TUBE VERM ORANGE</v>
          </cell>
          <cell r="I4743" t="str">
            <v>LB FOC 40ML VERM ORA</v>
          </cell>
          <cell r="J4743">
            <v>3.25</v>
          </cell>
          <cell r="K4743">
            <v>3.25</v>
          </cell>
        </row>
        <row r="4744">
          <cell r="A4744" t="str">
            <v>3013643017615</v>
          </cell>
          <cell r="B4744" t="str">
            <v>301761</v>
          </cell>
          <cell r="C4744" t="str">
            <v>LB FINE OIL COLOUR 40ML TBE ROUGE JAPONAIS CLAIR</v>
          </cell>
          <cell r="D4744">
            <v>119</v>
          </cell>
          <cell r="E4744" t="str">
            <v>3013648100084</v>
          </cell>
          <cell r="F4744">
            <v>810008</v>
          </cell>
          <cell r="G4744" t="str">
            <v>LB FOC 40ML RGE JAP CL</v>
          </cell>
          <cell r="H4744" t="str">
            <v>LB FINE OIL COLOUR 40ML TUBE JAP RED LIGHT</v>
          </cell>
          <cell r="I4744" t="str">
            <v>LB FOC 40ML JAP RED LT</v>
          </cell>
          <cell r="J4744">
            <v>3.25</v>
          </cell>
          <cell r="K4744">
            <v>3.25</v>
          </cell>
        </row>
        <row r="4745">
          <cell r="A4745" t="str">
            <v>3013643017622</v>
          </cell>
          <cell r="B4745" t="str">
            <v>301762</v>
          </cell>
          <cell r="C4745" t="str">
            <v>LB FINE OIL COLOUR 40ML TBE TON ROUGE DE CADMIUM CLAIR</v>
          </cell>
          <cell r="D4745">
            <v>119</v>
          </cell>
          <cell r="E4745" t="str">
            <v>3013648100091</v>
          </cell>
          <cell r="F4745">
            <v>810009</v>
          </cell>
          <cell r="G4745" t="str">
            <v>LB FOC 40ML T RGE CD CL</v>
          </cell>
          <cell r="H4745" t="str">
            <v>LB FINE OIL COLOUR 40ML TUBE CADMIUM RED LIGHT</v>
          </cell>
          <cell r="I4745" t="str">
            <v>LB FOC 40ML CAD RED LT</v>
          </cell>
          <cell r="J4745">
            <v>3.25</v>
          </cell>
          <cell r="K4745">
            <v>3.25</v>
          </cell>
        </row>
        <row r="4746">
          <cell r="A4746" t="str">
            <v>3013643017639</v>
          </cell>
          <cell r="B4746" t="str">
            <v>301763</v>
          </cell>
          <cell r="C4746" t="str">
            <v>LB FINE OIL COLOUR 40ML TBE ROUGE VIF</v>
          </cell>
          <cell r="D4746">
            <v>119</v>
          </cell>
          <cell r="E4746" t="str">
            <v>3013648100107</v>
          </cell>
          <cell r="F4746">
            <v>810010</v>
          </cell>
          <cell r="G4746" t="str">
            <v>LB FOC 40ML RGE VIF</v>
          </cell>
          <cell r="H4746" t="str">
            <v>LB FINE OIL COLOUR 40ML TUBE BRIGHT RED</v>
          </cell>
          <cell r="I4746" t="str">
            <v>LB FOC 40ML BT RED</v>
          </cell>
          <cell r="J4746">
            <v>3.25</v>
          </cell>
          <cell r="K4746">
            <v>3.25</v>
          </cell>
        </row>
        <row r="4747">
          <cell r="A4747" t="str">
            <v>3013643017646</v>
          </cell>
          <cell r="B4747" t="str">
            <v>301764</v>
          </cell>
          <cell r="C4747" t="str">
            <v>LB FINE OIL COLOUR 40ML TBE ROUGE PRIMAIRE</v>
          </cell>
          <cell r="D4747">
            <v>119</v>
          </cell>
          <cell r="E4747" t="str">
            <v>3013648100121</v>
          </cell>
          <cell r="F4747">
            <v>810011</v>
          </cell>
          <cell r="G4747" t="str">
            <v>LB FOC 40ML RGE PRIM</v>
          </cell>
          <cell r="H4747" t="str">
            <v>LB FINE OIL COLOUR 40ML TUBE PRIMARY RED</v>
          </cell>
          <cell r="I4747" t="str">
            <v>LB FOC 40ML PRIM RED</v>
          </cell>
          <cell r="J4747">
            <v>3.25</v>
          </cell>
          <cell r="K4747">
            <v>3.25</v>
          </cell>
        </row>
        <row r="4748">
          <cell r="A4748" t="str">
            <v>3013643017653</v>
          </cell>
          <cell r="B4748" t="str">
            <v>301765</v>
          </cell>
          <cell r="C4748" t="str">
            <v>LB FINE OIL COLOUR 40ML TBE ROUGE DE CADMIUM FONCE IMIT</v>
          </cell>
          <cell r="D4748">
            <v>119</v>
          </cell>
          <cell r="E4748" t="str">
            <v>3013648100114</v>
          </cell>
          <cell r="F4748">
            <v>810012</v>
          </cell>
          <cell r="G4748" t="str">
            <v>LB FOC 40ML RGE CD FC IM</v>
          </cell>
          <cell r="H4748" t="str">
            <v>LB FINE OIL COLOUR 40ML TUBE CADMIUM RED DEEP HUE</v>
          </cell>
          <cell r="I4748" t="str">
            <v>LB FOC 40ML CAD RED DP H</v>
          </cell>
          <cell r="J4748">
            <v>3.25</v>
          </cell>
          <cell r="K4748">
            <v>3.25</v>
          </cell>
        </row>
        <row r="4749">
          <cell r="A4749" t="str">
            <v>3013643017660</v>
          </cell>
          <cell r="B4749" t="str">
            <v>301766</v>
          </cell>
          <cell r="C4749" t="str">
            <v>LB FINE OIL COLOUR 40ML TBE CARMIN D'ALIZARINE</v>
          </cell>
          <cell r="D4749">
            <v>119</v>
          </cell>
          <cell r="E4749" t="str">
            <v>3013648100138</v>
          </cell>
          <cell r="F4749">
            <v>810013</v>
          </cell>
          <cell r="G4749" t="str">
            <v>LB FOC 40ML CARM ALIZAR</v>
          </cell>
          <cell r="H4749" t="str">
            <v>LB FINE OIL COLOUR 40ML TUBE ALIZARIN CARMINE</v>
          </cell>
          <cell r="I4749" t="str">
            <v>LB FOC 40ML ALZ CARM</v>
          </cell>
          <cell r="J4749">
            <v>3.25</v>
          </cell>
          <cell r="K4749">
            <v>3.25</v>
          </cell>
        </row>
        <row r="4750">
          <cell r="A4750" t="str">
            <v>3013643017677</v>
          </cell>
          <cell r="B4750" t="str">
            <v>301767</v>
          </cell>
          <cell r="C4750" t="str">
            <v>LB FINE OIL COLOUR 40ML TBE LAQUE DE GARANCE CRAMOISIE</v>
          </cell>
          <cell r="D4750">
            <v>119</v>
          </cell>
          <cell r="E4750" t="str">
            <v>3013648100145</v>
          </cell>
          <cell r="F4750">
            <v>810014</v>
          </cell>
          <cell r="G4750" t="str">
            <v>LB FOC 40ML LAQ GAR CRAM</v>
          </cell>
          <cell r="H4750" t="str">
            <v>LB FINE OIL COLOUR 40ML TUBE ALIZARIN CRIMSON</v>
          </cell>
          <cell r="I4750" t="str">
            <v>LB FOC 40ML ALZ CRIM</v>
          </cell>
          <cell r="J4750">
            <v>3.25</v>
          </cell>
          <cell r="K4750">
            <v>3.25</v>
          </cell>
        </row>
        <row r="4751">
          <cell r="A4751" t="str">
            <v>3013643017684</v>
          </cell>
          <cell r="B4751" t="str">
            <v>301768</v>
          </cell>
          <cell r="C4751" t="str">
            <v>LB FINE OIL COLOUR 40ML TBE MAGENTA</v>
          </cell>
          <cell r="D4751">
            <v>119</v>
          </cell>
          <cell r="E4751" t="str">
            <v>3013648100152</v>
          </cell>
          <cell r="F4751">
            <v>810015</v>
          </cell>
          <cell r="G4751" t="str">
            <v>LB FOC 40ML MAGENTA</v>
          </cell>
          <cell r="H4751" t="str">
            <v>LB FINE OIL COLOUR 40ML TUBE MAGENTA</v>
          </cell>
          <cell r="I4751" t="str">
            <v>LB FOC 40ML MAG</v>
          </cell>
          <cell r="J4751">
            <v>3.25</v>
          </cell>
          <cell r="K4751">
            <v>3.25</v>
          </cell>
        </row>
        <row r="4752">
          <cell r="A4752" t="str">
            <v>3013643017691</v>
          </cell>
          <cell r="B4752" t="str">
            <v>301769</v>
          </cell>
          <cell r="C4752" t="str">
            <v>LB FINE OIL COLOUR 40ML TBE VIOLET DE DIOXAZINE</v>
          </cell>
          <cell r="D4752">
            <v>119</v>
          </cell>
          <cell r="E4752" t="str">
            <v>3013648100169</v>
          </cell>
          <cell r="F4752">
            <v>810016</v>
          </cell>
          <cell r="G4752" t="str">
            <v>LB FOC 40ML VIO DIOX</v>
          </cell>
          <cell r="H4752" t="str">
            <v>LB FINE OIL COLOUR 40ML TUBE DIOXAZINE VIOLET</v>
          </cell>
          <cell r="I4752" t="str">
            <v>LB FOC 40ML DIOX VLT</v>
          </cell>
          <cell r="J4752">
            <v>3.25</v>
          </cell>
          <cell r="K4752">
            <v>3.25</v>
          </cell>
        </row>
        <row r="4753">
          <cell r="A4753" t="str">
            <v>3013643017707</v>
          </cell>
          <cell r="B4753" t="str">
            <v>301770</v>
          </cell>
          <cell r="C4753" t="str">
            <v>LB FINE OIL COLOUR 40ML TBE BLEU OUTREMER</v>
          </cell>
          <cell r="D4753">
            <v>119</v>
          </cell>
          <cell r="E4753" t="str">
            <v>3013648100190</v>
          </cell>
          <cell r="F4753">
            <v>810017</v>
          </cell>
          <cell r="G4753" t="str">
            <v>LB FOC 40ML BLE OUTR</v>
          </cell>
          <cell r="H4753" t="str">
            <v>LB FINE OIL COLOUR 40ML TUBE ULTRAMARINE</v>
          </cell>
          <cell r="I4753" t="str">
            <v>LB FOC 40ML ULTRA</v>
          </cell>
          <cell r="J4753">
            <v>3.25</v>
          </cell>
          <cell r="K4753">
            <v>3.25</v>
          </cell>
        </row>
        <row r="4754">
          <cell r="A4754" t="str">
            <v>3013643017714</v>
          </cell>
          <cell r="B4754" t="str">
            <v>301771</v>
          </cell>
          <cell r="C4754" t="str">
            <v>LB FINE OIL COLOUR 40ML TBE BLEU DE COBALT (IMIT.)</v>
          </cell>
          <cell r="D4754">
            <v>119</v>
          </cell>
          <cell r="E4754" t="str">
            <v>3013648100206</v>
          </cell>
          <cell r="F4754">
            <v>810018</v>
          </cell>
          <cell r="G4754" t="str">
            <v>LB FOC 40ML BLE COB IM</v>
          </cell>
          <cell r="H4754" t="str">
            <v>LB FINE OIL COLOUR 40ML TUBE COBALT BLUE HUE</v>
          </cell>
          <cell r="I4754" t="str">
            <v>LB FOC 40ML COB BL H</v>
          </cell>
          <cell r="J4754">
            <v>3.25</v>
          </cell>
          <cell r="K4754">
            <v>3.25</v>
          </cell>
        </row>
        <row r="4755">
          <cell r="A4755" t="str">
            <v>3013643017721</v>
          </cell>
          <cell r="B4755" t="str">
            <v>301772</v>
          </cell>
          <cell r="C4755" t="str">
            <v>LB FINE OIL COLOUR 40ML TBE BLEU DE PRUSSE</v>
          </cell>
          <cell r="D4755">
            <v>119</v>
          </cell>
          <cell r="E4755" t="str">
            <v>3013648100176</v>
          </cell>
          <cell r="F4755">
            <v>810019</v>
          </cell>
          <cell r="G4755" t="str">
            <v>LB FOC 40ML BLE PRUS</v>
          </cell>
          <cell r="H4755" t="str">
            <v>LB FINE OIL COLOUR 40ML TUBE PRUSSIAN BLUE</v>
          </cell>
          <cell r="I4755" t="str">
            <v>LB FOC 40ML PRUS BL</v>
          </cell>
          <cell r="J4755">
            <v>3.25</v>
          </cell>
          <cell r="K4755">
            <v>3.25</v>
          </cell>
        </row>
        <row r="4756">
          <cell r="A4756" t="str">
            <v>3013643017738</v>
          </cell>
          <cell r="B4756" t="str">
            <v>301773</v>
          </cell>
          <cell r="C4756" t="str">
            <v>LB FINE OIL COLOUR 40ML TBE BLEU PHTALOCYANINE</v>
          </cell>
          <cell r="D4756">
            <v>119</v>
          </cell>
          <cell r="E4756" t="str">
            <v>3013648100183</v>
          </cell>
          <cell r="F4756">
            <v>810020</v>
          </cell>
          <cell r="G4756" t="str">
            <v>LB FOC 40ML BLE PHTALO</v>
          </cell>
          <cell r="H4756" t="str">
            <v>LB FINE OIL COLOUR 40ML TUBE PHTHALOCYANINE BLUE</v>
          </cell>
          <cell r="I4756" t="str">
            <v>LB FOC 40ML PHTLO BL</v>
          </cell>
          <cell r="J4756">
            <v>3.25</v>
          </cell>
          <cell r="K4756">
            <v>3.25</v>
          </cell>
        </row>
        <row r="4757">
          <cell r="A4757" t="str">
            <v>3013643017745</v>
          </cell>
          <cell r="B4757" t="str">
            <v>301774</v>
          </cell>
          <cell r="C4757" t="str">
            <v>LB FINE OIL COLOUR 40ML TBE BLEU REX</v>
          </cell>
          <cell r="D4757">
            <v>119</v>
          </cell>
          <cell r="E4757" t="str">
            <v>3013648100237</v>
          </cell>
          <cell r="F4757">
            <v>810021</v>
          </cell>
          <cell r="G4757" t="str">
            <v>LB FOC 40ML BLE REX</v>
          </cell>
          <cell r="H4757" t="str">
            <v>LB FINE OIL COLOUR 40ML TUBE ROYAL BLUE</v>
          </cell>
          <cell r="I4757" t="str">
            <v>LB FOC 40ML ROY BL</v>
          </cell>
          <cell r="J4757">
            <v>3.25</v>
          </cell>
          <cell r="K4757">
            <v>3.25</v>
          </cell>
        </row>
        <row r="4758">
          <cell r="A4758" t="str">
            <v>3013643017752</v>
          </cell>
          <cell r="B4758" t="str">
            <v>301775</v>
          </cell>
          <cell r="C4758" t="str">
            <v>LB FINE OIL COLOUR 40ML TBE BLEU PRIMAIRE ROW</v>
          </cell>
          <cell r="D4758">
            <v>119</v>
          </cell>
          <cell r="E4758" t="str">
            <v>3013648100220</v>
          </cell>
          <cell r="F4758">
            <v>810022</v>
          </cell>
          <cell r="G4758" t="str">
            <v>LB FOC 40ML BLE PRIM ROW</v>
          </cell>
          <cell r="H4758" t="str">
            <v>LB FINE OIL COLOUR 40ML TUBE PRIMARY BLUE</v>
          </cell>
          <cell r="I4758" t="str">
            <v>LB FOC 40ML PRIM BL ROW</v>
          </cell>
          <cell r="J4758">
            <v>3.25</v>
          </cell>
          <cell r="K4758">
            <v>3.25</v>
          </cell>
        </row>
        <row r="4759">
          <cell r="A4759" t="str">
            <v>3013643017776</v>
          </cell>
          <cell r="B4759" t="str">
            <v>301777</v>
          </cell>
          <cell r="C4759" t="str">
            <v>LB FINE OIL COLOUR 40ML TBE BLEU DE CERULEUM</v>
          </cell>
          <cell r="D4759">
            <v>119</v>
          </cell>
          <cell r="E4759" t="str">
            <v>3013648100213</v>
          </cell>
          <cell r="F4759">
            <v>810023</v>
          </cell>
          <cell r="G4759" t="str">
            <v>LB FOC 40ML BLE CERUL</v>
          </cell>
          <cell r="H4759" t="str">
            <v>LB FINE OIL COLOUR 40ML TUBE CERULEAN BLUE HUE</v>
          </cell>
          <cell r="I4759" t="str">
            <v>LB FOC 40ML CERU BL H</v>
          </cell>
          <cell r="J4759">
            <v>3.25</v>
          </cell>
          <cell r="K4759">
            <v>3.25</v>
          </cell>
        </row>
        <row r="4760">
          <cell r="A4760" t="str">
            <v>3013643017783</v>
          </cell>
          <cell r="B4760" t="str">
            <v>301778</v>
          </cell>
          <cell r="C4760" t="str">
            <v>LB FINE OIL COLOUR 40ML TBE BLEU TURQUOISE</v>
          </cell>
          <cell r="D4760">
            <v>119</v>
          </cell>
          <cell r="E4760" t="str">
            <v>3013648100244​</v>
          </cell>
          <cell r="F4760">
            <v>810024</v>
          </cell>
          <cell r="G4760" t="str">
            <v>LB FOC 40ML BLE TURQ</v>
          </cell>
          <cell r="H4760" t="str">
            <v>LB FINE OIL COLOUR 40ML TUBE TURQUOISE BLUE</v>
          </cell>
          <cell r="I4760" t="str">
            <v>LB FOC 40ML TURQ BL</v>
          </cell>
          <cell r="J4760">
            <v>3.25</v>
          </cell>
          <cell r="K4760">
            <v>3.25</v>
          </cell>
        </row>
        <row r="4761">
          <cell r="A4761" t="str">
            <v>3013643017790</v>
          </cell>
          <cell r="B4761" t="str">
            <v>301779</v>
          </cell>
          <cell r="C4761" t="str">
            <v>LB FINE OIL COLOUR 40ML TBE VERT EMERAUDE</v>
          </cell>
          <cell r="D4761">
            <v>119</v>
          </cell>
          <cell r="E4761" t="str">
            <v>3013648100251​</v>
          </cell>
          <cell r="F4761">
            <v>810025</v>
          </cell>
          <cell r="G4761" t="str">
            <v>LB FOC 40ML VER EMER</v>
          </cell>
          <cell r="H4761" t="str">
            <v>LB FINE OIL COLOUR 40ML TUBE VIRIDIAN</v>
          </cell>
          <cell r="I4761" t="str">
            <v>LB FOC 40ML VIR</v>
          </cell>
          <cell r="J4761">
            <v>3.25</v>
          </cell>
          <cell r="K4761">
            <v>3.25</v>
          </cell>
        </row>
        <row r="4762">
          <cell r="A4762" t="str">
            <v>3013643017806</v>
          </cell>
          <cell r="B4762" t="str">
            <v>301780</v>
          </cell>
          <cell r="C4762" t="str">
            <v>LB FINE OIL COLOUR 40ML TBE VERT DE VESSIE</v>
          </cell>
          <cell r="D4762">
            <v>119</v>
          </cell>
          <cell r="E4762" t="str">
            <v>3013648100268​</v>
          </cell>
          <cell r="F4762">
            <v>810026</v>
          </cell>
          <cell r="G4762" t="str">
            <v>LB FOC 40ML VER VESS</v>
          </cell>
          <cell r="H4762" t="str">
            <v>LB FINE OIL COLOUR 40ML TUBE PERMANENT SAP GREEN</v>
          </cell>
          <cell r="I4762" t="str">
            <v>LB FOC 40ML PER 0 GRE</v>
          </cell>
          <cell r="J4762">
            <v>3.25</v>
          </cell>
          <cell r="K4762">
            <v>3.25</v>
          </cell>
        </row>
        <row r="4763">
          <cell r="A4763" t="str">
            <v>3013643017813</v>
          </cell>
          <cell r="B4763" t="str">
            <v>301781</v>
          </cell>
          <cell r="C4763" t="str">
            <v>LB FINE OIL COLOUR 40ML TBE TERRE VERTE</v>
          </cell>
          <cell r="D4763">
            <v>119</v>
          </cell>
          <cell r="E4763" t="str">
            <v>3013648100275​</v>
          </cell>
          <cell r="F4763">
            <v>810027</v>
          </cell>
          <cell r="G4763" t="str">
            <v>LB FOC 40ML TERRE VER</v>
          </cell>
          <cell r="H4763" t="str">
            <v>LB FINE OIL COLOUR 40ML TUBE TERRE VERTE</v>
          </cell>
          <cell r="I4763" t="str">
            <v>LB FOC 40ML TERRE VERTE</v>
          </cell>
          <cell r="J4763">
            <v>3.25</v>
          </cell>
          <cell r="K4763">
            <v>3.25</v>
          </cell>
        </row>
        <row r="4764">
          <cell r="A4764" t="str">
            <v>3013643017820</v>
          </cell>
          <cell r="B4764" t="str">
            <v>301782</v>
          </cell>
          <cell r="C4764" t="str">
            <v>LB FINE OIL COLOUR 40ML TBE VERT MOYEN</v>
          </cell>
          <cell r="D4764">
            <v>119</v>
          </cell>
          <cell r="E4764" t="str">
            <v>3013648100282​</v>
          </cell>
          <cell r="F4764">
            <v>810028</v>
          </cell>
          <cell r="G4764" t="str">
            <v>LB FOC 40ML VER MOY</v>
          </cell>
          <cell r="H4764" t="str">
            <v>LB FINE OIL COLOUR 40ML TUBE MID GREEN</v>
          </cell>
          <cell r="I4764" t="str">
            <v>LB FOC 40ML MID GRE</v>
          </cell>
          <cell r="J4764">
            <v>3.25</v>
          </cell>
          <cell r="K4764">
            <v>3.25</v>
          </cell>
        </row>
        <row r="4765">
          <cell r="A4765" t="str">
            <v>3013643017837</v>
          </cell>
          <cell r="B4765" t="str">
            <v>301783</v>
          </cell>
          <cell r="C4765" t="str">
            <v>LB FINE OIL COLOUR 40ML TBE VERT CLAIR</v>
          </cell>
          <cell r="D4765">
            <v>119</v>
          </cell>
          <cell r="E4765" t="str">
            <v>3013648100299​</v>
          </cell>
          <cell r="F4765">
            <v>810029</v>
          </cell>
          <cell r="G4765" t="str">
            <v>LB FOC 40ML VER CL</v>
          </cell>
          <cell r="H4765" t="str">
            <v>LB FINE OIL COLOUR 40ML TUBE LIGHT GREEN</v>
          </cell>
          <cell r="I4765" t="str">
            <v>LB FOC 40ML LT GRE</v>
          </cell>
          <cell r="J4765">
            <v>3.25</v>
          </cell>
          <cell r="K4765">
            <v>3.25</v>
          </cell>
        </row>
        <row r="4766">
          <cell r="A4766" t="str">
            <v>3013643017844</v>
          </cell>
          <cell r="B4766" t="str">
            <v>301784</v>
          </cell>
          <cell r="C4766" t="str">
            <v>LB FINE OIL COLOUR 40ML TBE VERT JAUNE</v>
          </cell>
          <cell r="D4766">
            <v>119</v>
          </cell>
          <cell r="E4766" t="str">
            <v>3013648100305​</v>
          </cell>
          <cell r="F4766">
            <v>810030</v>
          </cell>
          <cell r="G4766" t="str">
            <v>LB FOC 40ML VER JNE</v>
          </cell>
          <cell r="H4766" t="str">
            <v>LB FINE OIL COLOUR 40ML TUBE YELLOW GREEN</v>
          </cell>
          <cell r="I4766" t="str">
            <v>LB FOC 40ML YEL GRE</v>
          </cell>
          <cell r="J4766">
            <v>3.25</v>
          </cell>
          <cell r="K4766">
            <v>3.25</v>
          </cell>
        </row>
        <row r="4767">
          <cell r="A4767" t="str">
            <v>3013643017851</v>
          </cell>
          <cell r="B4767" t="str">
            <v>301785</v>
          </cell>
          <cell r="C4767" t="str">
            <v>LB FINE OIL COLOUR 40ML TBE VERT OLIVE</v>
          </cell>
          <cell r="D4767">
            <v>119</v>
          </cell>
          <cell r="E4767" t="str">
            <v>3013648100312​</v>
          </cell>
          <cell r="F4767">
            <v>810031</v>
          </cell>
          <cell r="G4767" t="str">
            <v>LB FOC 40ML VERT OLIVE</v>
          </cell>
          <cell r="H4767" t="str">
            <v>LB FINE OIL COLOUR 40ML TUBE OLIVE GREEN</v>
          </cell>
          <cell r="I4767" t="str">
            <v>LB FOC 40ML OLIVE GREEN</v>
          </cell>
          <cell r="J4767">
            <v>3.25</v>
          </cell>
          <cell r="K4767">
            <v>3.25</v>
          </cell>
        </row>
        <row r="4768">
          <cell r="A4768" t="str">
            <v>3013643017875</v>
          </cell>
          <cell r="B4768" t="str">
            <v>301787</v>
          </cell>
          <cell r="C4768" t="str">
            <v>LB FINE OIL COLOUR 40ML TBE JAUNE DE NAPLES (IMIT)</v>
          </cell>
          <cell r="D4768">
            <v>119</v>
          </cell>
          <cell r="E4768" t="str">
            <v>3013648100329​</v>
          </cell>
          <cell r="F4768">
            <v>810032</v>
          </cell>
          <cell r="G4768" t="str">
            <v>LB FOC 40ML JNE NAP IMIT</v>
          </cell>
          <cell r="H4768" t="str">
            <v>LB FINE OIL COLOUR 40ML TUBE NAP YELLOW HUE</v>
          </cell>
          <cell r="I4768" t="str">
            <v>LB FOC 40ML NAP YEL H</v>
          </cell>
          <cell r="J4768">
            <v>3.25</v>
          </cell>
          <cell r="K4768">
            <v>3.25</v>
          </cell>
        </row>
        <row r="4769">
          <cell r="A4769" t="str">
            <v>3013643017882</v>
          </cell>
          <cell r="B4769" t="str">
            <v>301788</v>
          </cell>
          <cell r="C4769" t="str">
            <v>LB FINE OIL COLOUR 40ML TBE ROSE POTERIE ROW</v>
          </cell>
          <cell r="D4769">
            <v>119</v>
          </cell>
          <cell r="E4769" t="str">
            <v>3013648100336​</v>
          </cell>
          <cell r="F4769">
            <v>810033</v>
          </cell>
          <cell r="G4769" t="str">
            <v>LB FOC 40ML ROS POT ROW</v>
          </cell>
          <cell r="H4769" t="str">
            <v>LB FINE OIL COLOUR 40ML TUBE POTTERY PINK</v>
          </cell>
          <cell r="I4769" t="str">
            <v>LB FOC 40ML POTTERY PNK ROW</v>
          </cell>
          <cell r="J4769">
            <v>3.25</v>
          </cell>
          <cell r="K4769">
            <v>3.25</v>
          </cell>
        </row>
        <row r="4770">
          <cell r="A4770" t="str">
            <v>3013643017899</v>
          </cell>
          <cell r="B4770" t="str">
            <v>301789</v>
          </cell>
          <cell r="C4770" t="str">
            <v>LB FINE OIL COLOUR 40ML TBE JAUNE INDIEN</v>
          </cell>
          <cell r="D4770">
            <v>119</v>
          </cell>
          <cell r="E4770" t="str">
            <v>3013648100343​</v>
          </cell>
          <cell r="F4770">
            <v>810034</v>
          </cell>
          <cell r="G4770" t="str">
            <v>LB FOC 40ML JNE INDN</v>
          </cell>
          <cell r="H4770" t="str">
            <v>LB FINE OIL COLOUR 40ML TUBE INDIAN YELLOW</v>
          </cell>
          <cell r="I4770" t="str">
            <v>LB FOC 40ML INDI YEL</v>
          </cell>
          <cell r="J4770">
            <v>3.25</v>
          </cell>
          <cell r="K4770">
            <v>3.25</v>
          </cell>
        </row>
        <row r="4771">
          <cell r="A4771" t="str">
            <v>3013643017905</v>
          </cell>
          <cell r="B4771" t="str">
            <v>301790</v>
          </cell>
          <cell r="C4771" t="str">
            <v>LB FINE OIL COLOUR 40ML TBE OCRE JAUNE</v>
          </cell>
          <cell r="D4771">
            <v>119</v>
          </cell>
          <cell r="E4771" t="str">
            <v>3013648100350​</v>
          </cell>
          <cell r="F4771">
            <v>810035</v>
          </cell>
          <cell r="G4771" t="str">
            <v>LB FOC 40ML OCR JNE</v>
          </cell>
          <cell r="H4771" t="str">
            <v>LB FINE OIL COLOUR 40ML TUBE YELLOW OCHRE</v>
          </cell>
          <cell r="I4771" t="str">
            <v>LB FOC 40ML YEL OCR</v>
          </cell>
          <cell r="J4771">
            <v>3.25</v>
          </cell>
          <cell r="K4771">
            <v>3.25</v>
          </cell>
        </row>
        <row r="4772">
          <cell r="A4772" t="str">
            <v>3013643017912</v>
          </cell>
          <cell r="B4772" t="str">
            <v>301791</v>
          </cell>
          <cell r="C4772" t="str">
            <v>LB FINE OIL COLOUR 40ML TBE TERRE DE SIENNE NATURELLE</v>
          </cell>
          <cell r="D4772">
            <v>119</v>
          </cell>
          <cell r="E4772" t="str">
            <v>3013648100367​</v>
          </cell>
          <cell r="F4772">
            <v>810036</v>
          </cell>
          <cell r="G4772" t="str">
            <v>LB FOC 40ML TSN</v>
          </cell>
          <cell r="H4772" t="str">
            <v>LB FINE OIL COLOUR 40ML TUBE RAW SIENNA</v>
          </cell>
          <cell r="I4772" t="str">
            <v>LB FOC 40ML RW SIEN</v>
          </cell>
          <cell r="J4772">
            <v>3.25</v>
          </cell>
          <cell r="K4772">
            <v>3.25</v>
          </cell>
        </row>
        <row r="4773">
          <cell r="A4773" t="str">
            <v>3013643017929</v>
          </cell>
          <cell r="B4773" t="str">
            <v>301792</v>
          </cell>
          <cell r="C4773" t="str">
            <v>LB FINE OIL COLOUR 40ML TBE TERRE DE SIENNE BRULEE ROW</v>
          </cell>
          <cell r="D4773">
            <v>119</v>
          </cell>
          <cell r="E4773" t="str">
            <v>3013648100374​</v>
          </cell>
          <cell r="F4773">
            <v>810037</v>
          </cell>
          <cell r="G4773" t="str">
            <v>LB FOC 40ML TSB ROW</v>
          </cell>
          <cell r="H4773" t="str">
            <v>LB FINE OIL COLOUR 40ML TUBE BURNT SIENNA</v>
          </cell>
          <cell r="I4773" t="str">
            <v>LB FOC 40ML BRT SIEN ROW</v>
          </cell>
          <cell r="J4773">
            <v>3.25</v>
          </cell>
          <cell r="K4773">
            <v>3.25</v>
          </cell>
        </row>
        <row r="4774">
          <cell r="A4774" t="str">
            <v>3013643017936</v>
          </cell>
          <cell r="B4774" t="str">
            <v>301793</v>
          </cell>
          <cell r="C4774" t="str">
            <v>LB FINE OIL COLOUR 40ML TBE OCRE ROUGE TRANSPARENTE ROW</v>
          </cell>
          <cell r="D4774">
            <v>119</v>
          </cell>
          <cell r="E4774" t="str">
            <v>3013648100381​</v>
          </cell>
          <cell r="F4774">
            <v>810038</v>
          </cell>
          <cell r="G4774" t="str">
            <v>LB FOC 40ML OGE RGE TRSP ROW</v>
          </cell>
          <cell r="H4774" t="str">
            <v>LB FINE OIL COLOUR 40ML RED OCHRE</v>
          </cell>
          <cell r="I4774" t="str">
            <v>LB FOC 40ML RED OCR ROW</v>
          </cell>
          <cell r="J4774">
            <v>3.25</v>
          </cell>
          <cell r="K4774">
            <v>3.25</v>
          </cell>
        </row>
        <row r="4775">
          <cell r="A4775" t="str">
            <v>3013643017967</v>
          </cell>
          <cell r="B4775" t="str">
            <v>301796</v>
          </cell>
          <cell r="C4775" t="str">
            <v>LB FINE OIL COLOUR 40ML TBE TERRE D'OMBRE BRULEE ROW</v>
          </cell>
          <cell r="D4775">
            <v>119</v>
          </cell>
          <cell r="E4775" t="str">
            <v>3013648100398​</v>
          </cell>
          <cell r="F4775">
            <v>810039</v>
          </cell>
          <cell r="G4775" t="str">
            <v>LB FOC 40ML TOB ROW</v>
          </cell>
          <cell r="H4775" t="str">
            <v>LB FINE OIL COLOUR 40ML TUBE BURNT UMBER</v>
          </cell>
          <cell r="I4775" t="str">
            <v>LB FOC 40ML BRT UMB ROW</v>
          </cell>
          <cell r="J4775">
            <v>3.25</v>
          </cell>
          <cell r="K4775">
            <v>3.25</v>
          </cell>
        </row>
        <row r="4776">
          <cell r="A4776" t="str">
            <v>3013643017974</v>
          </cell>
          <cell r="B4776" t="str">
            <v>301797</v>
          </cell>
          <cell r="C4776" t="str">
            <v>LB FINE OIL COLOUR 40ML TBE TERRE D'OMBRE NATURELLE ROW</v>
          </cell>
          <cell r="D4776">
            <v>119</v>
          </cell>
          <cell r="E4776" t="str">
            <v>3013648100404​</v>
          </cell>
          <cell r="F4776">
            <v>810040</v>
          </cell>
          <cell r="G4776" t="str">
            <v>LB FOC 40ML TON ROW</v>
          </cell>
          <cell r="H4776" t="str">
            <v>LB FINE OIL COLOUR 40ML TUBE RAW UMBER</v>
          </cell>
          <cell r="I4776" t="str">
            <v>LB FOC 40ML RW UMB ROW</v>
          </cell>
          <cell r="J4776">
            <v>3.25</v>
          </cell>
          <cell r="K4776">
            <v>3.25</v>
          </cell>
        </row>
        <row r="4777">
          <cell r="A4777" t="str">
            <v>3013643017950</v>
          </cell>
          <cell r="B4777" t="str">
            <v>301795</v>
          </cell>
          <cell r="C4777" t="str">
            <v>LB FINE OIL COLOUR 40ML TBE BRUN VAN DYCK</v>
          </cell>
          <cell r="D4777">
            <v>119</v>
          </cell>
          <cell r="E4777" t="str">
            <v>3013648100411​</v>
          </cell>
          <cell r="F4777">
            <v>810041</v>
          </cell>
          <cell r="G4777" t="str">
            <v>LB FOC 40ML BRN VDYCK</v>
          </cell>
          <cell r="H4777" t="str">
            <v>LB FINE OIL COLOUR 40ML VAN DYCK BROWN</v>
          </cell>
          <cell r="I4777" t="str">
            <v>LB FOC 40ML VAN DYCK BRO</v>
          </cell>
          <cell r="J4777">
            <v>3.25</v>
          </cell>
          <cell r="K4777">
            <v>3.25</v>
          </cell>
        </row>
        <row r="4778">
          <cell r="A4778" t="str">
            <v>3013643017981</v>
          </cell>
          <cell r="B4778" t="str">
            <v>301798</v>
          </cell>
          <cell r="C4778" t="str">
            <v>LB FINE OIL COLOUR 40ML TBE GRIS DE PAYNE</v>
          </cell>
          <cell r="D4778">
            <v>119</v>
          </cell>
          <cell r="E4778" t="str">
            <v>3013648100428​</v>
          </cell>
          <cell r="F4778">
            <v>810042</v>
          </cell>
          <cell r="G4778" t="str">
            <v>LB FOC 40ML GRI PAYNE</v>
          </cell>
          <cell r="H4778" t="str">
            <v>LB FINE OIL COLOUR 40ML TUBE PAYNE GREY</v>
          </cell>
          <cell r="I4778" t="str">
            <v>LB FOC 40ML PAYNE GRY</v>
          </cell>
          <cell r="J4778">
            <v>3.25</v>
          </cell>
          <cell r="K4778">
            <v>3.25</v>
          </cell>
        </row>
        <row r="4779">
          <cell r="A4779" t="str">
            <v>3013643017998</v>
          </cell>
          <cell r="B4779" t="str">
            <v>301799</v>
          </cell>
          <cell r="C4779" t="str">
            <v>LB FINE OIL COLOUR 40ML TBE NOIR D'IVOIRE ROW</v>
          </cell>
          <cell r="D4779">
            <v>119</v>
          </cell>
          <cell r="E4779" t="str">
            <v>3013648100435​</v>
          </cell>
          <cell r="F4779">
            <v>810043</v>
          </cell>
          <cell r="G4779" t="str">
            <v>LB FOC 40ML NOI IVO ROW</v>
          </cell>
          <cell r="H4779" t="str">
            <v>LB FINE OIL COLOUR 40ML TUBE IVORY BLACK</v>
          </cell>
          <cell r="I4779" t="str">
            <v>LB FOC 40ML IVO BLK ROW</v>
          </cell>
          <cell r="J4779">
            <v>3.25</v>
          </cell>
          <cell r="K4779">
            <v>3.25</v>
          </cell>
        </row>
        <row r="4780">
          <cell r="A4780" t="str">
            <v>3013643018001</v>
          </cell>
          <cell r="B4780" t="str">
            <v>301800</v>
          </cell>
          <cell r="C4780" t="str">
            <v>LB FINE OIL COLOUR 40ML TBE NOIR DE MARS</v>
          </cell>
          <cell r="D4780">
            <v>119</v>
          </cell>
          <cell r="E4780" t="str">
            <v>3013648100442​</v>
          </cell>
          <cell r="F4780">
            <v>810044</v>
          </cell>
          <cell r="G4780" t="str">
            <v>LB FOC 40ML NOI MARS</v>
          </cell>
          <cell r="H4780" t="str">
            <v>LB FINE OIL COLOUR 40ML TUBE MARS BLACK</v>
          </cell>
          <cell r="I4780" t="str">
            <v>LB FOC 40ML MARS BLK</v>
          </cell>
          <cell r="J4780">
            <v>3.25</v>
          </cell>
          <cell r="K4780">
            <v>3.25</v>
          </cell>
        </row>
        <row r="4781">
          <cell r="A4781" t="str">
            <v>3013643018018</v>
          </cell>
          <cell r="B4781" t="str">
            <v>301801</v>
          </cell>
          <cell r="C4781" t="str">
            <v>LB FINE OIL COLOUR 40ML TBE BLANC DE ZINC ROW</v>
          </cell>
          <cell r="D4781">
            <v>119</v>
          </cell>
          <cell r="E4781" t="str">
            <v>3013648100466​</v>
          </cell>
          <cell r="F4781">
            <v>810045</v>
          </cell>
          <cell r="G4781" t="str">
            <v>LB FOC 40ML BLC ZN ROW</v>
          </cell>
          <cell r="H4781" t="str">
            <v>LB FINE OIL COLOUR 40ML TUBE ZINC WHITE</v>
          </cell>
          <cell r="I4781" t="str">
            <v>LB FOC 40ML ZN WH ROW</v>
          </cell>
          <cell r="J4781">
            <v>3.25</v>
          </cell>
          <cell r="K4781">
            <v>3.25</v>
          </cell>
        </row>
        <row r="4782">
          <cell r="A4782" t="str">
            <v>3013643018032</v>
          </cell>
          <cell r="B4782" t="str">
            <v>301803</v>
          </cell>
          <cell r="C4782" t="str">
            <v>LB FINE OIL COLOUR 40ML TBE BLANC DE TITANE ROW</v>
          </cell>
          <cell r="D4782">
            <v>119</v>
          </cell>
          <cell r="E4782" t="str">
            <v>3013648100459​</v>
          </cell>
          <cell r="F4782">
            <v>810046</v>
          </cell>
          <cell r="G4782" t="str">
            <v>LB FOC 40ML BLC TI ROW</v>
          </cell>
          <cell r="H4782" t="str">
            <v>LB FINE OIL COLOUR 40ML TUBE TITANIUM WHITE</v>
          </cell>
          <cell r="I4782" t="str">
            <v>LB FOC 40ML TITA WH ROW</v>
          </cell>
          <cell r="J4782">
            <v>3.25</v>
          </cell>
          <cell r="K4782">
            <v>3.25</v>
          </cell>
        </row>
        <row r="4783">
          <cell r="A4783" t="str">
            <v>3013643018063</v>
          </cell>
          <cell r="B4783" t="str">
            <v>301806</v>
          </cell>
          <cell r="C4783" t="str">
            <v>LB FINE OIL COLOUR 40ML TBE OR</v>
          </cell>
          <cell r="D4783">
            <v>119</v>
          </cell>
          <cell r="E4783" t="str">
            <v>3013648100473​</v>
          </cell>
          <cell r="F4783">
            <v>810047</v>
          </cell>
          <cell r="G4783" t="str">
            <v>LB FOC 40ML OR</v>
          </cell>
          <cell r="H4783" t="str">
            <v>LB FINE OIL COLOUR 40ML TUBE GOLD</v>
          </cell>
          <cell r="I4783" t="str">
            <v>LB FOC 40ML GLD</v>
          </cell>
          <cell r="J4783">
            <v>3.25</v>
          </cell>
          <cell r="K4783">
            <v>3.25</v>
          </cell>
        </row>
        <row r="4784">
          <cell r="A4784" t="str">
            <v>3013643018056</v>
          </cell>
          <cell r="B4784" t="str">
            <v>301805</v>
          </cell>
          <cell r="C4784" t="str">
            <v>LB FINE OIL COLOUR 40ML TBE ARGENT</v>
          </cell>
          <cell r="D4784">
            <v>119</v>
          </cell>
          <cell r="E4784" t="str">
            <v>3013648100480​</v>
          </cell>
          <cell r="F4784">
            <v>810048</v>
          </cell>
          <cell r="G4784" t="str">
            <v>LB FOC 40ML ARG</v>
          </cell>
          <cell r="H4784" t="str">
            <v>LB FINE OIL COLOUR 40ML TUBE SILVER</v>
          </cell>
          <cell r="I4784" t="str">
            <v>LB FOC 40ML SLV</v>
          </cell>
          <cell r="J4784">
            <v>3.25</v>
          </cell>
          <cell r="K4784">
            <v>3.25</v>
          </cell>
        </row>
        <row r="4785">
          <cell r="A4785" t="str">
            <v>3013643018612</v>
          </cell>
          <cell r="B4785" t="str">
            <v>301861</v>
          </cell>
          <cell r="C4785" t="str">
            <v>LB FINE OIL COLOUR DUO BLANC DE TITANE ROW</v>
          </cell>
          <cell r="D4785">
            <v>119</v>
          </cell>
          <cell r="E4785"/>
          <cell r="F4785"/>
          <cell r="G4785" t="str">
            <v>LB FOC DUO BLC TI ROW</v>
          </cell>
          <cell r="H4785" t="str">
            <v>LB FINE OIL COLOUR DUOPACK TITANIUM WHITE</v>
          </cell>
          <cell r="I4785" t="str">
            <v>LB FOC DUO TITA WH ROW</v>
          </cell>
          <cell r="J4785">
            <v>11.25</v>
          </cell>
          <cell r="K4785">
            <v>11.25</v>
          </cell>
        </row>
        <row r="4786">
          <cell r="A4786" t="str">
            <v>3013643018650</v>
          </cell>
          <cell r="B4786" t="str">
            <v>301865</v>
          </cell>
          <cell r="C4786" t="str">
            <v>LB FINE OIL COLOUR SET OF 5x20ML ROW</v>
          </cell>
          <cell r="D4786">
            <v>119</v>
          </cell>
          <cell r="E4786"/>
          <cell r="F4786"/>
          <cell r="G4786" t="str">
            <v>LB FOC SET OF 5x20ML ROW</v>
          </cell>
          <cell r="H4786" t="str">
            <v>LB FINE OIL COLOUR SET OF 5x20ML</v>
          </cell>
          <cell r="I4786" t="str">
            <v>LB FOC SET OF 5x20ML ROW</v>
          </cell>
          <cell r="J4786">
            <v>9.5</v>
          </cell>
          <cell r="K4786">
            <v>9.5</v>
          </cell>
        </row>
        <row r="4787">
          <cell r="A4787" t="str">
            <v>3013643018599</v>
          </cell>
          <cell r="B4787" t="str">
            <v>301859</v>
          </cell>
          <cell r="C4787" t="str">
            <v>LB FINE OIL COLOUR SET OF 10X20ML ROW</v>
          </cell>
          <cell r="D4787">
            <v>119</v>
          </cell>
          <cell r="E4787"/>
          <cell r="F4787"/>
          <cell r="G4787" t="str">
            <v>LB FOC SET OF 10X20ML ROW</v>
          </cell>
          <cell r="H4787" t="str">
            <v>LB FINE OIL COLOUR SET OF 10X20ML</v>
          </cell>
          <cell r="I4787" t="str">
            <v>LB FOC SET OF 10X20ML ROW</v>
          </cell>
          <cell r="J4787">
            <v>18.05</v>
          </cell>
          <cell r="K4787">
            <v>18.05</v>
          </cell>
        </row>
        <row r="4788">
          <cell r="A4788" t="str">
            <v>3013643018636</v>
          </cell>
          <cell r="B4788" t="str">
            <v>301863</v>
          </cell>
          <cell r="C4788" t="str">
            <v>LB FINE OIL COLOUR STARTER KIT ROW</v>
          </cell>
          <cell r="D4788">
            <v>119</v>
          </cell>
          <cell r="E4788"/>
          <cell r="F4788"/>
          <cell r="G4788" t="str">
            <v>LB FOC STARTER KIT ROW</v>
          </cell>
          <cell r="H4788" t="str">
            <v>LB FINE OIL COLOUR STARTERSSET</v>
          </cell>
          <cell r="I4788" t="str">
            <v>LB FOC STARTER KIT ROW</v>
          </cell>
          <cell r="J4788">
            <v>37.5</v>
          </cell>
          <cell r="K4788">
            <v>37.5</v>
          </cell>
        </row>
        <row r="4789">
          <cell r="A4789" t="str">
            <v>3013643018674</v>
          </cell>
          <cell r="B4789" t="str">
            <v>301867</v>
          </cell>
          <cell r="C4789" t="str">
            <v>LB FINE OIL COLOUR DELUXE CASE ROW</v>
          </cell>
          <cell r="D4789">
            <v>119</v>
          </cell>
          <cell r="E4789" t="str">
            <v>3013648101203​</v>
          </cell>
          <cell r="F4789">
            <v>810120</v>
          </cell>
          <cell r="G4789" t="str">
            <v>LB FOC DELUXE CASE ROW</v>
          </cell>
          <cell r="H4789" t="str">
            <v>LB FINE OIL COLOUR DELUXE SET</v>
          </cell>
          <cell r="I4789" t="str">
            <v>LB FOC DELUXE CASE ROW</v>
          </cell>
          <cell r="J4789">
            <v>45</v>
          </cell>
          <cell r="K4789">
            <v>45</v>
          </cell>
        </row>
        <row r="4790">
          <cell r="A4790" t="str">
            <v>3013643000105</v>
          </cell>
          <cell r="B4790" t="str">
            <v>300010</v>
          </cell>
          <cell r="C4790" t="str">
            <v>LB ADDITIF ESSENCE DE PETROLE MINERALE FLACON 1L</v>
          </cell>
          <cell r="D4790">
            <v>120</v>
          </cell>
          <cell r="E4790"/>
          <cell r="F4790"/>
          <cell r="G4790" t="str">
            <v>LB ADD ESS PETR MINRL FL 1L</v>
          </cell>
          <cell r="H4790" t="str">
            <v>LB OLIEVERF EXTRA FINE SNELDROGEND PETROLEUM 1000ML</v>
          </cell>
          <cell r="I4790" t="str">
            <v>LB OAD 1L QUICK DRY PETROL</v>
          </cell>
          <cell r="J4790">
            <v>18.66</v>
          </cell>
          <cell r="K4790">
            <v>18.66</v>
          </cell>
        </row>
        <row r="4791">
          <cell r="A4791" t="str">
            <v>3013643000044</v>
          </cell>
          <cell r="B4791" t="str">
            <v>300004</v>
          </cell>
          <cell r="C4791" t="str">
            <v>LB ADDITIF ESSENCE TEREBENTHINE FLACON 1L</v>
          </cell>
          <cell r="D4791">
            <v>120</v>
          </cell>
          <cell r="E4791"/>
          <cell r="F4791"/>
          <cell r="G4791" t="str">
            <v>LB ADD ESS TEREB FL 1L</v>
          </cell>
          <cell r="H4791" t="str">
            <v>LB OLIEVERF EXTRA FINE TERPENTIJN 1000ML</v>
          </cell>
          <cell r="I4791" t="str">
            <v>LB OAD 1L RECTI TURP SPIR</v>
          </cell>
          <cell r="J4791">
            <v>18.66</v>
          </cell>
          <cell r="K4791">
            <v>18.66</v>
          </cell>
        </row>
        <row r="4792">
          <cell r="A4792" t="str">
            <v>3013643001720</v>
          </cell>
          <cell r="B4792" t="str">
            <v>300172</v>
          </cell>
          <cell r="C4792" t="str">
            <v>LB ADDITIF ESSENCE MINERALE SANS ODEUR FLACON 1 L</v>
          </cell>
          <cell r="D4792">
            <v>120</v>
          </cell>
          <cell r="E4792"/>
          <cell r="F4792"/>
          <cell r="G4792" t="str">
            <v>LB ADD ESS MRL SS ODEUR 1L</v>
          </cell>
          <cell r="H4792" t="str">
            <v>LB OLIEVERF EXTRA FINE REUKLOOS OPLOSMIDDEL 1L</v>
          </cell>
          <cell r="I4792" t="str">
            <v>LB OAD 1L ODOURLESS SOLVENT</v>
          </cell>
          <cell r="J4792">
            <v>23.27</v>
          </cell>
          <cell r="K4792">
            <v>23.27</v>
          </cell>
        </row>
        <row r="4793">
          <cell r="A4793" t="str">
            <v>3013643000082</v>
          </cell>
          <cell r="B4793" t="str">
            <v>300008</v>
          </cell>
          <cell r="C4793" t="str">
            <v>LB ADDITIF ESSENCE DE PETROLE MINERALE FLACON 250ML</v>
          </cell>
          <cell r="D4793">
            <v>120</v>
          </cell>
          <cell r="E4793"/>
          <cell r="F4793"/>
          <cell r="G4793" t="str">
            <v>LB ADD ESS PETR MINRL FL 250ML</v>
          </cell>
          <cell r="H4793" t="str">
            <v>LB OLIEVERF EXTRA FINE SNELDROGEND PETROLEUM 250ML</v>
          </cell>
          <cell r="I4793" t="str">
            <v>LB OAD 250ML QUICK DRY PETROL</v>
          </cell>
          <cell r="J4793">
            <v>7.85</v>
          </cell>
          <cell r="K4793">
            <v>7.85</v>
          </cell>
        </row>
        <row r="4794">
          <cell r="A4794" t="str">
            <v>3013643000020</v>
          </cell>
          <cell r="B4794" t="str">
            <v>300002</v>
          </cell>
          <cell r="C4794" t="str">
            <v>LB ADDITIF ESSENCE TEREBENTHINE FLACON 250ML</v>
          </cell>
          <cell r="D4794">
            <v>120</v>
          </cell>
          <cell r="E4794"/>
          <cell r="F4794"/>
          <cell r="G4794" t="str">
            <v>LB ADD ESS TEREB FL 250ML</v>
          </cell>
          <cell r="H4794" t="str">
            <v>LB OLIEVERF EXTRA FINE TERPENTIJN 250ML</v>
          </cell>
          <cell r="I4794" t="str">
            <v>LB OAD 250ML RECTI TURP SPIR</v>
          </cell>
          <cell r="J4794">
            <v>7.85</v>
          </cell>
          <cell r="K4794">
            <v>7.85</v>
          </cell>
        </row>
        <row r="4795">
          <cell r="A4795" t="str">
            <v>3013643001713</v>
          </cell>
          <cell r="B4795" t="str">
            <v>300171</v>
          </cell>
          <cell r="C4795" t="str">
            <v>LB ADDITIF ESSENCE MINERALE SANS ODEUR FLACON 250 ML</v>
          </cell>
          <cell r="D4795">
            <v>120</v>
          </cell>
          <cell r="E4795"/>
          <cell r="F4795"/>
          <cell r="G4795" t="str">
            <v>LB ADD ESS MRL SS ODEUR 250ML</v>
          </cell>
          <cell r="H4795" t="str">
            <v>LB OLIEVERF EXTRA FINE REUKLOOS OPLOSMIDDEL 250ML</v>
          </cell>
          <cell r="I4795" t="str">
            <v>LB OAD 250ML ODOURLESS SOLVENT</v>
          </cell>
          <cell r="J4795">
            <v>10.119999999999999</v>
          </cell>
          <cell r="K4795">
            <v>10.119999999999999</v>
          </cell>
        </row>
        <row r="4796">
          <cell r="A4796" t="str">
            <v>3013643000068</v>
          </cell>
          <cell r="B4796" t="str">
            <v>300006</v>
          </cell>
          <cell r="C4796" t="str">
            <v>LB ADDITIF ESSENCE ASPIC NATURELLE FLACON 250ML</v>
          </cell>
          <cell r="D4796">
            <v>120</v>
          </cell>
          <cell r="E4796"/>
          <cell r="F4796"/>
          <cell r="G4796" t="str">
            <v>LB ADD ESS ASPIC NATUR 250ML</v>
          </cell>
          <cell r="H4796" t="str">
            <v>LB OLIEVERF EXTRA FINE LAVENDEL OLIE 250ML FLES</v>
          </cell>
          <cell r="I4796" t="str">
            <v>LB OAD 250ML LAVENDER OIL</v>
          </cell>
          <cell r="J4796">
            <v>28.01</v>
          </cell>
          <cell r="K4796">
            <v>28.01</v>
          </cell>
        </row>
        <row r="4797">
          <cell r="A4797" t="str">
            <v>3013648101166</v>
          </cell>
          <cell r="B4797" t="str">
            <v>810116</v>
          </cell>
          <cell r="C4797" t="str">
            <v>LB ADDITIF ESSENCE MINERALE SANS ODEUR FLACON 75ML BLISTER</v>
          </cell>
          <cell r="D4797">
            <v>120</v>
          </cell>
          <cell r="E4797"/>
          <cell r="F4797"/>
          <cell r="G4797" t="str">
            <v>LB ADD ESS MRL SODEUR 75ML BLI</v>
          </cell>
          <cell r="H4797" t="str">
            <v>LB OLIEVERF EXTRA FINE GEURLOOS OPLOSMIDDEL 75ML BLISTER</v>
          </cell>
          <cell r="I4797" t="str">
            <v>LB OAD 75ML ODRLS SOLV</v>
          </cell>
          <cell r="J4797">
            <v>4.76</v>
          </cell>
          <cell r="K4797">
            <v>4.76</v>
          </cell>
        </row>
        <row r="4798">
          <cell r="A4798" t="str">
            <v>3013643000075</v>
          </cell>
          <cell r="B4798" t="str">
            <v>300007</v>
          </cell>
          <cell r="C4798" t="str">
            <v>LB ADDITIF ESSENCE DE PETROLE MINERALE FLACON 75ML</v>
          </cell>
          <cell r="D4798">
            <v>120</v>
          </cell>
          <cell r="E4798"/>
          <cell r="F4798"/>
          <cell r="G4798" t="str">
            <v>LB ADD ESS PETR MINRL FL 75ML</v>
          </cell>
          <cell r="H4798" t="str">
            <v>LB OLIEVERF EXTRA FINE SNELDROGEND PETROLEUM 75ML</v>
          </cell>
          <cell r="I4798" t="str">
            <v>LB OAD 75ML QUICK DRY PETROL</v>
          </cell>
          <cell r="J4798">
            <v>3.54</v>
          </cell>
          <cell r="K4798">
            <v>3.54</v>
          </cell>
        </row>
        <row r="4799">
          <cell r="A4799" t="str">
            <v>3013643000013</v>
          </cell>
          <cell r="B4799" t="str">
            <v>300001</v>
          </cell>
          <cell r="C4799" t="str">
            <v>LB ADDITIF ESSENCE TEREBENTHINE FLACON 75ML</v>
          </cell>
          <cell r="D4799">
            <v>120</v>
          </cell>
          <cell r="E4799"/>
          <cell r="F4799"/>
          <cell r="G4799" t="str">
            <v>LB ADD ESS TEREBEN FL 75ML</v>
          </cell>
          <cell r="H4799" t="str">
            <v>LB OLIEVERF EXTRA FINE TERPENTIJN 75ML</v>
          </cell>
          <cell r="I4799" t="str">
            <v>LB OAD 75ML RECTI TURP SPIR</v>
          </cell>
          <cell r="J4799">
            <v>3.54</v>
          </cell>
          <cell r="K4799">
            <v>3.54</v>
          </cell>
        </row>
        <row r="4800">
          <cell r="A4800" t="str">
            <v>3013643001706</v>
          </cell>
          <cell r="B4800" t="str">
            <v>300170</v>
          </cell>
          <cell r="C4800" t="str">
            <v>LB ADDITIF ESSENCE MINERALE SANS ODEUR FLACON 75ML</v>
          </cell>
          <cell r="D4800">
            <v>120</v>
          </cell>
          <cell r="E4800"/>
          <cell r="F4800"/>
          <cell r="G4800" t="str">
            <v>LB ADD ESS MRL SS ODEUR 75ML</v>
          </cell>
          <cell r="H4800" t="str">
            <v>LB OLIEVERF EXTRA FINE REUKLOOS OPLOSMIDDEL 75ML</v>
          </cell>
          <cell r="I4800" t="str">
            <v>LB OAD 75ML ODOURLESS SOLVENT</v>
          </cell>
          <cell r="J4800">
            <v>4.83</v>
          </cell>
          <cell r="K4800">
            <v>4.83</v>
          </cell>
        </row>
        <row r="4801">
          <cell r="A4801" t="str">
            <v>3013643000051</v>
          </cell>
          <cell r="B4801" t="str">
            <v>300005</v>
          </cell>
          <cell r="C4801" t="str">
            <v>LB ADDITIF ESSENCE ASPIC NATURELLE FLACON 75ML</v>
          </cell>
          <cell r="D4801">
            <v>120</v>
          </cell>
          <cell r="E4801"/>
          <cell r="F4801"/>
          <cell r="G4801" t="str">
            <v>LB ADD ESS ASPIC NATUR 75ML</v>
          </cell>
          <cell r="H4801" t="str">
            <v>LB OLIEVERF EXTRA FINE LAVENDEL OLIE 75ML</v>
          </cell>
          <cell r="I4801" t="str">
            <v>LB OAD 75ML LAVENDER OIL</v>
          </cell>
          <cell r="J4801">
            <v>10.27</v>
          </cell>
          <cell r="K4801">
            <v>10.27</v>
          </cell>
        </row>
        <row r="4802">
          <cell r="A4802" t="str">
            <v>3013643000167</v>
          </cell>
          <cell r="B4802" t="str">
            <v>300016</v>
          </cell>
          <cell r="C4802" t="str">
            <v>LB ADDITIF HUILE DE LIN CLARIFIEE FLACON 1L</v>
          </cell>
          <cell r="D4802">
            <v>121</v>
          </cell>
          <cell r="E4802"/>
          <cell r="F4802"/>
          <cell r="G4802" t="str">
            <v>LB ADD HLE LIN CLARIF FL 1L</v>
          </cell>
          <cell r="H4802" t="str">
            <v>LB OLIEVERF EXTRA FINE GEZUIVERDE LIJNZAADOLIE 1000ML</v>
          </cell>
          <cell r="I4802" t="str">
            <v>LB OAD 1L LINSEED OIL PUR</v>
          </cell>
          <cell r="J4802">
            <v>18.66</v>
          </cell>
          <cell r="K4802">
            <v>18.66</v>
          </cell>
        </row>
        <row r="4803">
          <cell r="A4803" t="str">
            <v>3013643002291</v>
          </cell>
          <cell r="B4803" t="str">
            <v>300229</v>
          </cell>
          <cell r="C4803" t="str">
            <v>LB ADDITIF MEDIUM FLAMAND GEL BRILLANT TUBE 200ML</v>
          </cell>
          <cell r="D4803">
            <v>121</v>
          </cell>
          <cell r="E4803"/>
          <cell r="F4803"/>
          <cell r="G4803" t="str">
            <v>LB ADD MED FLAM GL BRIL 200ML</v>
          </cell>
          <cell r="H4803" t="str">
            <v>LB OLIEVERF EXTRA FINE VLAAMS MEDIUM 200ML</v>
          </cell>
          <cell r="I4803" t="str">
            <v>LB OAD 200ML FLEMISH</v>
          </cell>
          <cell r="J4803">
            <v>32.28</v>
          </cell>
          <cell r="K4803">
            <v>32.28</v>
          </cell>
        </row>
        <row r="4804">
          <cell r="A4804" t="str">
            <v>3013643002307</v>
          </cell>
          <cell r="B4804" t="str">
            <v>300230</v>
          </cell>
          <cell r="C4804" t="str">
            <v>LB ADDITIF MEDIUM D'EMPATEMENT GEL MAT TUBE 200ML</v>
          </cell>
          <cell r="D4804">
            <v>121</v>
          </cell>
          <cell r="E4804"/>
          <cell r="F4804"/>
          <cell r="G4804" t="str">
            <v>LB ADD MED EMPAT GEL MAT 200ML</v>
          </cell>
          <cell r="H4804" t="str">
            <v>LB OLIEVERF EXTRA FINE IMPASTO MEDIUM 200ML</v>
          </cell>
          <cell r="I4804" t="str">
            <v>LB OAD 200ML IMPASTO</v>
          </cell>
          <cell r="J4804">
            <v>32.28</v>
          </cell>
          <cell r="K4804">
            <v>32.28</v>
          </cell>
        </row>
        <row r="4805">
          <cell r="A4805" t="str">
            <v>3013643002314</v>
          </cell>
          <cell r="B4805" t="str">
            <v>300231</v>
          </cell>
          <cell r="C4805" t="str">
            <v>LB ADDITIF MEDIUM VENITIEN TUBE 200ML</v>
          </cell>
          <cell r="D4805">
            <v>121</v>
          </cell>
          <cell r="E4805"/>
          <cell r="F4805"/>
          <cell r="G4805" t="str">
            <v>LB ADD MED VENITIEN TB 200ML</v>
          </cell>
          <cell r="H4805" t="str">
            <v>LB OLIEVERF EXTRA FINE VENITIAANS MEDIUM 200ML</v>
          </cell>
          <cell r="I4805" t="str">
            <v>LB OAD 200ML VENETIAN</v>
          </cell>
          <cell r="J4805">
            <v>32.28</v>
          </cell>
          <cell r="K4805">
            <v>32.28</v>
          </cell>
        </row>
        <row r="4806">
          <cell r="A4806" t="str">
            <v>3013643000143</v>
          </cell>
          <cell r="B4806" t="str">
            <v>300014</v>
          </cell>
          <cell r="C4806" t="str">
            <v>LB ADDITIF HUILE DE LIN CLARIFIEE FLACON 250ML</v>
          </cell>
          <cell r="D4806">
            <v>121</v>
          </cell>
          <cell r="E4806"/>
          <cell r="F4806"/>
          <cell r="G4806" t="str">
            <v>LB ADD HLE LIN CLARIF FL 250ML</v>
          </cell>
          <cell r="H4806" t="str">
            <v>LB OLIEVERF EXTRA FINE GEZUIVERDE LIJNZAADOLIE 250ML</v>
          </cell>
          <cell r="I4806" t="str">
            <v>LB OAD 250ML LINSEED OIL PUR</v>
          </cell>
          <cell r="J4806">
            <v>7.85</v>
          </cell>
          <cell r="K4806">
            <v>7.85</v>
          </cell>
        </row>
        <row r="4807">
          <cell r="A4807" t="str">
            <v>3013643000228</v>
          </cell>
          <cell r="B4807" t="str">
            <v>300022</v>
          </cell>
          <cell r="C4807" t="str">
            <v>LB ADDITIF HUILE D'OEILLETTE FLACON 250ML</v>
          </cell>
          <cell r="D4807">
            <v>121</v>
          </cell>
          <cell r="E4807"/>
          <cell r="F4807"/>
          <cell r="G4807" t="str">
            <v>LB ADD HLE OEILLETTE FL 250ML</v>
          </cell>
          <cell r="H4807" t="str">
            <v>LB OLIEVERF EXTRA FINE PAPAVEROLIE 250ML</v>
          </cell>
          <cell r="I4807" t="str">
            <v>LB OAD 250ML POPPY SEED OIL</v>
          </cell>
          <cell r="J4807">
            <v>11.81</v>
          </cell>
          <cell r="K4807">
            <v>11.81</v>
          </cell>
        </row>
        <row r="4808">
          <cell r="A4808" t="str">
            <v>3013643000525</v>
          </cell>
          <cell r="B4808" t="str">
            <v>300052</v>
          </cell>
          <cell r="C4808" t="str">
            <v>LB ADDITIF SICCATIF DE COURTRAI FLACON 250ML</v>
          </cell>
          <cell r="D4808">
            <v>121</v>
          </cell>
          <cell r="E4808"/>
          <cell r="F4808"/>
          <cell r="G4808" t="str">
            <v>LB ADD SICCA COURTRAI FL 250ML</v>
          </cell>
          <cell r="H4808" t="str">
            <v>LB OLIEVERF EXTRA FINE COURTRAI SICCATIEF WIT 250ML</v>
          </cell>
          <cell r="I4808" t="str">
            <v>LB OAD 250ML COURT DRIER WHITE</v>
          </cell>
          <cell r="J4808">
            <v>11.81</v>
          </cell>
          <cell r="K4808">
            <v>11.81</v>
          </cell>
        </row>
        <row r="4809">
          <cell r="A4809" t="str">
            <v>3013643001522</v>
          </cell>
          <cell r="B4809" t="str">
            <v>300152</v>
          </cell>
          <cell r="C4809" t="str">
            <v>LB ADDITIF MEDIUM FLAMAND GEL BRILLANT TUBE 60ML</v>
          </cell>
          <cell r="D4809">
            <v>121</v>
          </cell>
          <cell r="E4809"/>
          <cell r="F4809"/>
          <cell r="G4809" t="str">
            <v>LB ADD MED FLAM GL BRIL 60ML</v>
          </cell>
          <cell r="H4809" t="str">
            <v>LB OLIEVERF EXTRA FINE VLAAMS MEDIUM LOODVRIJ 60ML</v>
          </cell>
          <cell r="I4809" t="str">
            <v>LB OAD 60ML FLEM WOUT LEAD</v>
          </cell>
          <cell r="J4809">
            <v>10.32</v>
          </cell>
          <cell r="K4809">
            <v>10.32</v>
          </cell>
        </row>
        <row r="4810">
          <cell r="A4810" t="str">
            <v>3013643001317</v>
          </cell>
          <cell r="B4810" t="str">
            <v>300131</v>
          </cell>
          <cell r="C4810" t="str">
            <v>LB ADDITIF MEDIUM D'EMPATEMENT GEL MAT TUBE 60ML</v>
          </cell>
          <cell r="D4810">
            <v>121</v>
          </cell>
          <cell r="E4810"/>
          <cell r="F4810"/>
          <cell r="G4810" t="str">
            <v>LB ADD MED EMPAT GEL MAT 60ML</v>
          </cell>
          <cell r="H4810" t="str">
            <v>LB OLIEVERF EXTRA FINE IMPASTO MEDIUM 60ML TUBE</v>
          </cell>
          <cell r="I4810" t="str">
            <v>LB OAD 60ML EMPASTO</v>
          </cell>
          <cell r="J4810">
            <v>10.32</v>
          </cell>
          <cell r="K4810">
            <v>10.32</v>
          </cell>
        </row>
        <row r="4811">
          <cell r="A4811" t="str">
            <v>3013643001546</v>
          </cell>
          <cell r="B4811" t="str">
            <v>300154</v>
          </cell>
          <cell r="C4811" t="str">
            <v>LB ADDITIF MEDIUM VENITIEN TUBE 60ML</v>
          </cell>
          <cell r="D4811">
            <v>121</v>
          </cell>
          <cell r="E4811"/>
          <cell r="F4811"/>
          <cell r="G4811" t="str">
            <v>LB ADD MED VENITIEN TB 60ML</v>
          </cell>
          <cell r="H4811" t="str">
            <v>LB OLIEVERF EXTRA FINE VENITIAANS MEDIUM LOODVRIJ 60ML</v>
          </cell>
          <cell r="I4811" t="str">
            <v>LB OAD 60ML VENET WOUT LEAD</v>
          </cell>
          <cell r="J4811">
            <v>10.32</v>
          </cell>
          <cell r="K4811">
            <v>10.32</v>
          </cell>
        </row>
        <row r="4812">
          <cell r="A4812" t="str">
            <v>3013643000136</v>
          </cell>
          <cell r="B4812" t="str">
            <v>300013</v>
          </cell>
          <cell r="C4812" t="str">
            <v>LB ADDITIF HUILE DE LIN CLARIFIEE FLACON 75ML</v>
          </cell>
          <cell r="D4812">
            <v>121</v>
          </cell>
          <cell r="E4812"/>
          <cell r="F4812"/>
          <cell r="G4812" t="str">
            <v>LB ADD HLE LIN CLARIF FL 75ML</v>
          </cell>
          <cell r="H4812" t="str">
            <v>LB OLIEVERF EXTRA FINE GEZUIVERDE LIJNZAADOLIE 75ML</v>
          </cell>
          <cell r="I4812" t="str">
            <v>LB OAD 75ML LINSEED OIL PUR</v>
          </cell>
          <cell r="J4812">
            <v>3.54</v>
          </cell>
          <cell r="K4812">
            <v>3.54</v>
          </cell>
        </row>
        <row r="4813">
          <cell r="A4813" t="str">
            <v>3013643000518</v>
          </cell>
          <cell r="B4813" t="str">
            <v>300051</v>
          </cell>
          <cell r="C4813" t="str">
            <v>LB ADDITIF SICCATIF DE COURTRAI FLACON 75ML</v>
          </cell>
          <cell r="D4813">
            <v>121</v>
          </cell>
          <cell r="E4813"/>
          <cell r="F4813"/>
          <cell r="G4813" t="str">
            <v>LB ADD SICCA COURTRAI FL 75ML</v>
          </cell>
          <cell r="H4813" t="str">
            <v>LB OLIEVERF EXTRA FINE COURTRAI SICCATIEF WIT 75ML</v>
          </cell>
          <cell r="I4813" t="str">
            <v>LB OAD 75ML COURTR DRIER WHITE</v>
          </cell>
          <cell r="J4813">
            <v>4.8099999999999996</v>
          </cell>
          <cell r="K4813">
            <v>4.8099999999999996</v>
          </cell>
        </row>
        <row r="4814">
          <cell r="A4814" t="str">
            <v>3013643000211</v>
          </cell>
          <cell r="B4814" t="str">
            <v>300021</v>
          </cell>
          <cell r="C4814" t="str">
            <v>LB ADDITIF HUILE D'OEILLETTE FLACON 75ML</v>
          </cell>
          <cell r="D4814">
            <v>121</v>
          </cell>
          <cell r="E4814"/>
          <cell r="F4814"/>
          <cell r="G4814" t="str">
            <v>LB ADD HLE OEILLETTE FL 75ML</v>
          </cell>
          <cell r="H4814" t="str">
            <v>LB OLIEVERF EXTRA FINE PAPAVEROLIE 75ML</v>
          </cell>
          <cell r="I4814" t="str">
            <v>LB OAD 75ML POPPY SEED OIL</v>
          </cell>
          <cell r="J4814">
            <v>4.8099999999999996</v>
          </cell>
          <cell r="K4814">
            <v>4.8099999999999996</v>
          </cell>
        </row>
        <row r="4815">
          <cell r="A4815" t="str">
            <v>3013643002031</v>
          </cell>
          <cell r="B4815" t="str">
            <v>300203</v>
          </cell>
          <cell r="C4815" t="str">
            <v>LB ADDITIF HUILE DE CARTHAME FLACON 75ML</v>
          </cell>
          <cell r="D4815">
            <v>121</v>
          </cell>
          <cell r="E4815"/>
          <cell r="F4815"/>
          <cell r="G4815" t="str">
            <v>LB ADD HLE DE CARTHAME FL 75ML</v>
          </cell>
          <cell r="H4815" t="str">
            <v>LB OLIEVERF EXTRA FINE SAFFLOEROLIE 75ML</v>
          </cell>
          <cell r="I4815" t="str">
            <v>LB OAD 75ML SAFFLOWER OIL</v>
          </cell>
          <cell r="J4815">
            <v>4.83</v>
          </cell>
          <cell r="K4815">
            <v>4.83</v>
          </cell>
        </row>
        <row r="4816">
          <cell r="A4816" t="str">
            <v>3013643000297</v>
          </cell>
          <cell r="B4816" t="str">
            <v>300029</v>
          </cell>
          <cell r="C4816" t="str">
            <v>LB ADDITIF MEDIUM A PEINDRE BRILLANT FLACON 1L</v>
          </cell>
          <cell r="D4816">
            <v>122</v>
          </cell>
          <cell r="E4816"/>
          <cell r="F4816"/>
          <cell r="G4816" t="str">
            <v>LB ADD MED PEIN BRILL FL 1L</v>
          </cell>
          <cell r="H4816" t="str">
            <v>LB OLIEVERF EXTRA FINE SCHILDERSMEDIUM 1000ML</v>
          </cell>
          <cell r="I4816" t="str">
            <v>LB OAD 1L PAINT</v>
          </cell>
          <cell r="J4816">
            <v>28.01</v>
          </cell>
          <cell r="K4816">
            <v>28.01</v>
          </cell>
        </row>
        <row r="4817">
          <cell r="A4817" t="str">
            <v>3013643000273</v>
          </cell>
          <cell r="B4817" t="str">
            <v>300027</v>
          </cell>
          <cell r="C4817" t="str">
            <v>LB ADDITIF MEDIUM A PEINDRE BRILLANT FLACON 250ML</v>
          </cell>
          <cell r="D4817">
            <v>122</v>
          </cell>
          <cell r="E4817"/>
          <cell r="F4817"/>
          <cell r="G4817" t="str">
            <v>LB ADD MED PEIN BRILL FL 250ML</v>
          </cell>
          <cell r="H4817" t="str">
            <v>LB OLIEVERF EXTRA FINE SCHILDERSMEDIUM 250ML</v>
          </cell>
          <cell r="I4817" t="str">
            <v>LB OAD 250ML PAINTING</v>
          </cell>
          <cell r="J4817">
            <v>11.81</v>
          </cell>
          <cell r="K4817">
            <v>11.81</v>
          </cell>
        </row>
        <row r="4818">
          <cell r="A4818" t="str">
            <v>3013643002024</v>
          </cell>
          <cell r="B4818" t="str">
            <v>300202</v>
          </cell>
          <cell r="C4818" t="str">
            <v>LB ADDITIF HUILE CUITE STANDOLIE FLACON 250ML</v>
          </cell>
          <cell r="D4818">
            <v>122</v>
          </cell>
          <cell r="E4818"/>
          <cell r="F4818"/>
          <cell r="G4818" t="str">
            <v>LB ADD HLE CUIT STAND FL 250ML</v>
          </cell>
          <cell r="H4818" t="str">
            <v>LB OLIEVERF EXTRA FINE STAND LIJNOLIE 250ML</v>
          </cell>
          <cell r="I4818" t="str">
            <v>LB OAD 250ML STAND OIL</v>
          </cell>
          <cell r="J4818">
            <v>11.88</v>
          </cell>
          <cell r="K4818">
            <v>11.88</v>
          </cell>
        </row>
        <row r="4819">
          <cell r="A4819" t="str">
            <v>3013643001997</v>
          </cell>
          <cell r="B4819" t="str">
            <v>300199</v>
          </cell>
          <cell r="C4819" t="str">
            <v>LB ADDITIF MEDIUM ALKYDE FLACON 250ML</v>
          </cell>
          <cell r="D4819">
            <v>122</v>
          </cell>
          <cell r="E4819"/>
          <cell r="F4819"/>
          <cell r="G4819" t="str">
            <v>LB ADD MED ALKYDE FL 250ML</v>
          </cell>
          <cell r="H4819" t="str">
            <v>LB OLIEVERF EXTRA FINE ALKYD MEDIUM 250ML</v>
          </cell>
          <cell r="I4819" t="str">
            <v>LB OAD 250ML ALKYD</v>
          </cell>
          <cell r="J4819">
            <v>11.88</v>
          </cell>
          <cell r="K4819">
            <v>11.88</v>
          </cell>
        </row>
        <row r="4820">
          <cell r="A4820" t="str">
            <v>3013643000365</v>
          </cell>
          <cell r="B4820" t="str">
            <v>300036</v>
          </cell>
          <cell r="C4820" t="str">
            <v>LB ADDITIF MEDIUM POUR GLACIS FLAMAND FLACON 250ML</v>
          </cell>
          <cell r="D4820">
            <v>122</v>
          </cell>
          <cell r="E4820"/>
          <cell r="F4820"/>
          <cell r="G4820" t="str">
            <v>LB ADD MED GLAC FLAM FL 250ML</v>
          </cell>
          <cell r="H4820" t="str">
            <v>LB OLIEVERF EXTRA FINE VLAAMS SICCATIEF 250ML</v>
          </cell>
          <cell r="I4820" t="str">
            <v>LB OAD 250ML FLEMISH SICCA</v>
          </cell>
          <cell r="J4820">
            <v>12.7</v>
          </cell>
          <cell r="K4820">
            <v>12.7</v>
          </cell>
        </row>
        <row r="4821">
          <cell r="A4821" t="str">
            <v>3013643000310</v>
          </cell>
          <cell r="B4821" t="str">
            <v>300031</v>
          </cell>
          <cell r="C4821" t="str">
            <v>LB ADDITIF MEDIUM A PEINDRE PRISE LENTE VIBERT FLACON 250ML</v>
          </cell>
          <cell r="D4821">
            <v>122</v>
          </cell>
          <cell r="E4821"/>
          <cell r="F4821"/>
          <cell r="G4821" t="str">
            <v>LB ADD MED PEI PR LEN VIB250ML</v>
          </cell>
          <cell r="H4821" t="str">
            <v>LB OLIEVERF EXTRA FINE VIBERT SCHILDERSMEDIUM 250ML</v>
          </cell>
          <cell r="I4821" t="str">
            <v>LB OAD 250ML VIBERT PAINT</v>
          </cell>
          <cell r="J4821">
            <v>12.7</v>
          </cell>
          <cell r="K4821">
            <v>12.7</v>
          </cell>
        </row>
        <row r="4822">
          <cell r="A4822" t="str">
            <v>3013648101142</v>
          </cell>
          <cell r="B4822" t="str">
            <v>810114</v>
          </cell>
          <cell r="C4822" t="str">
            <v>LB ADDITIF MEDIUM A PEINDRE BRILLANT FLACON 75ML BLISTER</v>
          </cell>
          <cell r="D4822">
            <v>122</v>
          </cell>
          <cell r="E4822"/>
          <cell r="F4822"/>
          <cell r="G4822" t="str">
            <v>LB ADD MED PEIN BRILL 75ML BL</v>
          </cell>
          <cell r="H4822" t="str">
            <v>LB OLIEVERF EXTRA FINE SCHILDERS MEDIUM 75ML BLISTER</v>
          </cell>
          <cell r="I4822" t="str">
            <v>LB OAD 75ML PTING</v>
          </cell>
          <cell r="J4822">
            <v>4.76</v>
          </cell>
          <cell r="K4822">
            <v>4.76</v>
          </cell>
        </row>
        <row r="4823">
          <cell r="A4823" t="str">
            <v>3013648101135</v>
          </cell>
          <cell r="B4823" t="str">
            <v>810113</v>
          </cell>
          <cell r="C4823" t="str">
            <v>LB ADDITIF MEDIUM ALKYDE FLACON 75ML BLISTER</v>
          </cell>
          <cell r="D4823">
            <v>122</v>
          </cell>
          <cell r="E4823"/>
          <cell r="F4823"/>
          <cell r="G4823" t="str">
            <v>LB ADD MED ALKYDE FL 75ML BLIS</v>
          </cell>
          <cell r="H4823" t="str">
            <v>LB OLIEVERF EXTRA FINE ALKYD MEDIUM 75ML BLISTER</v>
          </cell>
          <cell r="I4823" t="str">
            <v>LB OAD 75ML ALK</v>
          </cell>
          <cell r="J4823">
            <v>4.76</v>
          </cell>
          <cell r="K4823">
            <v>4.76</v>
          </cell>
        </row>
        <row r="4824">
          <cell r="A4824" t="str">
            <v>3013643000266</v>
          </cell>
          <cell r="B4824" t="str">
            <v>300026</v>
          </cell>
          <cell r="C4824" t="str">
            <v>LB ADDITIF MEDIUM A PEINDRE BRILLANT FLACON 75ML</v>
          </cell>
          <cell r="D4824">
            <v>122</v>
          </cell>
          <cell r="E4824"/>
          <cell r="F4824"/>
          <cell r="G4824" t="str">
            <v>LB ADD MED A PEIND BRIL 75ML</v>
          </cell>
          <cell r="H4824" t="str">
            <v>LB OLIEVERF EXTRA FINE SCHILDERSMEDIUM 75ML</v>
          </cell>
          <cell r="I4824" t="str">
            <v>LB OAD 75ML PAINTING</v>
          </cell>
          <cell r="J4824">
            <v>4.8099999999999996</v>
          </cell>
          <cell r="K4824">
            <v>4.8099999999999996</v>
          </cell>
        </row>
        <row r="4825">
          <cell r="A4825" t="str">
            <v>3013643002017</v>
          </cell>
          <cell r="B4825" t="str">
            <v>300201</v>
          </cell>
          <cell r="C4825" t="str">
            <v>LB ADDITIF HUILE CUITE STANDOLIE FLACON 75ML</v>
          </cell>
          <cell r="D4825">
            <v>122</v>
          </cell>
          <cell r="E4825"/>
          <cell r="F4825"/>
          <cell r="G4825" t="str">
            <v>LB ADD HLE CUITE STAND FL 75ML</v>
          </cell>
          <cell r="H4825" t="str">
            <v>LB OLIEVERF EXTRA FINE STAND LIJNOLIE 75ML</v>
          </cell>
          <cell r="I4825" t="str">
            <v>LB OAD 75ML STAND OIL</v>
          </cell>
          <cell r="J4825">
            <v>4.83</v>
          </cell>
          <cell r="K4825">
            <v>4.83</v>
          </cell>
        </row>
        <row r="4826">
          <cell r="A4826" t="str">
            <v>3013643001980</v>
          </cell>
          <cell r="B4826" t="str">
            <v>300198</v>
          </cell>
          <cell r="C4826" t="str">
            <v>LB ADDITIF MEDIUM ALKYDE FLACON 75ML</v>
          </cell>
          <cell r="D4826">
            <v>122</v>
          </cell>
          <cell r="E4826"/>
          <cell r="F4826"/>
          <cell r="G4826" t="str">
            <v>LB ADD MED ALKYDE FL 75ML</v>
          </cell>
          <cell r="H4826" t="str">
            <v>LB OLIEVERF EXTRA FINE ALKYD MEDIUM 75ML</v>
          </cell>
          <cell r="I4826" t="str">
            <v>LB OAD 75ML ALKYD</v>
          </cell>
          <cell r="J4826">
            <v>4.83</v>
          </cell>
          <cell r="K4826">
            <v>4.83</v>
          </cell>
        </row>
        <row r="4827">
          <cell r="A4827" t="str">
            <v>3013643000303</v>
          </cell>
          <cell r="B4827" t="str">
            <v>300030</v>
          </cell>
          <cell r="C4827" t="str">
            <v>LB ADDITIF MEDIUM A PEINDRE PRISE LENTE VIBERT FLACON 75ML</v>
          </cell>
          <cell r="D4827">
            <v>122</v>
          </cell>
          <cell r="E4827"/>
          <cell r="F4827"/>
          <cell r="G4827" t="str">
            <v>LB ADD MED PEI PR LEN VIB 75ML</v>
          </cell>
          <cell r="H4827" t="str">
            <v>LB OLIEVERF EXTRA FINE VIBERT SCHILDERSMEDIUM 75ML</v>
          </cell>
          <cell r="I4827" t="str">
            <v>LB OAD 75ML VIBERT PAINT</v>
          </cell>
          <cell r="J4827">
            <v>5.59</v>
          </cell>
          <cell r="K4827">
            <v>5.59</v>
          </cell>
        </row>
        <row r="4828">
          <cell r="A4828" t="str">
            <v>3013643000341</v>
          </cell>
          <cell r="B4828" t="str">
            <v>300034</v>
          </cell>
          <cell r="C4828" t="str">
            <v>LB ADDITIF MEDIUM A L'OEUF FLACON 75ML</v>
          </cell>
          <cell r="D4828">
            <v>122</v>
          </cell>
          <cell r="E4828"/>
          <cell r="F4828"/>
          <cell r="G4828" t="str">
            <v>LB ADD MED A L'OEUF FL 75ML</v>
          </cell>
          <cell r="H4828" t="str">
            <v>LB OLIEVERF EXTRA FINE EIMEDIUM 75ML</v>
          </cell>
          <cell r="I4828" t="str">
            <v>LB OAD 75ML EGG XL</v>
          </cell>
          <cell r="J4828">
            <v>5.59</v>
          </cell>
          <cell r="K4828">
            <v>5.59</v>
          </cell>
        </row>
        <row r="4829">
          <cell r="A4829" t="str">
            <v>3013643000358</v>
          </cell>
          <cell r="B4829" t="str">
            <v>300035</v>
          </cell>
          <cell r="C4829" t="str">
            <v>LB ADDITIF MEDIUM POUR GLACIS FLAMAND FLACON 75ML</v>
          </cell>
          <cell r="D4829">
            <v>122</v>
          </cell>
          <cell r="E4829"/>
          <cell r="F4829"/>
          <cell r="G4829" t="str">
            <v>LB ADD MED GLAC FLAM FL 75ML</v>
          </cell>
          <cell r="H4829" t="str">
            <v>LB OLIEVERF EXTRA FINE VLAAMS SICCATIEF 75ML</v>
          </cell>
          <cell r="I4829" t="str">
            <v>LB OAD 75ML FLEMISH SICCA</v>
          </cell>
          <cell r="J4829">
            <v>5.59</v>
          </cell>
          <cell r="K4829">
            <v>5.59</v>
          </cell>
        </row>
        <row r="4830">
          <cell r="A4830" t="str">
            <v>3013643000396</v>
          </cell>
          <cell r="B4830" t="str">
            <v>300039</v>
          </cell>
          <cell r="C4830" t="str">
            <v>LB ADDITIF SICCATIF HARLEM DUROZIEZ FLACON 75ML</v>
          </cell>
          <cell r="D4830">
            <v>122</v>
          </cell>
          <cell r="E4830"/>
          <cell r="F4830"/>
          <cell r="G4830" t="str">
            <v>LB ADD SICCA HARLEM DURO 75ML</v>
          </cell>
          <cell r="H4830" t="str">
            <v>LB OLIEVERF EXTRA FINE DURIZIEZ HARLEM MEDIUM 75ML</v>
          </cell>
          <cell r="I4830" t="str">
            <v>LB OAD 75ML DUROZ HAR DRY VARN</v>
          </cell>
          <cell r="J4830">
            <v>5.59</v>
          </cell>
          <cell r="K4830">
            <v>5.59</v>
          </cell>
        </row>
        <row r="4831">
          <cell r="A4831" t="str">
            <v>3013643001683</v>
          </cell>
          <cell r="B4831" t="str">
            <v>300168</v>
          </cell>
          <cell r="C4831" t="str">
            <v>LB ADDITIF MEDIUM A PEINDRE MAT FLACON 75 ML</v>
          </cell>
          <cell r="D4831">
            <v>122</v>
          </cell>
          <cell r="E4831"/>
          <cell r="F4831"/>
          <cell r="G4831" t="str">
            <v>LB ADD MED PEIND MAT FL 75ML</v>
          </cell>
          <cell r="H4831" t="str">
            <v>LB OLIEVERF EXTRA FINE MATTE SCHILDERSMEDIUM 75ML</v>
          </cell>
          <cell r="I4831" t="str">
            <v>LB OAD 75ML MAT PAINT</v>
          </cell>
          <cell r="J4831">
            <v>5.61</v>
          </cell>
          <cell r="K4831">
            <v>5.61</v>
          </cell>
        </row>
        <row r="4832">
          <cell r="A4832" t="str">
            <v>3013643002178</v>
          </cell>
          <cell r="B4832" t="str">
            <v>300217</v>
          </cell>
          <cell r="C4832" t="str">
            <v>LB ADDITIF VERNIS BRILLANT A TABLEAU SURFIN AEROSOL 150ML</v>
          </cell>
          <cell r="D4832">
            <v>123</v>
          </cell>
          <cell r="E4832"/>
          <cell r="F4832"/>
          <cell r="G4832" t="str">
            <v>LB AD VER BRIL TB SURF AE150ML</v>
          </cell>
          <cell r="H4832" t="str">
            <v>LB OLIEVERF EXTRA FINE SCHILDERIJVERNIS SPUITBUS 150ML</v>
          </cell>
          <cell r="I4832" t="str">
            <v>LB OAD 150ML GLOSS VARN</v>
          </cell>
          <cell r="J4832">
            <v>6.75</v>
          </cell>
          <cell r="K4832">
            <v>6.75</v>
          </cell>
        </row>
        <row r="4833">
          <cell r="A4833" t="str">
            <v>3013643002208</v>
          </cell>
          <cell r="B4833" t="str">
            <v>300220</v>
          </cell>
          <cell r="C4833" t="str">
            <v>LB ADDITIF VERNIS SATINE A RETOUCHER SURFIN AEROSOL 150ML</v>
          </cell>
          <cell r="D4833">
            <v>123</v>
          </cell>
          <cell r="E4833"/>
          <cell r="F4833"/>
          <cell r="G4833" t="str">
            <v>LB AD VER ST RETO SURF AE150ML</v>
          </cell>
          <cell r="H4833" t="str">
            <v>LB OLIEVERF EXTRA FINE RETOUCHEERVERNIS SPUITBUS 150ML</v>
          </cell>
          <cell r="I4833" t="str">
            <v>LB OAD 150ML RETOUCH VARN</v>
          </cell>
          <cell r="J4833">
            <v>6.75</v>
          </cell>
          <cell r="K4833">
            <v>6.75</v>
          </cell>
        </row>
        <row r="4834">
          <cell r="A4834" t="str">
            <v>3013643002130</v>
          </cell>
          <cell r="B4834" t="str">
            <v>300213</v>
          </cell>
          <cell r="C4834" t="str">
            <v>LB ADDITIF VERNIS MAT A TABLEAU ANTI UV AEROSOL 150ML</v>
          </cell>
          <cell r="D4834">
            <v>123</v>
          </cell>
          <cell r="E4834"/>
          <cell r="F4834"/>
          <cell r="G4834" t="str">
            <v>LB AD VER MT TB ANTIUV AE150ML</v>
          </cell>
          <cell r="H4834" t="str">
            <v>LB OLIEVERF EF MATTE SLOTVERNIS ANTI-UVSPUITBUS 150ML</v>
          </cell>
          <cell r="I4834" t="str">
            <v>LB OAD 150ML VARN MATTE</v>
          </cell>
          <cell r="J4834">
            <v>6.75</v>
          </cell>
          <cell r="K4834">
            <v>6.75</v>
          </cell>
        </row>
        <row r="4835">
          <cell r="A4835" t="str">
            <v>3013643002154</v>
          </cell>
          <cell r="B4835" t="str">
            <v>300215</v>
          </cell>
          <cell r="C4835" t="str">
            <v>LB ADDITIF VERNIS SATINE A TABLEAU ANTI UV AEROSOL 150ML</v>
          </cell>
          <cell r="D4835">
            <v>123</v>
          </cell>
          <cell r="E4835"/>
          <cell r="F4835"/>
          <cell r="G4835" t="str">
            <v>LB AD VER ST TB ANTIUV AE150ML</v>
          </cell>
          <cell r="H4835" t="str">
            <v>LB OLIEVERF EF SATIJNGLANS SLOTVERNIS ANTI-UVSPUITBUS 150ML</v>
          </cell>
          <cell r="I4835" t="str">
            <v>LB OAD 150ML SATIN VARN</v>
          </cell>
          <cell r="J4835">
            <v>6.75</v>
          </cell>
          <cell r="K4835">
            <v>6.75</v>
          </cell>
        </row>
        <row r="4836">
          <cell r="A4836" t="str">
            <v>3013643000730</v>
          </cell>
          <cell r="B4836" t="str">
            <v>300073</v>
          </cell>
          <cell r="C4836" t="str">
            <v>LB ADDITIF VERNIS BRILLANT A TABLEAU SURFIN FLACON 1L</v>
          </cell>
          <cell r="D4836">
            <v>123</v>
          </cell>
          <cell r="E4836"/>
          <cell r="F4836"/>
          <cell r="G4836" t="str">
            <v>LB ADD VERN BRIL TB SURF 1L</v>
          </cell>
          <cell r="H4836" t="str">
            <v>LB OLIEVERF EXTRA FINE SCHILDERIJVERNIS1000ML</v>
          </cell>
          <cell r="I4836" t="str">
            <v>LB OAD 1L EF PICT VARN</v>
          </cell>
          <cell r="J4836">
            <v>28.01</v>
          </cell>
          <cell r="K4836">
            <v>28.01</v>
          </cell>
        </row>
        <row r="4837">
          <cell r="A4837" t="str">
            <v>3013643000693</v>
          </cell>
          <cell r="B4837" t="str">
            <v>300069</v>
          </cell>
          <cell r="C4837" t="str">
            <v>LB ADDITIF VERNIS BRILLANT A TABLEAU VIBERT FLACON 1L</v>
          </cell>
          <cell r="D4837">
            <v>123</v>
          </cell>
          <cell r="E4837"/>
          <cell r="F4837"/>
          <cell r="G4837" t="str">
            <v>LB ADD VERN BRIL TB VIB 1L</v>
          </cell>
          <cell r="H4837" t="str">
            <v>LB OLIEVERF EXTRA FINE VIBERT SCHILDERIJVERNIS 1000ML</v>
          </cell>
          <cell r="I4837" t="str">
            <v>LB OAD 1L VIBE PICT VARN</v>
          </cell>
          <cell r="J4837">
            <v>37.369999999999997</v>
          </cell>
          <cell r="K4837">
            <v>37.369999999999997</v>
          </cell>
        </row>
        <row r="4838">
          <cell r="A4838" t="str">
            <v>3013643002284</v>
          </cell>
          <cell r="B4838" t="str">
            <v>300228</v>
          </cell>
          <cell r="C4838" t="str">
            <v>LB ADDITIF LIQUIDE A NETTOYER LES BROSSES FLACON 250 ML</v>
          </cell>
          <cell r="D4838">
            <v>123</v>
          </cell>
          <cell r="E4838"/>
          <cell r="F4838"/>
          <cell r="G4838" t="str">
            <v>LB ADD LIQ NETT BROSS FL 250ML</v>
          </cell>
          <cell r="H4838" t="str">
            <v>LB OLIEVERF EXTRA FINE PENSEELREINIGER 250 ML</v>
          </cell>
          <cell r="I4838" t="str">
            <v>LB OAD 250ML BRU CLEANER FLUID</v>
          </cell>
          <cell r="J4838">
            <v>7.88</v>
          </cell>
          <cell r="K4838">
            <v>7.88</v>
          </cell>
        </row>
        <row r="4839">
          <cell r="A4839" t="str">
            <v>3013643000631</v>
          </cell>
          <cell r="B4839" t="str">
            <v>300063</v>
          </cell>
          <cell r="C4839" t="str">
            <v>LB ADDITIF VERNIS SATINE A RETOUCHER SURFIN FLACON 250ML</v>
          </cell>
          <cell r="D4839">
            <v>123</v>
          </cell>
          <cell r="E4839"/>
          <cell r="F4839"/>
          <cell r="G4839" t="str">
            <v>LB ADD VER ST RETOU SUR 250ML</v>
          </cell>
          <cell r="H4839" t="str">
            <v>LB OLIEVERF EXTRA FINE RETOUCHEERVERNIS. 250ML</v>
          </cell>
          <cell r="I4839" t="str">
            <v>LB OAD 250ML EF RETOUC VARN</v>
          </cell>
          <cell r="J4839">
            <v>11.81</v>
          </cell>
          <cell r="K4839">
            <v>11.81</v>
          </cell>
        </row>
        <row r="4840">
          <cell r="A4840" t="str">
            <v>3013643000716</v>
          </cell>
          <cell r="B4840" t="str">
            <v>300071</v>
          </cell>
          <cell r="C4840" t="str">
            <v>LB ADDITIF VERNIS BRILLANT A TABLEAU SURFIN FLACON 250ML</v>
          </cell>
          <cell r="D4840">
            <v>123</v>
          </cell>
          <cell r="E4840"/>
          <cell r="F4840"/>
          <cell r="G4840" t="str">
            <v>LB ADD VERN BRIL TB SURF 250ML</v>
          </cell>
          <cell r="H4840" t="str">
            <v>LB OLIEVERF EXTRA FINE SCHILDERIJVERNIS 250ML</v>
          </cell>
          <cell r="I4840" t="str">
            <v>LB OAD 250ML EF PICT VARN</v>
          </cell>
          <cell r="J4840">
            <v>11.81</v>
          </cell>
          <cell r="K4840">
            <v>11.81</v>
          </cell>
        </row>
        <row r="4841">
          <cell r="A4841" t="str">
            <v>3013643000570</v>
          </cell>
          <cell r="B4841" t="str">
            <v>300057</v>
          </cell>
          <cell r="C4841" t="str">
            <v>LB ADDITIF VERNIS SATINE A RETOUCHER VIBERT FLACON 250ML</v>
          </cell>
          <cell r="D4841">
            <v>123</v>
          </cell>
          <cell r="E4841"/>
          <cell r="F4841"/>
          <cell r="G4841" t="str">
            <v>LB ADD VER ST RETOU VIB 250ML</v>
          </cell>
          <cell r="H4841" t="str">
            <v>LB OLIEVERF EXTRA FINE VIBERT RETOUCHEER VERNIS 250ML</v>
          </cell>
          <cell r="I4841" t="str">
            <v>LB OAD 250ML VIBE RETOUCH VARN</v>
          </cell>
          <cell r="J4841">
            <v>12.7</v>
          </cell>
          <cell r="K4841">
            <v>12.7</v>
          </cell>
        </row>
        <row r="4842">
          <cell r="A4842" t="str">
            <v>3013643000679</v>
          </cell>
          <cell r="B4842" t="str">
            <v>300067</v>
          </cell>
          <cell r="C4842" t="str">
            <v>LB ADDITIF VERNIS BRILLANT A TABLEAU VIBERT FLACON 250ML</v>
          </cell>
          <cell r="D4842">
            <v>123</v>
          </cell>
          <cell r="E4842"/>
          <cell r="F4842"/>
          <cell r="G4842" t="str">
            <v>LB ADD VERN BRIL TB VIB 250ML</v>
          </cell>
          <cell r="H4842" t="str">
            <v>LB OLIEVERF EXTRA FINE VIBERT SCHILDERIJVERNIS 250ML</v>
          </cell>
          <cell r="I4842" t="str">
            <v>LB OAD 250ML VIBE PICT VARN</v>
          </cell>
          <cell r="J4842">
            <v>12.7</v>
          </cell>
          <cell r="K4842">
            <v>12.7</v>
          </cell>
        </row>
        <row r="4843">
          <cell r="A4843" t="str">
            <v>3013643002062</v>
          </cell>
          <cell r="B4843" t="str">
            <v>300206</v>
          </cell>
          <cell r="C4843" t="str">
            <v>LB ADDITIF VERNIS MAT A TABLEAU ANTI UV FLACON 250ML</v>
          </cell>
          <cell r="D4843">
            <v>123</v>
          </cell>
          <cell r="E4843"/>
          <cell r="F4843"/>
          <cell r="G4843" t="str">
            <v>LB ADD VER MT TBL ANTIUV 250ML</v>
          </cell>
          <cell r="H4843" t="str">
            <v>LB OLIEVERF EXTRA FINE MATTE SLOTVERNIS ANTI-UV 250ML</v>
          </cell>
          <cell r="I4843" t="str">
            <v>LB OAD 250ML VARN AUV MATTE</v>
          </cell>
          <cell r="J4843">
            <v>12.76</v>
          </cell>
          <cell r="K4843">
            <v>12.76</v>
          </cell>
        </row>
        <row r="4844">
          <cell r="A4844" t="str">
            <v>3013643002086</v>
          </cell>
          <cell r="B4844" t="str">
            <v>300208</v>
          </cell>
          <cell r="C4844" t="str">
            <v>LB ADDITIF VERNIS SATINE A TABLEAU ANTI UV FLACON 250ML</v>
          </cell>
          <cell r="D4844">
            <v>123</v>
          </cell>
          <cell r="E4844"/>
          <cell r="F4844"/>
          <cell r="G4844" t="str">
            <v>LB ADD VER ST TB ANTIUV 250ML</v>
          </cell>
          <cell r="H4844" t="str">
            <v>LB OLIEVERF EXTRA FINE SATIJNGLANS SLOTVERNIS ANTI-UV 250ML</v>
          </cell>
          <cell r="I4844" t="str">
            <v>LB OAD 250ML SAT PIC VAR ANTIU</v>
          </cell>
          <cell r="J4844">
            <v>12.76</v>
          </cell>
          <cell r="K4844">
            <v>12.76</v>
          </cell>
        </row>
        <row r="4845">
          <cell r="A4845" t="str">
            <v>3013643002215</v>
          </cell>
          <cell r="B4845" t="str">
            <v>300221</v>
          </cell>
          <cell r="C4845" t="str">
            <v>LB ADDITIF VERNIS SATINE A RETOUCHER SURFIN AEROSOL 400ML</v>
          </cell>
          <cell r="D4845">
            <v>123</v>
          </cell>
          <cell r="E4845"/>
          <cell r="F4845"/>
          <cell r="G4845" t="str">
            <v>LB AD VER ST RETO SURF AE400ML</v>
          </cell>
          <cell r="H4845" t="str">
            <v>LB OLIEVERF EXTRA FINE RETOUCHEERVERNIS SPUITBUS 400ML</v>
          </cell>
          <cell r="I4845" t="str">
            <v>LB OAD 400ML RETOUCH VARN</v>
          </cell>
          <cell r="J4845">
            <v>11.58</v>
          </cell>
          <cell r="K4845">
            <v>11.58</v>
          </cell>
        </row>
        <row r="4846">
          <cell r="A4846" t="str">
            <v>3013643002192</v>
          </cell>
          <cell r="B4846" t="str">
            <v>300219</v>
          </cell>
          <cell r="C4846" t="str">
            <v>LB ADDITIF VERNIS BRILLANT A TABLEAU SURFIN AEROSOL 400ML</v>
          </cell>
          <cell r="D4846">
            <v>123</v>
          </cell>
          <cell r="E4846"/>
          <cell r="F4846"/>
          <cell r="G4846" t="str">
            <v>LB AD VER BRIL TB SURF AE400ML</v>
          </cell>
          <cell r="H4846" t="str">
            <v>LB OLIEVERF EXTRA FINE SCHILDERIJVERNIS SPUITBUS 400ML</v>
          </cell>
          <cell r="I4846" t="str">
            <v>LB OAD 400ML GLOSS VARN</v>
          </cell>
          <cell r="J4846">
            <v>11.58</v>
          </cell>
          <cell r="K4846">
            <v>11.58</v>
          </cell>
        </row>
        <row r="4847">
          <cell r="A4847" t="str">
            <v>3013643002147</v>
          </cell>
          <cell r="B4847" t="str">
            <v>300214</v>
          </cell>
          <cell r="C4847" t="str">
            <v>LB ADDITIF VERNIS MAT A TABLEAU ANTI UV AEROSOL 400ML</v>
          </cell>
          <cell r="D4847">
            <v>123</v>
          </cell>
          <cell r="E4847"/>
          <cell r="F4847"/>
          <cell r="G4847" t="str">
            <v>LB AD VER MT TB ANTIUV AE400ML</v>
          </cell>
          <cell r="H4847" t="str">
            <v>LB OLIEVERF EF MATTE SLOTVERNIS ANTI-UVSPUITBUS 400ML</v>
          </cell>
          <cell r="I4847" t="str">
            <v>LB OAD 400ML VARN MATTE</v>
          </cell>
          <cell r="J4847">
            <v>11.58</v>
          </cell>
          <cell r="K4847">
            <v>11.58</v>
          </cell>
        </row>
        <row r="4848">
          <cell r="A4848" t="str">
            <v>3013643002161</v>
          </cell>
          <cell r="B4848" t="str">
            <v>300216</v>
          </cell>
          <cell r="C4848" t="str">
            <v>LB ADDITIF VERNIS SATINE A TABLEAU ANTI UV AEROSOL 400ML</v>
          </cell>
          <cell r="D4848">
            <v>123</v>
          </cell>
          <cell r="E4848"/>
          <cell r="F4848"/>
          <cell r="G4848" t="str">
            <v>LB AD VER ST TB ANTIUV AE400ML</v>
          </cell>
          <cell r="H4848" t="str">
            <v>LB OLIEVERF EF SATIJNGLANS SLOTVERNIS ANTI-UVSPUITBUS 400ML</v>
          </cell>
          <cell r="I4848" t="str">
            <v>LB OAD 400ML SATIN VARN</v>
          </cell>
          <cell r="J4848">
            <v>11.58</v>
          </cell>
          <cell r="K4848">
            <v>11.58</v>
          </cell>
        </row>
        <row r="4849">
          <cell r="A4849" t="str">
            <v>3013648101159</v>
          </cell>
          <cell r="B4849" t="str">
            <v>810115</v>
          </cell>
          <cell r="C4849" t="str">
            <v>LB ADDITIF VERNIS BRILLANT A TABLEAU SURFIN 75ML BLISTER</v>
          </cell>
          <cell r="D4849">
            <v>123</v>
          </cell>
          <cell r="E4849"/>
          <cell r="F4849"/>
          <cell r="G4849" t="str">
            <v>LB ADD VER BRIL TB SURF75ML BL</v>
          </cell>
          <cell r="H4849" t="str">
            <v>LB OLIEVERF EXTRA FINE VERNIS GLANZEND 75ML BLISTER</v>
          </cell>
          <cell r="I4849" t="str">
            <v>LB OAD 75ML BRILL VARN</v>
          </cell>
          <cell r="J4849">
            <v>4.76</v>
          </cell>
          <cell r="K4849">
            <v>4.76</v>
          </cell>
        </row>
        <row r="4850">
          <cell r="A4850" t="str">
            <v>3013643002277</v>
          </cell>
          <cell r="B4850" t="str">
            <v>300227</v>
          </cell>
          <cell r="C4850" t="str">
            <v>LB ADDITIF LIQUIDE A NETTOYER LES BROSSES FLACON 75 ML</v>
          </cell>
          <cell r="D4850">
            <v>123</v>
          </cell>
          <cell r="E4850"/>
          <cell r="F4850"/>
          <cell r="G4850" t="str">
            <v>LB ADD LIQ NETT BROSS FL 75ML</v>
          </cell>
          <cell r="H4850" t="str">
            <v>LB OLIEVERF EXTRA FINE PENSEELREINIGER 75 ML</v>
          </cell>
          <cell r="I4850" t="str">
            <v>LB OAD 75ML BRU CLEANER FLUID</v>
          </cell>
          <cell r="J4850">
            <v>3.56</v>
          </cell>
          <cell r="K4850">
            <v>3.56</v>
          </cell>
        </row>
        <row r="4851">
          <cell r="A4851" t="str">
            <v>3013643000624</v>
          </cell>
          <cell r="B4851" t="str">
            <v>300062</v>
          </cell>
          <cell r="C4851" t="str">
            <v>LB ADDITIF VERNIS SATINE A RETOUCHER SURFIN FLACON 75ML</v>
          </cell>
          <cell r="D4851">
            <v>123</v>
          </cell>
          <cell r="E4851"/>
          <cell r="F4851"/>
          <cell r="G4851" t="str">
            <v>LB ADD VERN SAT RETOU SUR 75ML</v>
          </cell>
          <cell r="H4851" t="str">
            <v>LB OLIEVERF EXTRA FINE RETOUCHEERVERNIS. 75ML</v>
          </cell>
          <cell r="I4851" t="str">
            <v>LB OAD 75ML EF RETOUCH VARN</v>
          </cell>
          <cell r="J4851">
            <v>4.8099999999999996</v>
          </cell>
          <cell r="K4851">
            <v>4.8099999999999996</v>
          </cell>
        </row>
        <row r="4852">
          <cell r="A4852" t="str">
            <v>3013643000709</v>
          </cell>
          <cell r="B4852" t="str">
            <v>300070</v>
          </cell>
          <cell r="C4852" t="str">
            <v>LB ADDITIF VERNIS BRILLANT A TABLEAU SURFIN FLACON 75ML</v>
          </cell>
          <cell r="D4852">
            <v>123</v>
          </cell>
          <cell r="E4852"/>
          <cell r="F4852"/>
          <cell r="G4852" t="str">
            <v>LB ADD VERN BRIL TB SURF 75ML</v>
          </cell>
          <cell r="H4852" t="str">
            <v>LB OLIEVERF EXTRA FINE SCHILDERIJVERNIS 75ML</v>
          </cell>
          <cell r="I4852" t="str">
            <v>LB OAD 75ML EF PICT VARN</v>
          </cell>
          <cell r="J4852">
            <v>4.8099999999999996</v>
          </cell>
          <cell r="K4852">
            <v>4.8099999999999996</v>
          </cell>
        </row>
        <row r="4853">
          <cell r="A4853" t="str">
            <v>3013643000808</v>
          </cell>
          <cell r="B4853" t="str">
            <v>300080</v>
          </cell>
          <cell r="C4853" t="str">
            <v>LB ADDITIF VERNIS DAMMAR SURFIN FLACON 75ML</v>
          </cell>
          <cell r="D4853">
            <v>123</v>
          </cell>
          <cell r="E4853"/>
          <cell r="F4853"/>
          <cell r="G4853" t="str">
            <v>LB ADD VERN DAMM SURF FL 75ML</v>
          </cell>
          <cell r="H4853" t="str">
            <v>LB OLIEVERF EXTRA FINE DAMMAR VERNIS 75ML</v>
          </cell>
          <cell r="I4853" t="str">
            <v>LB OAD 75ML EF DAMMAR VARN</v>
          </cell>
          <cell r="J4853">
            <v>5.59</v>
          </cell>
          <cell r="K4853">
            <v>5.59</v>
          </cell>
        </row>
        <row r="4854">
          <cell r="A4854" t="str">
            <v>3013643000662</v>
          </cell>
          <cell r="B4854" t="str">
            <v>300066</v>
          </cell>
          <cell r="C4854" t="str">
            <v>LB ADDITIF VERNIS BRILLANT A TABLEAU VIBERT FLACON 75ML</v>
          </cell>
          <cell r="D4854">
            <v>123</v>
          </cell>
          <cell r="E4854"/>
          <cell r="F4854"/>
          <cell r="G4854" t="str">
            <v>LB ADD VERN BRIL TB VIB 75ML</v>
          </cell>
          <cell r="H4854" t="str">
            <v>LB OLIEVERF EXTRA FINE VIBERT SCHILDERIJVERNIS 75ML</v>
          </cell>
          <cell r="I4854" t="str">
            <v>LB OAD 75ML VIBE PICT VARN</v>
          </cell>
          <cell r="J4854">
            <v>5.59</v>
          </cell>
          <cell r="K4854">
            <v>5.59</v>
          </cell>
        </row>
        <row r="4855">
          <cell r="A4855" t="str">
            <v>3013643000563</v>
          </cell>
          <cell r="B4855" t="str">
            <v>300056</v>
          </cell>
          <cell r="C4855" t="str">
            <v>LB ADDITIF VERNIS SATINE A RETOUCHER VIBERT FLACON 75ML</v>
          </cell>
          <cell r="D4855">
            <v>123</v>
          </cell>
          <cell r="E4855"/>
          <cell r="F4855"/>
          <cell r="G4855" t="str">
            <v>LB ADD VERN SAT RETOU VIB 75ML</v>
          </cell>
          <cell r="H4855" t="str">
            <v>LB OLIEVERF EXTRA FINE VIBERT RETOUCHEER VERNIS75ML</v>
          </cell>
          <cell r="I4855" t="str">
            <v>LB OAD 75ML VIBE RETOUCH VARN</v>
          </cell>
          <cell r="J4855">
            <v>5.59</v>
          </cell>
          <cell r="K4855">
            <v>5.59</v>
          </cell>
        </row>
        <row r="4856">
          <cell r="A4856" t="str">
            <v>3013643002055</v>
          </cell>
          <cell r="B4856" t="str">
            <v>300205</v>
          </cell>
          <cell r="C4856" t="str">
            <v>LB ADDITIF VERNIS MAT A TABLEAU ANTI UV FLACON 75ML</v>
          </cell>
          <cell r="D4856">
            <v>123</v>
          </cell>
          <cell r="E4856"/>
          <cell r="F4856"/>
          <cell r="G4856" t="str">
            <v>LB ADD VER MT TBL ANTIUV 75ML</v>
          </cell>
          <cell r="H4856" t="str">
            <v>LB OLIEVERF EXTRA FINE MATTE SLOTVERNIS ANTI-UV 75ML</v>
          </cell>
          <cell r="I4856" t="str">
            <v>LB OAD AC 75ML VARN AUV MATTE</v>
          </cell>
          <cell r="J4856">
            <v>5.61</v>
          </cell>
          <cell r="K4856">
            <v>5.61</v>
          </cell>
        </row>
        <row r="4857">
          <cell r="A4857" t="str">
            <v>3013643002079</v>
          </cell>
          <cell r="B4857" t="str">
            <v>300207</v>
          </cell>
          <cell r="C4857" t="str">
            <v>LB ADDITIF VERNIS SATINE A TABLEAU ANTI UV FLACON 75ML</v>
          </cell>
          <cell r="D4857">
            <v>123</v>
          </cell>
          <cell r="E4857"/>
          <cell r="F4857"/>
          <cell r="G4857" t="str">
            <v>LB ADD VERN SAT TB ANTIUV 75ML</v>
          </cell>
          <cell r="H4857" t="str">
            <v>LB OLIEVERF EXTRA FINE SATIJNGLANS SLOTVERNIS ANTI-UV 75ML</v>
          </cell>
          <cell r="I4857" t="str">
            <v>LB OAD 75ML SAT PIC VAR ANTIUV</v>
          </cell>
          <cell r="J4857">
            <v>5.61</v>
          </cell>
          <cell r="K4857">
            <v>5.61</v>
          </cell>
        </row>
        <row r="4858">
          <cell r="A4858" t="str">
            <v>3013643012320</v>
          </cell>
          <cell r="B4858" t="str">
            <v>301232</v>
          </cell>
          <cell r="C4858" t="str">
            <v>LB LINEL GOUACHE EXTRA-FINE 14ML TBE ARGENT</v>
          </cell>
          <cell r="D4858">
            <v>124</v>
          </cell>
          <cell r="E4858"/>
          <cell r="F4858"/>
          <cell r="G4858" t="str">
            <v>LB GEF 14ML ARGENT</v>
          </cell>
          <cell r="H4858" t="str">
            <v>LB LINEL GOUACHE EXTRA-FINE 14ML TBE ZILVER</v>
          </cell>
          <cell r="I4858" t="str">
            <v>LB GEF 14ML SLV</v>
          </cell>
          <cell r="J4858">
            <v>3.12</v>
          </cell>
          <cell r="K4858">
            <v>3.18</v>
          </cell>
        </row>
        <row r="4859">
          <cell r="A4859" t="str">
            <v>3013643012313</v>
          </cell>
          <cell r="B4859" t="str">
            <v>301231</v>
          </cell>
          <cell r="C4859" t="str">
            <v>LB LINEL GOUACHE EXTRA-FINE 14ML TBE BLANC DE TITANE</v>
          </cell>
          <cell r="D4859">
            <v>124</v>
          </cell>
          <cell r="E4859"/>
          <cell r="F4859"/>
          <cell r="G4859" t="str">
            <v>LB GEF 14ML BLANC DE TITANE</v>
          </cell>
          <cell r="H4859" t="str">
            <v>LB LINEL GOUACHE EXTRA-FINE 14ML TBE TITANIUM WIT</v>
          </cell>
          <cell r="I4859" t="str">
            <v>LB GEF 14ML TITANIUM WHITE</v>
          </cell>
          <cell r="J4859">
            <v>3.12</v>
          </cell>
          <cell r="K4859">
            <v>3.18</v>
          </cell>
        </row>
        <row r="4860">
          <cell r="A4860" t="str">
            <v>3013643012306</v>
          </cell>
          <cell r="B4860" t="str">
            <v>301230</v>
          </cell>
          <cell r="C4860" t="str">
            <v>LB LINEL GOUACHE EXTRA-FINE 14ML TBE BLANC DE ZINC</v>
          </cell>
          <cell r="D4860">
            <v>124</v>
          </cell>
          <cell r="E4860"/>
          <cell r="F4860"/>
          <cell r="G4860" t="str">
            <v>LB GEF 14ML BLANC DE ZINC</v>
          </cell>
          <cell r="H4860" t="str">
            <v>LB LINEL GOUACHE EXTRA-FINE 14ML TBE ZINKWIT</v>
          </cell>
          <cell r="I4860" t="str">
            <v>LB GEF 14ML ZINC WHITE</v>
          </cell>
          <cell r="J4860">
            <v>3.12</v>
          </cell>
          <cell r="K4860">
            <v>3.18</v>
          </cell>
        </row>
        <row r="4861">
          <cell r="A4861" t="str">
            <v>3013643012290</v>
          </cell>
          <cell r="B4861" t="str">
            <v>301229</v>
          </cell>
          <cell r="C4861" t="str">
            <v>LB LINEL GOUACHE EXTRA-FINE 14ML TBE BLANC SUPER COUVRANT</v>
          </cell>
          <cell r="D4861">
            <v>124</v>
          </cell>
          <cell r="E4861"/>
          <cell r="F4861"/>
          <cell r="G4861" t="str">
            <v>LB GEF 14ML BLANC SUPER COUVR</v>
          </cell>
          <cell r="H4861" t="str">
            <v>LB LINEL GOUACHE EXTRA-FINE 14ML TBE SUPER HIDING WHITE</v>
          </cell>
          <cell r="I4861" t="str">
            <v>LB GEF 14ML SUPER HIDING WHITE</v>
          </cell>
          <cell r="J4861">
            <v>3.12</v>
          </cell>
          <cell r="K4861">
            <v>3.18</v>
          </cell>
        </row>
        <row r="4862">
          <cell r="A4862" t="str">
            <v>3013643011927</v>
          </cell>
          <cell r="B4862" t="str">
            <v>301192</v>
          </cell>
          <cell r="C4862" t="str">
            <v>LB LINEL GOUACHE EXTRA-FINE 14ML TBE BLEU DE CERULEUM IMIT</v>
          </cell>
          <cell r="D4862">
            <v>124</v>
          </cell>
          <cell r="E4862"/>
          <cell r="F4862"/>
          <cell r="G4862" t="str">
            <v>LB GEF 14ML BLEU DE CERUL IMI</v>
          </cell>
          <cell r="H4862" t="str">
            <v>LB LINEL GOUACHE EXTRA-FINE 14ML TBE HEMELS BLAUW IMIT</v>
          </cell>
          <cell r="I4862" t="str">
            <v>LB GEF 14ML CERULEAN BLUE IMIT</v>
          </cell>
          <cell r="J4862">
            <v>3.12</v>
          </cell>
          <cell r="K4862">
            <v>3.18</v>
          </cell>
        </row>
        <row r="4863">
          <cell r="A4863" t="str">
            <v>3013643011866</v>
          </cell>
          <cell r="B4863" t="str">
            <v>301186</v>
          </cell>
          <cell r="C4863" t="str">
            <v>LB LINEL GOUACHE EXTRA-FINE 14ML TBE BLEU DE COBALT</v>
          </cell>
          <cell r="D4863">
            <v>124</v>
          </cell>
          <cell r="E4863"/>
          <cell r="F4863"/>
          <cell r="G4863" t="str">
            <v>LB GEF 14ML BLEU DE COBALT</v>
          </cell>
          <cell r="H4863" t="str">
            <v>LB LINEL GOUACHE EXTRA-FINE 14ML TBE COBALT BLAUW</v>
          </cell>
          <cell r="I4863" t="str">
            <v>LB GEF 14ML COBALT BLUE</v>
          </cell>
          <cell r="J4863">
            <v>3.12</v>
          </cell>
          <cell r="K4863">
            <v>3.18</v>
          </cell>
        </row>
        <row r="4864">
          <cell r="A4864" t="str">
            <v>3013643011934</v>
          </cell>
          <cell r="B4864" t="str">
            <v>301193</v>
          </cell>
          <cell r="C4864" t="str">
            <v>LB LINEL GOUACHE EXTRA-FINE 14ML TBE BLEU DE FRANCE</v>
          </cell>
          <cell r="D4864">
            <v>124</v>
          </cell>
          <cell r="E4864"/>
          <cell r="F4864"/>
          <cell r="G4864" t="str">
            <v>LB GEF 14ML BLEU DE FRANCE</v>
          </cell>
          <cell r="H4864" t="str">
            <v>LB LINEL GOUACHE EXTRA-FINE 14ML TBE FRANCE BLAUW</v>
          </cell>
          <cell r="I4864" t="str">
            <v>LB GEF 14ML FRANCE BLUE</v>
          </cell>
          <cell r="J4864">
            <v>3.12</v>
          </cell>
          <cell r="K4864">
            <v>3.18</v>
          </cell>
        </row>
        <row r="4865">
          <cell r="A4865" t="str">
            <v>3013643011941</v>
          </cell>
          <cell r="B4865" t="str">
            <v>301194</v>
          </cell>
          <cell r="C4865" t="str">
            <v>LB LINEL GOUACHE EXTRA-FINE 14ML TBE BLEU PRIMAIRE</v>
          </cell>
          <cell r="D4865">
            <v>124</v>
          </cell>
          <cell r="E4865"/>
          <cell r="F4865"/>
          <cell r="G4865" t="str">
            <v>LB GEF 14ML BLEU PRIMAIRE</v>
          </cell>
          <cell r="H4865" t="str">
            <v>LB LINEL GOUACHE EXTRA-FINE 14ML TBE PPRIMAIR BLAUW</v>
          </cell>
          <cell r="I4865" t="str">
            <v>LB GEF 14ML PRIMARY BLUE</v>
          </cell>
          <cell r="J4865">
            <v>3.12</v>
          </cell>
          <cell r="K4865">
            <v>3.18</v>
          </cell>
        </row>
        <row r="4866">
          <cell r="A4866" t="str">
            <v>3013643011873</v>
          </cell>
          <cell r="B4866" t="str">
            <v>301187</v>
          </cell>
          <cell r="C4866" t="str">
            <v>LB LINEL GOUACHE EXTRA-FINE 14ML TBE BLEU REX</v>
          </cell>
          <cell r="D4866">
            <v>124</v>
          </cell>
          <cell r="E4866"/>
          <cell r="F4866"/>
          <cell r="G4866" t="str">
            <v>LB GEF 14ML BLEU REX</v>
          </cell>
          <cell r="H4866" t="str">
            <v>LB LINEL GOUACHE EXTRA-FINE 14ML TBE ROYAL BLAUW</v>
          </cell>
          <cell r="I4866" t="str">
            <v>LB GEF 14ML ROYAL BLUE</v>
          </cell>
          <cell r="J4866">
            <v>3.12</v>
          </cell>
          <cell r="K4866">
            <v>3.18</v>
          </cell>
        </row>
        <row r="4867">
          <cell r="A4867" t="str">
            <v>3013643011965</v>
          </cell>
          <cell r="B4867" t="str">
            <v>301196</v>
          </cell>
          <cell r="C4867" t="str">
            <v>LB LINEL GOUACHE EXTRA-FINE 14ML TBE BLEU TURQUOISE</v>
          </cell>
          <cell r="D4867">
            <v>124</v>
          </cell>
          <cell r="E4867"/>
          <cell r="F4867"/>
          <cell r="G4867" t="str">
            <v>LB GEF 14ML BLEU TURQUOISE</v>
          </cell>
          <cell r="H4867" t="str">
            <v>LB LINEL GOUACHE EXTRA-FINE 14ML TBE TURQUOISEBLAUW</v>
          </cell>
          <cell r="I4867" t="str">
            <v>LB GEF 14ML TURQUOISE BLUE</v>
          </cell>
          <cell r="J4867">
            <v>3.12</v>
          </cell>
          <cell r="K4867">
            <v>3.18</v>
          </cell>
        </row>
        <row r="4868">
          <cell r="A4868" t="str">
            <v>3013643012184</v>
          </cell>
          <cell r="B4868" t="str">
            <v>301218</v>
          </cell>
          <cell r="C4868" t="str">
            <v>LB LINEL GOUACHE EXTRA-FINE 14ML TBE BRUN VAN DYCK</v>
          </cell>
          <cell r="D4868">
            <v>124</v>
          </cell>
          <cell r="E4868"/>
          <cell r="F4868"/>
          <cell r="G4868" t="str">
            <v>LB GEF 14ML BRUN VAN DYCK</v>
          </cell>
          <cell r="H4868" t="str">
            <v>LB LINEL GOUACHE EXTRA-FINE 14ML TBE VANDYKBRUIN</v>
          </cell>
          <cell r="I4868" t="str">
            <v>LB GEF 14ML VAN DYCK BROWN</v>
          </cell>
          <cell r="J4868">
            <v>3.12</v>
          </cell>
          <cell r="K4868">
            <v>3.18</v>
          </cell>
        </row>
        <row r="4869">
          <cell r="A4869" t="str">
            <v>3013643012344</v>
          </cell>
          <cell r="B4869" t="str">
            <v>301234</v>
          </cell>
          <cell r="C4869" t="str">
            <v>LB LINEL GOUACHE EXTRA-FINE 14ML TBE CUIVRE</v>
          </cell>
          <cell r="D4869">
            <v>124</v>
          </cell>
          <cell r="E4869"/>
          <cell r="F4869"/>
          <cell r="G4869" t="str">
            <v>LB GEF 14ML CUIVRE</v>
          </cell>
          <cell r="H4869" t="str">
            <v>LB LINEL GOUACHE EXTRA-FINE 14ML TBE KOPER</v>
          </cell>
          <cell r="I4869" t="str">
            <v>LB GEF 14ML COP</v>
          </cell>
          <cell r="J4869">
            <v>3.12</v>
          </cell>
          <cell r="K4869">
            <v>3.18</v>
          </cell>
        </row>
        <row r="4870">
          <cell r="A4870" t="str">
            <v>3013643012269</v>
          </cell>
          <cell r="B4870" t="str">
            <v>301226</v>
          </cell>
          <cell r="C4870" t="str">
            <v>LB LINEL GOUACHE EXTRA-FINE 14ML TBE GRIS DE PAYNE</v>
          </cell>
          <cell r="D4870">
            <v>124</v>
          </cell>
          <cell r="E4870"/>
          <cell r="F4870"/>
          <cell r="G4870" t="str">
            <v>LB GEF 14ML GRIS DE PAYNE</v>
          </cell>
          <cell r="H4870" t="str">
            <v>LB LINEL GOUACHE EXTRA-FINE 14ML TBE PAYNE'S GRAY</v>
          </cell>
          <cell r="I4870" t="str">
            <v>LB GEF 14ML PAYNE'S GRAY</v>
          </cell>
          <cell r="J4870">
            <v>3.12</v>
          </cell>
          <cell r="K4870">
            <v>3.18</v>
          </cell>
        </row>
        <row r="4871">
          <cell r="A4871" t="str">
            <v>3013643012238</v>
          </cell>
          <cell r="B4871" t="str">
            <v>301223</v>
          </cell>
          <cell r="C4871" t="str">
            <v>LB LINEL GOUACHE EXTRA-FINE 14ML TBE GRIS LICHEN</v>
          </cell>
          <cell r="D4871">
            <v>124</v>
          </cell>
          <cell r="E4871"/>
          <cell r="F4871"/>
          <cell r="G4871" t="str">
            <v>LB GEF 14ML GRIS LICHEN</v>
          </cell>
          <cell r="H4871" t="str">
            <v>LB LINEL GOUACHE EXTRA-FINE 14ML TBE LICHEN GRIJS</v>
          </cell>
          <cell r="I4871" t="str">
            <v>LB GEF 14ML LICHEN GREY</v>
          </cell>
          <cell r="J4871">
            <v>3.12</v>
          </cell>
          <cell r="K4871">
            <v>3.18</v>
          </cell>
        </row>
        <row r="4872">
          <cell r="A4872" t="str">
            <v>3013643012245</v>
          </cell>
          <cell r="B4872" t="str">
            <v>301224</v>
          </cell>
          <cell r="C4872" t="str">
            <v>LB LINEL GOUACHE EXTRA-FINE 14ML TBE GRIS NEUTRE</v>
          </cell>
          <cell r="D4872">
            <v>124</v>
          </cell>
          <cell r="E4872"/>
          <cell r="F4872"/>
          <cell r="G4872" t="str">
            <v>LB GEF 14ML GRIS NEUTRE</v>
          </cell>
          <cell r="H4872" t="str">
            <v>LB LINEL GOUACHE EXTRA-FINE 14ML TBE NEUTRAAL GRIJS</v>
          </cell>
          <cell r="I4872" t="str">
            <v>LB GEF 14ML NEUTRAL GREY</v>
          </cell>
          <cell r="J4872">
            <v>3.12</v>
          </cell>
          <cell r="K4872">
            <v>3.18</v>
          </cell>
        </row>
        <row r="4873">
          <cell r="A4873" t="str">
            <v>3013643012252</v>
          </cell>
          <cell r="B4873" t="str">
            <v>301225</v>
          </cell>
          <cell r="C4873" t="str">
            <v>LB LINEL GOUACHE EXTRA-FINE 14ML TBE GRIS ORAGE</v>
          </cell>
          <cell r="D4873">
            <v>124</v>
          </cell>
          <cell r="E4873"/>
          <cell r="F4873"/>
          <cell r="G4873" t="str">
            <v>LB GEF 14ML GRIS ORAGE</v>
          </cell>
          <cell r="H4873" t="str">
            <v>LB LINEL GOUACHE EXTRA-FINE 14ML TBE STORM GREY</v>
          </cell>
          <cell r="I4873" t="str">
            <v>LB GEF 14ML STORM GREY</v>
          </cell>
          <cell r="J4873">
            <v>3.12</v>
          </cell>
          <cell r="K4873">
            <v>3.18</v>
          </cell>
        </row>
        <row r="4874">
          <cell r="A4874" t="str">
            <v>3013643011583</v>
          </cell>
          <cell r="B4874" t="str">
            <v>301158</v>
          </cell>
          <cell r="C4874" t="str">
            <v>LB LINEL GOUACHE EXTRA-FINE 14ML TBE JAUNE CITRON</v>
          </cell>
          <cell r="D4874">
            <v>124</v>
          </cell>
          <cell r="E4874"/>
          <cell r="F4874"/>
          <cell r="G4874" t="str">
            <v>LB GEF 14ML JAUNE CITRON</v>
          </cell>
          <cell r="H4874" t="str">
            <v>LB LINEL GOUACHE EXTRA-FINE 14ML TBE CITROENGEEL</v>
          </cell>
          <cell r="I4874" t="str">
            <v>LB GEF 14ML LEMON YELLOW</v>
          </cell>
          <cell r="J4874">
            <v>3.12</v>
          </cell>
          <cell r="K4874">
            <v>3.18</v>
          </cell>
        </row>
        <row r="4875">
          <cell r="A4875" t="str">
            <v>3013643012108</v>
          </cell>
          <cell r="B4875" t="str">
            <v>301210</v>
          </cell>
          <cell r="C4875" t="str">
            <v>LB LINEL GOUACHE EXTRA-FINE 14ML TBE JAUNE DE NAPLES</v>
          </cell>
          <cell r="D4875">
            <v>124</v>
          </cell>
          <cell r="E4875"/>
          <cell r="F4875"/>
          <cell r="G4875" t="str">
            <v>LB GEF 14ML JAUNE DE NAPLES</v>
          </cell>
          <cell r="H4875" t="str">
            <v>LB LINEL GOUACHE EXTRA-FINE 14ML TBE NAPLES GEEL</v>
          </cell>
          <cell r="I4875" t="str">
            <v>LB GEF 14ML NAPLES YELLOW</v>
          </cell>
          <cell r="J4875">
            <v>3.12</v>
          </cell>
          <cell r="K4875">
            <v>3.18</v>
          </cell>
        </row>
        <row r="4876">
          <cell r="A4876" t="str">
            <v>3013643011606</v>
          </cell>
          <cell r="B4876" t="str">
            <v>301160</v>
          </cell>
          <cell r="C4876" t="str">
            <v>LB LINEL GOUACHE EXTRA-FINE 14ML TBE JAUNE JAPONAIS CLAIR</v>
          </cell>
          <cell r="D4876">
            <v>124</v>
          </cell>
          <cell r="E4876"/>
          <cell r="F4876"/>
          <cell r="G4876" t="str">
            <v>LB GEF 14ML JAUNE JPN CLAIR</v>
          </cell>
          <cell r="H4876" t="str">
            <v>LB LINEL GOUACHE EXTRA-FINE 14ML TBE JAPANESEGEEL LICHT</v>
          </cell>
          <cell r="I4876" t="str">
            <v>LB GEF 14ML JAP YELLOW LIGHT</v>
          </cell>
          <cell r="J4876">
            <v>3.12</v>
          </cell>
          <cell r="K4876">
            <v>3.18</v>
          </cell>
        </row>
        <row r="4877">
          <cell r="A4877" t="str">
            <v>3013643011644</v>
          </cell>
          <cell r="B4877" t="str">
            <v>301164</v>
          </cell>
          <cell r="C4877" t="str">
            <v>LB LINEL GOUACHE EXTRA-FINE 14ML TBE JAUNE JAPONAIS FONCE</v>
          </cell>
          <cell r="D4877">
            <v>124</v>
          </cell>
          <cell r="E4877"/>
          <cell r="F4877"/>
          <cell r="G4877" t="str">
            <v>LB GEF 14ML JNE JPN FONCE</v>
          </cell>
          <cell r="H4877" t="str">
            <v>LB LINEL GOUACHE EXTRA-FINE 14ML TBE JAPANESE GEEL DIEP</v>
          </cell>
          <cell r="I4877" t="str">
            <v>LB GEF 14ML JAP YELLOW DEEP</v>
          </cell>
          <cell r="J4877">
            <v>3.12</v>
          </cell>
          <cell r="K4877">
            <v>3.18</v>
          </cell>
        </row>
        <row r="4878">
          <cell r="A4878" t="str">
            <v>3013643012122</v>
          </cell>
          <cell r="B4878" t="str">
            <v>301212</v>
          </cell>
          <cell r="C4878" t="str">
            <v>LB LINEL GOUACHE EXTRA-FINE 14ML TBE JAUNE MONACO</v>
          </cell>
          <cell r="D4878">
            <v>124</v>
          </cell>
          <cell r="E4878"/>
          <cell r="F4878"/>
          <cell r="G4878" t="str">
            <v>LB GEF 14ML JAUNE MONACO</v>
          </cell>
          <cell r="H4878" t="str">
            <v>LB LINEL GOUACHE EXTRA-FINE 14ML TBE MONACO GEEL</v>
          </cell>
          <cell r="I4878" t="str">
            <v>LB GEF 14ML MONACO YELLOW</v>
          </cell>
          <cell r="J4878">
            <v>3.12</v>
          </cell>
          <cell r="K4878">
            <v>3.18</v>
          </cell>
        </row>
        <row r="4879">
          <cell r="A4879" t="str">
            <v>3013643011637</v>
          </cell>
          <cell r="B4879" t="str">
            <v>301163</v>
          </cell>
          <cell r="C4879" t="str">
            <v>LB LINEL GOUACHE EXTRA-FINE 14ML TBE JAUNE PERSAN</v>
          </cell>
          <cell r="D4879">
            <v>124</v>
          </cell>
          <cell r="E4879"/>
          <cell r="F4879"/>
          <cell r="G4879" t="str">
            <v>LB GEF 14ML JAUNE PERSAN</v>
          </cell>
          <cell r="H4879" t="str">
            <v>LB LINEL GOUACHE EXTRA-FINE 14ML TBE PERSIAN GEEL</v>
          </cell>
          <cell r="I4879" t="str">
            <v>LB GEF 14ML PERSIAN YELLOW</v>
          </cell>
          <cell r="J4879">
            <v>3.12</v>
          </cell>
          <cell r="K4879">
            <v>3.18</v>
          </cell>
        </row>
        <row r="4880">
          <cell r="A4880" t="str">
            <v>3013643011590</v>
          </cell>
          <cell r="B4880" t="str">
            <v>301159</v>
          </cell>
          <cell r="C4880" t="str">
            <v>LB LINEL GOUACHE EXTRA-FINE 14ML TBE JAUNE PRIMAIRE</v>
          </cell>
          <cell r="D4880">
            <v>124</v>
          </cell>
          <cell r="E4880"/>
          <cell r="F4880"/>
          <cell r="G4880" t="str">
            <v>LB GEF 14ML JAUNE PRIMAIRE</v>
          </cell>
          <cell r="H4880" t="str">
            <v>LB LINEL GOUACHE EXTRA-FINE 14ML TBE PRIMAIR GEEL</v>
          </cell>
          <cell r="I4880" t="str">
            <v>LB GEF 14ML PRIMARY YELLOW</v>
          </cell>
          <cell r="J4880">
            <v>3.12</v>
          </cell>
          <cell r="K4880">
            <v>3.18</v>
          </cell>
        </row>
        <row r="4881">
          <cell r="A4881" t="str">
            <v>3013643011774</v>
          </cell>
          <cell r="B4881" t="str">
            <v>301177</v>
          </cell>
          <cell r="C4881" t="str">
            <v>LB LINEL GOUACHE EXTRA-FINE 14ML TBE LAQUE CARMINEE</v>
          </cell>
          <cell r="D4881">
            <v>124</v>
          </cell>
          <cell r="E4881"/>
          <cell r="F4881"/>
          <cell r="G4881" t="str">
            <v>LB GEF 14ML LAQUE CARMINEE</v>
          </cell>
          <cell r="H4881" t="str">
            <v>LB LINEL GOUACHE EXTRA-FINE 14ML TBE CRIMSON LAKE</v>
          </cell>
          <cell r="I4881" t="str">
            <v>LB GEF 14ML CRIMSON LAKE</v>
          </cell>
          <cell r="J4881">
            <v>3.12</v>
          </cell>
          <cell r="K4881">
            <v>3.18</v>
          </cell>
        </row>
        <row r="4882">
          <cell r="A4882" t="str">
            <v>3013643012283</v>
          </cell>
          <cell r="B4882" t="str">
            <v>301228</v>
          </cell>
          <cell r="C4882" t="str">
            <v>LB LINEL GOUACHE EXTRA-FINE 14ML TBE NOIR D'IVOIRE</v>
          </cell>
          <cell r="D4882">
            <v>124</v>
          </cell>
          <cell r="E4882"/>
          <cell r="F4882"/>
          <cell r="G4882" t="str">
            <v>LB GEF 14ML NOIR D'IVOIRE</v>
          </cell>
          <cell r="H4882" t="str">
            <v>LB LINEL GOUACHE EXTRA-FINE 14ML TBE IVOOR ZWART</v>
          </cell>
          <cell r="I4882" t="str">
            <v>LB GEF 14ML IVORY BLACK</v>
          </cell>
          <cell r="J4882">
            <v>3.12</v>
          </cell>
          <cell r="K4882">
            <v>3.18</v>
          </cell>
        </row>
        <row r="4883">
          <cell r="A4883" t="str">
            <v>3013643012276</v>
          </cell>
          <cell r="B4883" t="str">
            <v>301227</v>
          </cell>
          <cell r="C4883" t="str">
            <v>LB LINEL GOUACHE EXTRA-FINE 14ML TBE NOIR INTENSE</v>
          </cell>
          <cell r="D4883">
            <v>124</v>
          </cell>
          <cell r="E4883"/>
          <cell r="F4883"/>
          <cell r="G4883" t="str">
            <v>LB GEF 14ML NOIR INTENSE</v>
          </cell>
          <cell r="H4883" t="str">
            <v>LB LINEL GOUACHE EXTRA-FINE 14ML TBE DONKER ZWART</v>
          </cell>
          <cell r="I4883" t="str">
            <v>LB GEF 14ML DEEP BLACK</v>
          </cell>
          <cell r="J4883">
            <v>3.12</v>
          </cell>
          <cell r="K4883">
            <v>3.18</v>
          </cell>
        </row>
        <row r="4884">
          <cell r="A4884" t="str">
            <v>3013643012115</v>
          </cell>
          <cell r="B4884" t="str">
            <v>301211</v>
          </cell>
          <cell r="C4884" t="str">
            <v>LB LINEL GOUACHE EXTRA-FINE 14ML TBE OCRE JAUNE</v>
          </cell>
          <cell r="D4884">
            <v>124</v>
          </cell>
          <cell r="E4884"/>
          <cell r="F4884"/>
          <cell r="G4884" t="str">
            <v>LB GEF 14ML OCRE JAUNE</v>
          </cell>
          <cell r="H4884" t="str">
            <v>LB LINEL GOUACHE EXTRA-FINE 14ML TBE GELE OKER</v>
          </cell>
          <cell r="I4884" t="str">
            <v>LB GEF 14ML YELLOW OCHRE</v>
          </cell>
          <cell r="J4884">
            <v>3.12</v>
          </cell>
          <cell r="K4884">
            <v>3.18</v>
          </cell>
        </row>
        <row r="4885">
          <cell r="A4885" t="str">
            <v>3013643012146</v>
          </cell>
          <cell r="B4885" t="str">
            <v>301214</v>
          </cell>
          <cell r="C4885" t="str">
            <v>LB LINEL GOUACHE EXTRA-FINE 14ML TBE OCRE ROSE</v>
          </cell>
          <cell r="D4885">
            <v>124</v>
          </cell>
          <cell r="E4885"/>
          <cell r="F4885"/>
          <cell r="G4885" t="str">
            <v>LB GEF 14ML OCRE ROSE</v>
          </cell>
          <cell r="H4885" t="str">
            <v>LB LINEL GOUACHE EXTRA-FINE 14ML TBE ROZE OKER</v>
          </cell>
          <cell r="I4885" t="str">
            <v>LB GEF 14ML PINK OCHRE</v>
          </cell>
          <cell r="J4885">
            <v>3.12</v>
          </cell>
          <cell r="K4885">
            <v>3.18</v>
          </cell>
        </row>
        <row r="4886">
          <cell r="A4886" t="str">
            <v>3013643012337</v>
          </cell>
          <cell r="B4886" t="str">
            <v>301233</v>
          </cell>
          <cell r="C4886" t="str">
            <v>LB LINEL GOUACHE EXTRA-FINE 14ML TBE OR</v>
          </cell>
          <cell r="D4886">
            <v>124</v>
          </cell>
          <cell r="E4886"/>
          <cell r="F4886"/>
          <cell r="G4886" t="str">
            <v>LB GEF 14ML OR</v>
          </cell>
          <cell r="H4886" t="str">
            <v>LB LINEL GOUACHE EXTRA-FINE 14ML TBE GOUD</v>
          </cell>
          <cell r="I4886" t="str">
            <v>LB GEF 14ML GLD</v>
          </cell>
          <cell r="J4886">
            <v>3.12</v>
          </cell>
          <cell r="K4886">
            <v>3.18</v>
          </cell>
        </row>
        <row r="4887">
          <cell r="A4887" t="str">
            <v>3013643011798</v>
          </cell>
          <cell r="B4887" t="str">
            <v>301179</v>
          </cell>
          <cell r="C4887" t="str">
            <v>LB LINEL GOUACHE EXTRA-FINE 14ML TBE ROSE TYRIEN</v>
          </cell>
          <cell r="D4887">
            <v>124</v>
          </cell>
          <cell r="E4887"/>
          <cell r="F4887"/>
          <cell r="G4887" t="str">
            <v>LB GEF 14ML ROSE TYRIEN</v>
          </cell>
          <cell r="H4887" t="str">
            <v>LB LINEL GOUACHE EXTRA-FINE 14ML TBE TYREENS ROZE</v>
          </cell>
          <cell r="I4887" t="str">
            <v>LB GEF 14ML TYRIAN ROSE</v>
          </cell>
          <cell r="J4887">
            <v>3.12</v>
          </cell>
          <cell r="K4887">
            <v>3.18</v>
          </cell>
        </row>
        <row r="4888">
          <cell r="A4888" t="str">
            <v>3013643011705</v>
          </cell>
          <cell r="B4888" t="str">
            <v>301170</v>
          </cell>
          <cell r="C4888" t="str">
            <v>LB LINEL GOUACHE EXTRA-FINE 14ML TBE ROUGE PERSAN</v>
          </cell>
          <cell r="D4888">
            <v>124</v>
          </cell>
          <cell r="E4888"/>
          <cell r="F4888"/>
          <cell r="G4888" t="str">
            <v>LB GEF 14ML ROUGE PERSAN</v>
          </cell>
          <cell r="H4888" t="str">
            <v>LB LINEL GOUACHE EXTRA-FINE 14ML TBE PERSIAN ROOD</v>
          </cell>
          <cell r="I4888" t="str">
            <v>LB GEF 14ML PERSIAN RED</v>
          </cell>
          <cell r="J4888">
            <v>3.12</v>
          </cell>
          <cell r="K4888">
            <v>3.18</v>
          </cell>
        </row>
        <row r="4889">
          <cell r="A4889" t="str">
            <v>3013643011781</v>
          </cell>
          <cell r="B4889" t="str">
            <v>301178</v>
          </cell>
          <cell r="C4889" t="str">
            <v>LB LINEL GOUACHE EXTRA-FINE 14ML TBE ROUGE PRIMAIRE</v>
          </cell>
          <cell r="D4889">
            <v>124</v>
          </cell>
          <cell r="E4889"/>
          <cell r="F4889"/>
          <cell r="G4889" t="str">
            <v>LB GEF 14ML ROUGE PRIMAIRE</v>
          </cell>
          <cell r="H4889" t="str">
            <v>LB LINEL GOUACHE EXTRA-FINE 14ML TBE PRIMAIR ROOD</v>
          </cell>
          <cell r="I4889" t="str">
            <v>LB GEF 14ML PRIMARY RED</v>
          </cell>
          <cell r="J4889">
            <v>3.12</v>
          </cell>
          <cell r="K4889">
            <v>3.18</v>
          </cell>
        </row>
        <row r="4890">
          <cell r="A4890" t="str">
            <v>3013643011729</v>
          </cell>
          <cell r="B4890" t="str">
            <v>301172</v>
          </cell>
          <cell r="C4890" t="str">
            <v>LB LINEL GOUACHE EXTRA-FINE 14ML TBE ROUGE RUBIS</v>
          </cell>
          <cell r="D4890">
            <v>124</v>
          </cell>
          <cell r="E4890"/>
          <cell r="F4890"/>
          <cell r="G4890" t="str">
            <v>LB GEF 14ML ROUGE RUBIS</v>
          </cell>
          <cell r="H4890" t="str">
            <v>LB LINEL GOUACHE EXTRA-FINE 14ML TBE RUBY ROOD</v>
          </cell>
          <cell r="I4890" t="str">
            <v>LB GEF 14ML RUBY RED</v>
          </cell>
          <cell r="J4890">
            <v>3.12</v>
          </cell>
          <cell r="K4890">
            <v>3.18</v>
          </cell>
        </row>
        <row r="4891">
          <cell r="A4891" t="str">
            <v>3013643012214</v>
          </cell>
          <cell r="B4891" t="str">
            <v>301221</v>
          </cell>
          <cell r="C4891" t="str">
            <v>LB LINEL GOUACHE EXTRA-FINE 14ML TBE SEPIA COLOREE</v>
          </cell>
          <cell r="D4891">
            <v>124</v>
          </cell>
          <cell r="E4891"/>
          <cell r="F4891"/>
          <cell r="G4891" t="str">
            <v>LB GEF 14ML SEPIA COLORE</v>
          </cell>
          <cell r="H4891" t="str">
            <v>LB LINEL GOUACHE EXTRA-FINE 14ML TBE WARM SEPIA</v>
          </cell>
          <cell r="I4891" t="str">
            <v>LB GEF 14ML WARM SEPIA</v>
          </cell>
          <cell r="J4891">
            <v>3.12</v>
          </cell>
          <cell r="K4891">
            <v>3.18</v>
          </cell>
        </row>
        <row r="4892">
          <cell r="A4892" t="str">
            <v>3013643012207</v>
          </cell>
          <cell r="B4892" t="str">
            <v>301220</v>
          </cell>
          <cell r="C4892" t="str">
            <v>LB LINEL GOUACHE EXTRA-FINE 14ML TBE TERRE D'OMBRE NATURELLE</v>
          </cell>
          <cell r="D4892">
            <v>124</v>
          </cell>
          <cell r="E4892"/>
          <cell r="F4892"/>
          <cell r="G4892" t="str">
            <v>LB GEF 14ML T.O.N.</v>
          </cell>
          <cell r="H4892" t="str">
            <v>LB LINEL GOUACHE EXTRA-FINE 14ML TBE RUWE OMBER</v>
          </cell>
          <cell r="I4892" t="str">
            <v>LB GEF 14ML RAW UMBER</v>
          </cell>
          <cell r="J4892">
            <v>3.12</v>
          </cell>
          <cell r="K4892">
            <v>3.18</v>
          </cell>
        </row>
        <row r="4893">
          <cell r="A4893" t="str">
            <v>3013643012009</v>
          </cell>
          <cell r="B4893" t="str">
            <v>301200</v>
          </cell>
          <cell r="C4893" t="str">
            <v>LB LINEL GOUACHE EXTRA-FINE 14ML TBE TON VERT VERONESE</v>
          </cell>
          <cell r="D4893">
            <v>124</v>
          </cell>
          <cell r="E4893"/>
          <cell r="F4893"/>
          <cell r="G4893" t="str">
            <v>LB GEF 14ML TON VERT VERONESE</v>
          </cell>
          <cell r="H4893" t="str">
            <v>LB LINEL GOUACHE EXTRA-FINE 14ML TBE VERONESE GROEN HUE</v>
          </cell>
          <cell r="I4893" t="str">
            <v>LB GEF 14ML VERONESE GREEN HUE</v>
          </cell>
          <cell r="J4893">
            <v>3.12</v>
          </cell>
          <cell r="K4893">
            <v>3.18</v>
          </cell>
        </row>
        <row r="4894">
          <cell r="A4894" t="str">
            <v>3013643011972</v>
          </cell>
          <cell r="B4894" t="str">
            <v>301197</v>
          </cell>
          <cell r="C4894" t="str">
            <v>LB LINEL GOUACHE EXTRA-FINE 14ML TBE TURQUOISE PROFOND</v>
          </cell>
          <cell r="D4894">
            <v>124</v>
          </cell>
          <cell r="E4894"/>
          <cell r="F4894"/>
          <cell r="G4894" t="str">
            <v>LB GEF 14ML TURQUOISE PROFOND</v>
          </cell>
          <cell r="H4894" t="str">
            <v>LB LINEL GOUACHE EXTRA-FINE 14ML TBE TURKOOIS DIEP</v>
          </cell>
          <cell r="I4894" t="str">
            <v>LB GEF 14ML TURQUOISE DEEP</v>
          </cell>
          <cell r="J4894">
            <v>3.12</v>
          </cell>
          <cell r="K4894">
            <v>3.18</v>
          </cell>
        </row>
        <row r="4895">
          <cell r="A4895" t="str">
            <v>3013643012023</v>
          </cell>
          <cell r="B4895" t="str">
            <v>301202</v>
          </cell>
          <cell r="C4895" t="str">
            <v>LB LINEL GOUACHE EXTRA-FINE 14ML TBE VERT ACACIA</v>
          </cell>
          <cell r="D4895">
            <v>124</v>
          </cell>
          <cell r="E4895"/>
          <cell r="F4895"/>
          <cell r="G4895" t="str">
            <v>LB GEF 14ML VERT ACACIA</v>
          </cell>
          <cell r="H4895" t="str">
            <v>LB LINEL GOUACHE EXTRA-FINE 14ML TBE ACACIA GROEN</v>
          </cell>
          <cell r="I4895" t="str">
            <v>LB GEF 14ML ACACIA GREEN</v>
          </cell>
          <cell r="J4895">
            <v>3.12</v>
          </cell>
          <cell r="K4895">
            <v>3.18</v>
          </cell>
        </row>
        <row r="4896">
          <cell r="A4896" t="str">
            <v>3013643012047</v>
          </cell>
          <cell r="B4896" t="str">
            <v>301204</v>
          </cell>
          <cell r="C4896" t="str">
            <v>LB LINEL GOUACHE EXTRA-FINE 14ML TBE VERT BRILLANT</v>
          </cell>
          <cell r="D4896">
            <v>124</v>
          </cell>
          <cell r="E4896"/>
          <cell r="F4896"/>
          <cell r="G4896" t="str">
            <v>LB GEF 14ML VERT BRILLANT</v>
          </cell>
          <cell r="H4896" t="str">
            <v>LB LINEL GOUACHE EXTRA-FINE 14ML TBE FELGROEN</v>
          </cell>
          <cell r="I4896" t="str">
            <v>LB GEF 14ML BRILLIANT GREEN</v>
          </cell>
          <cell r="J4896">
            <v>3.12</v>
          </cell>
          <cell r="K4896">
            <v>3.18</v>
          </cell>
        </row>
        <row r="4897">
          <cell r="A4897" t="str">
            <v>3013643011989</v>
          </cell>
          <cell r="B4897" t="str">
            <v>301198</v>
          </cell>
          <cell r="C4897" t="str">
            <v>LB LINEL GOUACHE EXTRA-FINE 14ML TBE VERT DE COBALT FONCE</v>
          </cell>
          <cell r="D4897">
            <v>124</v>
          </cell>
          <cell r="E4897"/>
          <cell r="F4897"/>
          <cell r="G4897" t="str">
            <v>LB GEF 14ML VERT DE COBALT FON</v>
          </cell>
          <cell r="H4897" t="str">
            <v>LB LINEL GOUACHE EXTRA-FINE 14ML TBE COBALT GROEN DIEP</v>
          </cell>
          <cell r="I4897" t="str">
            <v>LB GEF 14ML COBALT GREEN DEEP</v>
          </cell>
          <cell r="J4897">
            <v>3.12</v>
          </cell>
          <cell r="K4897">
            <v>3.18</v>
          </cell>
        </row>
        <row r="4898">
          <cell r="A4898" t="str">
            <v>3013643012061</v>
          </cell>
          <cell r="B4898" t="str">
            <v>301206</v>
          </cell>
          <cell r="C4898" t="str">
            <v>LB LINEL GOUACHE EXTRA-FINE 14ML TBE VERT DE VESSIE</v>
          </cell>
          <cell r="D4898">
            <v>124</v>
          </cell>
          <cell r="E4898"/>
          <cell r="F4898"/>
          <cell r="G4898" t="str">
            <v>LB GEF 14ML VERT DE VESSIE</v>
          </cell>
          <cell r="H4898" t="str">
            <v>LB LINEL GOUACHE EXTRA-FINE 14ML TBE SAP GROEN</v>
          </cell>
          <cell r="I4898" t="str">
            <v>LB GEF 14ML SAP GREEN</v>
          </cell>
          <cell r="J4898">
            <v>3.12</v>
          </cell>
          <cell r="K4898">
            <v>3.18</v>
          </cell>
        </row>
        <row r="4899">
          <cell r="A4899" t="str">
            <v>3013643012054</v>
          </cell>
          <cell r="B4899" t="str">
            <v>301205</v>
          </cell>
          <cell r="C4899" t="str">
            <v>LB LINEL GOUACHE EXTRA-FINE 14ML TBE VERT OXYDE DE CHROME</v>
          </cell>
          <cell r="D4899">
            <v>124</v>
          </cell>
          <cell r="E4899"/>
          <cell r="F4899"/>
          <cell r="G4899" t="str">
            <v>LB GEF 14ML VERT OXYDE CHROME</v>
          </cell>
          <cell r="H4899" t="str">
            <v>LB LINEL GOUACHE EXTRA-FINE 14ML TBE CHROOM OXYDE GROEN</v>
          </cell>
          <cell r="I4899" t="str">
            <v>LB GEF 14ML CHROME OXYDE GREEN</v>
          </cell>
          <cell r="J4899">
            <v>3.12</v>
          </cell>
          <cell r="K4899">
            <v>3.18</v>
          </cell>
        </row>
        <row r="4900">
          <cell r="A4900" t="str">
            <v>3013643012085</v>
          </cell>
          <cell r="B4900" t="str">
            <v>301208</v>
          </cell>
          <cell r="C4900" t="str">
            <v>LB LINEL GOUACHE EXTRA-FINE 14ML TBE VERT SAINT MICHEL</v>
          </cell>
          <cell r="D4900">
            <v>124</v>
          </cell>
          <cell r="E4900"/>
          <cell r="F4900"/>
          <cell r="G4900" t="str">
            <v>LB GEF 14ML VERT SAINT MICHEL</v>
          </cell>
          <cell r="H4900" t="str">
            <v>LB LINEL GOUACHE EXTRA-FINE 14ML TBE ST. MICHAEL GROEN</v>
          </cell>
          <cell r="I4900" t="str">
            <v>LB GEF 14ML ST. MICHAEL GREEN</v>
          </cell>
          <cell r="J4900">
            <v>3.12</v>
          </cell>
          <cell r="K4900">
            <v>3.18</v>
          </cell>
        </row>
        <row r="4901">
          <cell r="A4901" t="str">
            <v>3013643011835</v>
          </cell>
          <cell r="B4901" t="str">
            <v>301183</v>
          </cell>
          <cell r="C4901" t="str">
            <v>LB LINEL GOUACHE EXTRA-FINE 14ML TBE VIOLET DIOXAZINE</v>
          </cell>
          <cell r="D4901">
            <v>124</v>
          </cell>
          <cell r="E4901"/>
          <cell r="F4901"/>
          <cell r="G4901" t="str">
            <v>LB GEF 14ML VIOLET DIOXAZINE</v>
          </cell>
          <cell r="H4901" t="str">
            <v>LB LINEL GOUACHE EXTRA-FINE 14ML TBE DIOXAZINE VIOLET</v>
          </cell>
          <cell r="I4901" t="str">
            <v>LB GEF 14ML DIOXAZINE VIOLET</v>
          </cell>
          <cell r="J4901">
            <v>3.12</v>
          </cell>
          <cell r="K4901">
            <v>3.18</v>
          </cell>
        </row>
        <row r="4902">
          <cell r="A4902" t="str">
            <v>3013643011842</v>
          </cell>
          <cell r="B4902" t="str">
            <v>301184</v>
          </cell>
          <cell r="C4902" t="str">
            <v>LB LINEL GOUACHE EXTRA-FINE 14ML TBE VIOLET OUTREMER</v>
          </cell>
          <cell r="D4902">
            <v>124</v>
          </cell>
          <cell r="E4902"/>
          <cell r="F4902"/>
          <cell r="G4902" t="str">
            <v>LB GEF 14ML VIOLET OUTREMER</v>
          </cell>
          <cell r="H4902" t="str">
            <v>LB LINEL GOUACHE EXTRA-FINE 14ML TBE ULTRAMARIEN VIOLET</v>
          </cell>
          <cell r="I4902" t="str">
            <v>LB GEF 14ML ULTRAMARINE VIOLET</v>
          </cell>
          <cell r="J4902">
            <v>3.12</v>
          </cell>
          <cell r="K4902">
            <v>3.18</v>
          </cell>
        </row>
        <row r="4903">
          <cell r="A4903" t="str">
            <v>3013643011880</v>
          </cell>
          <cell r="B4903" t="str">
            <v>301188</v>
          </cell>
          <cell r="C4903" t="str">
            <v>LB LINEL GOUACHE EXTRA-FINE 14ML TBE BLEU DE PRUSSE</v>
          </cell>
          <cell r="D4903">
            <v>124</v>
          </cell>
          <cell r="E4903"/>
          <cell r="F4903"/>
          <cell r="G4903" t="str">
            <v>LB GEF 14ML BLEU DE PRUSSE</v>
          </cell>
          <cell r="H4903" t="str">
            <v>LB LINEL GOUACHE EXTRA-FINE 14ML TBE PRUISSISCH BLAUW</v>
          </cell>
          <cell r="I4903" t="str">
            <v>LB GEF 14ML PRUSSIAN BLUE</v>
          </cell>
          <cell r="J4903">
            <v>3.73</v>
          </cell>
          <cell r="K4903">
            <v>3.84</v>
          </cell>
        </row>
        <row r="4904">
          <cell r="A4904" t="str">
            <v>3013643011897</v>
          </cell>
          <cell r="B4904" t="str">
            <v>301189</v>
          </cell>
          <cell r="C4904" t="str">
            <v>LB LINEL GOUACHE EXTRA-FINE 14ML TBE INDIGO IMITATION</v>
          </cell>
          <cell r="D4904">
            <v>124</v>
          </cell>
          <cell r="E4904"/>
          <cell r="F4904"/>
          <cell r="G4904" t="str">
            <v>LB GEF 14ML INDIGO IMI</v>
          </cell>
          <cell r="H4904" t="str">
            <v>LB LINEL GOUACHE EXTRA-FINE 14ML TBE INDIGO IMITATION</v>
          </cell>
          <cell r="I4904" t="str">
            <v>LB GEF 14ML INDIGO IMITATION</v>
          </cell>
          <cell r="J4904">
            <v>3.73</v>
          </cell>
          <cell r="K4904">
            <v>3.84</v>
          </cell>
        </row>
        <row r="4905">
          <cell r="A4905" t="str">
            <v>3013643011651</v>
          </cell>
          <cell r="B4905" t="str">
            <v>301165</v>
          </cell>
          <cell r="C4905" t="str">
            <v>LB LINEL GOUACHE EXTRA-FINE 14ML TBE JAUNE INDIEN IMITATION</v>
          </cell>
          <cell r="D4905">
            <v>124</v>
          </cell>
          <cell r="E4905"/>
          <cell r="F4905"/>
          <cell r="G4905" t="str">
            <v>LB GEF 14ML JNE INDIEN IMI</v>
          </cell>
          <cell r="H4905" t="str">
            <v>LB LINEL GOUACHE EXTRA-FINE 14ML TBE INDISCH GEEL IMIT</v>
          </cell>
          <cell r="I4905" t="str">
            <v>LB GEF 14ML INDIAN YEL IMIT</v>
          </cell>
          <cell r="J4905">
            <v>3.73</v>
          </cell>
          <cell r="K4905">
            <v>3.84</v>
          </cell>
        </row>
        <row r="4906">
          <cell r="A4906" t="str">
            <v>3013643011811</v>
          </cell>
          <cell r="B4906" t="str">
            <v>301181</v>
          </cell>
          <cell r="C4906" t="str">
            <v>LB LINEL GOUACHE EXTRA-FINE 14ML TBE LAQUE DE GARANCE FONCEE</v>
          </cell>
          <cell r="D4906">
            <v>124</v>
          </cell>
          <cell r="E4906"/>
          <cell r="F4906"/>
          <cell r="G4906" t="str">
            <v>LB GEF 14ML LAQUE GARANCE FON</v>
          </cell>
          <cell r="H4906" t="str">
            <v>LB LINEL GOUACHE EXTRA-FINE 14ML TBE MADDER LAKE DIEP</v>
          </cell>
          <cell r="I4906" t="str">
            <v>LB GEF 14ML MADDER LAKE DEEP</v>
          </cell>
          <cell r="J4906">
            <v>3.73</v>
          </cell>
          <cell r="K4906">
            <v>3.84</v>
          </cell>
        </row>
        <row r="4907">
          <cell r="A4907" t="str">
            <v>3013643011804</v>
          </cell>
          <cell r="B4907" t="str">
            <v>301180</v>
          </cell>
          <cell r="C4907" t="str">
            <v>LB LINEL GOUACHE EXTRA-FINE 14ML TBE MAGENTA QUINACRIDONE</v>
          </cell>
          <cell r="D4907">
            <v>124</v>
          </cell>
          <cell r="E4907"/>
          <cell r="F4907"/>
          <cell r="G4907" t="str">
            <v>LB GEF 14ML MAGENTA QUINAC</v>
          </cell>
          <cell r="H4907" t="str">
            <v>LB LINEL GOUACHE EXTRA-FINE 14ML TBE QUINACRIDONE MAGENTA</v>
          </cell>
          <cell r="I4907" t="str">
            <v>LB GEF 14ML QUINA MAGENTA</v>
          </cell>
          <cell r="J4907">
            <v>3.73</v>
          </cell>
          <cell r="K4907">
            <v>3.84</v>
          </cell>
        </row>
        <row r="4908">
          <cell r="A4908" t="str">
            <v>3013643012153</v>
          </cell>
          <cell r="B4908" t="str">
            <v>301215</v>
          </cell>
          <cell r="C4908" t="str">
            <v>LB LINEL GOUACHE EXTRA-FINE 14ML TBE OCRE ROUGE</v>
          </cell>
          <cell r="D4908">
            <v>124</v>
          </cell>
          <cell r="E4908"/>
          <cell r="F4908"/>
          <cell r="G4908" t="str">
            <v>LB GEF 14ML OCRE ROUGE</v>
          </cell>
          <cell r="H4908" t="str">
            <v>LB LINEL GOUACHE EXTRA-FINE 14ML TBE RODE OKER</v>
          </cell>
          <cell r="I4908" t="str">
            <v>LB GEF 14ML RED OCHRE</v>
          </cell>
          <cell r="J4908">
            <v>3.73</v>
          </cell>
          <cell r="K4908">
            <v>3.84</v>
          </cell>
        </row>
        <row r="4909">
          <cell r="A4909" t="str">
            <v>3013643011675</v>
          </cell>
          <cell r="B4909" t="str">
            <v>301167</v>
          </cell>
          <cell r="C4909" t="str">
            <v>LB LINEL GOUACHE EXTRA-FINE 14ML TBE ORANGE PERSAN</v>
          </cell>
          <cell r="D4909">
            <v>124</v>
          </cell>
          <cell r="E4909"/>
          <cell r="F4909"/>
          <cell r="G4909" t="str">
            <v>LB GEF 14ML ORANGE PERSAN</v>
          </cell>
          <cell r="H4909" t="str">
            <v>LB LINEL GOUACHE EXTRA-FINE 14ML TBE PERSIAN ORANJE</v>
          </cell>
          <cell r="I4909" t="str">
            <v>LB GEF 14ML PERSIAN ORANGE</v>
          </cell>
          <cell r="J4909">
            <v>3.73</v>
          </cell>
          <cell r="K4909">
            <v>3.84</v>
          </cell>
        </row>
        <row r="4910">
          <cell r="A4910" t="str">
            <v>3013643011859</v>
          </cell>
          <cell r="B4910" t="str">
            <v>301185</v>
          </cell>
          <cell r="C4910" t="str">
            <v>LB LINEL GOUACHE EXTRA-FINE 14ML TBE OUTREMER</v>
          </cell>
          <cell r="D4910">
            <v>124</v>
          </cell>
          <cell r="E4910"/>
          <cell r="F4910"/>
          <cell r="G4910" t="str">
            <v>LB GEF 14ML OUTREMER</v>
          </cell>
          <cell r="H4910" t="str">
            <v>LB LINEL GOUACHE EXTRA-FINE 14ML TBE ULTRAMARIEN</v>
          </cell>
          <cell r="I4910" t="str">
            <v>LB GEF 14ML ULTAMARINE</v>
          </cell>
          <cell r="J4910">
            <v>3.73</v>
          </cell>
          <cell r="K4910">
            <v>3.84</v>
          </cell>
        </row>
        <row r="4911">
          <cell r="A4911" t="str">
            <v>3013643011736</v>
          </cell>
          <cell r="B4911" t="str">
            <v>301173</v>
          </cell>
          <cell r="C4911" t="str">
            <v>LB LINEL GOUACHE EXTRA-FINE 14ML TBE ROUGE BRILLANT</v>
          </cell>
          <cell r="D4911">
            <v>124</v>
          </cell>
          <cell r="E4911"/>
          <cell r="F4911"/>
          <cell r="G4911" t="str">
            <v>LB GEF 14ML ROUGE BRILLANT</v>
          </cell>
          <cell r="H4911" t="str">
            <v>LB LINEL GOUACHE EXTRA-FINE 14ML TBE BRILLANT ROOD</v>
          </cell>
          <cell r="I4911" t="str">
            <v>LB GEF 14ML BRILLIANT RED</v>
          </cell>
          <cell r="J4911">
            <v>3.73</v>
          </cell>
          <cell r="K4911">
            <v>3.84</v>
          </cell>
        </row>
        <row r="4912">
          <cell r="A4912" t="str">
            <v>3013643011767</v>
          </cell>
          <cell r="B4912" t="str">
            <v>301176</v>
          </cell>
          <cell r="C4912" t="str">
            <v>LB LINEL GOUACHE EXTRA-FINE 14ML TBE ROUGE CARMIN</v>
          </cell>
          <cell r="D4912">
            <v>124</v>
          </cell>
          <cell r="E4912"/>
          <cell r="F4912"/>
          <cell r="G4912" t="str">
            <v>LB GEF 14ML ROUGE CARMIN</v>
          </cell>
          <cell r="H4912" t="str">
            <v>LB LINEL GOUACHE EXTRA-FINE 14ML TBE KARMIJNROOD</v>
          </cell>
          <cell r="I4912" t="str">
            <v>LB GEF 14ML CARMINE RED</v>
          </cell>
          <cell r="J4912">
            <v>3.73</v>
          </cell>
          <cell r="K4912">
            <v>3.84</v>
          </cell>
        </row>
        <row r="4913">
          <cell r="A4913" t="str">
            <v>3013643011750</v>
          </cell>
          <cell r="B4913" t="str">
            <v>301175</v>
          </cell>
          <cell r="C4913" t="str">
            <v>LB LINEL GOUACHE EXTRA-FINE 14ML TBE ROUGE DE CHINE</v>
          </cell>
          <cell r="D4913">
            <v>124</v>
          </cell>
          <cell r="E4913"/>
          <cell r="F4913"/>
          <cell r="G4913" t="str">
            <v>LB GEF 14ML ROUGE DE CHINE</v>
          </cell>
          <cell r="H4913" t="str">
            <v>LB LINEL GOUACHE EXTRA-FINE 14ML TBE CHINA ROOD</v>
          </cell>
          <cell r="I4913" t="str">
            <v>LB GEF 14ML CHINA RED</v>
          </cell>
          <cell r="J4913">
            <v>3.73</v>
          </cell>
          <cell r="K4913">
            <v>3.84</v>
          </cell>
        </row>
        <row r="4914">
          <cell r="A4914" t="str">
            <v>3013643011712</v>
          </cell>
          <cell r="B4914" t="str">
            <v>301171</v>
          </cell>
          <cell r="C4914" t="str">
            <v>LB LINEL GOUACHE EXTRA-FINE 14ML TBE ROUGE VERMILLON</v>
          </cell>
          <cell r="D4914">
            <v>124</v>
          </cell>
          <cell r="E4914"/>
          <cell r="F4914"/>
          <cell r="G4914" t="str">
            <v>LB GEF 14ML ROUGE VERMILLON</v>
          </cell>
          <cell r="H4914" t="str">
            <v>LB LINEL GOUACHE EXTRA-FINE 14ML TBE VERMILJOEN</v>
          </cell>
          <cell r="I4914" t="str">
            <v>LB GEF 14ML VERMILION</v>
          </cell>
          <cell r="J4914">
            <v>3.73</v>
          </cell>
          <cell r="K4914">
            <v>3.84</v>
          </cell>
        </row>
        <row r="4915">
          <cell r="A4915" t="str">
            <v>3013643012221</v>
          </cell>
          <cell r="B4915" t="str">
            <v>301222</v>
          </cell>
          <cell r="C4915" t="str">
            <v>LB LINEL GOUACHE EXTRA-FINE 14ML TBE SEPIA NATURELLE</v>
          </cell>
          <cell r="D4915">
            <v>124</v>
          </cell>
          <cell r="E4915"/>
          <cell r="F4915"/>
          <cell r="G4915" t="str">
            <v>LB GEF 14ML SEPIA NATUR</v>
          </cell>
          <cell r="H4915" t="str">
            <v>LB LINEL GOUACHE EXTRA-FINE 14ML TBE RUWE SEPIA</v>
          </cell>
          <cell r="I4915" t="str">
            <v>LB GEF 14ML RAW SEPIA</v>
          </cell>
          <cell r="J4915">
            <v>3.73</v>
          </cell>
          <cell r="K4915">
            <v>3.84</v>
          </cell>
        </row>
        <row r="4916">
          <cell r="A4916" t="str">
            <v>3013643012191</v>
          </cell>
          <cell r="B4916" t="str">
            <v>301219</v>
          </cell>
          <cell r="C4916" t="str">
            <v>LB LINEL GOUACHE EXTRA-FINE 14ML TBE TERRE DE CASSEL</v>
          </cell>
          <cell r="D4916">
            <v>124</v>
          </cell>
          <cell r="E4916"/>
          <cell r="F4916"/>
          <cell r="G4916" t="str">
            <v>LB GEF 14ML TERRE DE CASSEL</v>
          </cell>
          <cell r="H4916" t="str">
            <v>LB LINEL GOUACHE EXTRA-FINE 14ML TBE CASSEL AARDE</v>
          </cell>
          <cell r="I4916" t="str">
            <v>LB GEF 14ML CASSEL EARTH</v>
          </cell>
          <cell r="J4916">
            <v>3.73</v>
          </cell>
          <cell r="K4916">
            <v>3.84</v>
          </cell>
        </row>
        <row r="4917">
          <cell r="A4917" t="str">
            <v>3013643012160</v>
          </cell>
          <cell r="B4917" t="str">
            <v>301216</v>
          </cell>
          <cell r="C4917" t="str">
            <v>LB LINEL GOUACHE EXTRA-FINE 14ML TBE TERRE DE SIENNE BRULEE</v>
          </cell>
          <cell r="D4917">
            <v>124</v>
          </cell>
          <cell r="E4917"/>
          <cell r="F4917"/>
          <cell r="G4917" t="str">
            <v>LB GEF 14ML T S B</v>
          </cell>
          <cell r="H4917" t="str">
            <v>LB LINEL GOUACHE EXTRA-FINE 14ML TBE GEBRANDE SIENNA</v>
          </cell>
          <cell r="I4917" t="str">
            <v>LB GEF 14ML BURNT SIENNA</v>
          </cell>
          <cell r="J4917">
            <v>3.73</v>
          </cell>
          <cell r="K4917">
            <v>3.84</v>
          </cell>
        </row>
        <row r="4918">
          <cell r="A4918" t="str">
            <v>3013643012139</v>
          </cell>
          <cell r="B4918" t="str">
            <v>301213</v>
          </cell>
          <cell r="C4918" t="str">
            <v>LB LINEL GOUACHE EXTRA-FINE 14ML TBE TERRE SIENNE NATURELLE</v>
          </cell>
          <cell r="D4918">
            <v>124</v>
          </cell>
          <cell r="E4918"/>
          <cell r="F4918"/>
          <cell r="G4918" t="str">
            <v>LB GEF 14ML T S N</v>
          </cell>
          <cell r="H4918" t="str">
            <v>LB LINEL GOUACHE EXTRA-FINE 14ML TBE RUWE SIENNA</v>
          </cell>
          <cell r="I4918" t="str">
            <v>LB GEF 14ML RAW SIENNA</v>
          </cell>
          <cell r="J4918">
            <v>3.73</v>
          </cell>
          <cell r="K4918">
            <v>3.84</v>
          </cell>
        </row>
        <row r="4919">
          <cell r="A4919" t="str">
            <v>3013643012177</v>
          </cell>
          <cell r="B4919" t="str">
            <v>301217</v>
          </cell>
          <cell r="C4919" t="str">
            <v>LB LINEL GOUACHE EXTRA-FINE 14ML TBE TERRE D'OMBRE BRULEE</v>
          </cell>
          <cell r="D4919">
            <v>124</v>
          </cell>
          <cell r="E4919"/>
          <cell r="F4919"/>
          <cell r="G4919" t="str">
            <v>LB GEF 14ML T O B</v>
          </cell>
          <cell r="H4919" t="str">
            <v>LB LINEL GOUACHE EXTRA-FINE 14ML TBE GEBRANDE OMBER</v>
          </cell>
          <cell r="I4919" t="str">
            <v>LB GEF 14ML BURNT UMBER</v>
          </cell>
          <cell r="J4919">
            <v>3.73</v>
          </cell>
          <cell r="K4919">
            <v>3.84</v>
          </cell>
        </row>
        <row r="4920">
          <cell r="A4920" t="str">
            <v>3013643011958</v>
          </cell>
          <cell r="B4920" t="str">
            <v>301195</v>
          </cell>
          <cell r="C4920" t="str">
            <v>LB LINEL GOUACHE EXTRA-FINE 14ML TBE TON BLEU AZURAL</v>
          </cell>
          <cell r="D4920">
            <v>124</v>
          </cell>
          <cell r="E4920"/>
          <cell r="F4920"/>
          <cell r="G4920" t="str">
            <v>LB GEF 14ML TON BLEU AZURAL</v>
          </cell>
          <cell r="H4920" t="str">
            <v>LB LINEL GOUACHE EXTRA-FINE 14ML TBE AZURE BLAUW HUE</v>
          </cell>
          <cell r="I4920" t="str">
            <v>LB GEF 14ML AZURE BLUE HUE</v>
          </cell>
          <cell r="J4920">
            <v>3.73</v>
          </cell>
          <cell r="K4920">
            <v>3.84</v>
          </cell>
        </row>
        <row r="4921">
          <cell r="A4921" t="str">
            <v>3013643011996</v>
          </cell>
          <cell r="B4921" t="str">
            <v>301199</v>
          </cell>
          <cell r="C4921" t="str">
            <v>LB LINEL GOUACHE EXTRA-FINE 14ML TBE VERT EMERAUDE IMITATION</v>
          </cell>
          <cell r="D4921">
            <v>124</v>
          </cell>
          <cell r="E4921"/>
          <cell r="F4921"/>
          <cell r="G4921" t="str">
            <v>LB GEF 14ML VERT EMERAUDE IMI</v>
          </cell>
          <cell r="H4921" t="str">
            <v>LB LINEL GOUACHE EXTRA-FINE 14ML TBE SMARAGDGROEN IMITATION</v>
          </cell>
          <cell r="I4921" t="str">
            <v>LB GEF 14ML VIRIDIAN IMITATION</v>
          </cell>
          <cell r="J4921">
            <v>3.73</v>
          </cell>
          <cell r="K4921">
            <v>3.84</v>
          </cell>
        </row>
        <row r="4922">
          <cell r="A4922" t="str">
            <v>3013643012016</v>
          </cell>
          <cell r="B4922" t="str">
            <v>301201</v>
          </cell>
          <cell r="C4922" t="str">
            <v>LB LINEL GOUACHE EXTRA-FINE 14ML TBE VERT JAPONAIS CLAIR</v>
          </cell>
          <cell r="D4922">
            <v>124</v>
          </cell>
          <cell r="E4922"/>
          <cell r="F4922"/>
          <cell r="G4922" t="str">
            <v>LB GEF 14ML VERT JAPONAIS CL</v>
          </cell>
          <cell r="H4922" t="str">
            <v>LB LINEL GOUACHE EXTRA-FINE 14ML TBE JAPANESE GROEN LICHT</v>
          </cell>
          <cell r="I4922" t="str">
            <v>LB GEF 14ML JAP GREEN LIGHT</v>
          </cell>
          <cell r="J4922">
            <v>3.73</v>
          </cell>
          <cell r="K4922">
            <v>3.84</v>
          </cell>
        </row>
        <row r="4923">
          <cell r="A4923" t="str">
            <v>3013643012092</v>
          </cell>
          <cell r="B4923" t="str">
            <v>301209</v>
          </cell>
          <cell r="C4923" t="str">
            <v>LB LINEL GOUACHE EXTRA-FINE 14ML TBE VERT JAUNE</v>
          </cell>
          <cell r="D4923">
            <v>124</v>
          </cell>
          <cell r="E4923"/>
          <cell r="F4923"/>
          <cell r="G4923" t="str">
            <v>LB GEF 14ML VERT JAUNE</v>
          </cell>
          <cell r="H4923" t="str">
            <v>LB LINEL GOUACHE EXTRA-FINE 14ML TBE GEEL GROEN</v>
          </cell>
          <cell r="I4923" t="str">
            <v>LB GEF 14ML YELLOW GREEN</v>
          </cell>
          <cell r="J4923">
            <v>3.73</v>
          </cell>
          <cell r="K4923">
            <v>3.84</v>
          </cell>
        </row>
        <row r="4924">
          <cell r="A4924" t="str">
            <v>3013643012078</v>
          </cell>
          <cell r="B4924" t="str">
            <v>301207</v>
          </cell>
          <cell r="C4924" t="str">
            <v>LB LINEL GOUACHE EXTRA-FINE 14ML TBE VERT OLIVE</v>
          </cell>
          <cell r="D4924">
            <v>124</v>
          </cell>
          <cell r="E4924"/>
          <cell r="F4924"/>
          <cell r="G4924" t="str">
            <v>LB GEF 14ML VERT OLIVE</v>
          </cell>
          <cell r="H4924" t="str">
            <v>LB LINEL GOUACHE EXTRA-FINE 14ML TBE OLIJFGROEN</v>
          </cell>
          <cell r="I4924" t="str">
            <v>LB GEF 14ML OLIVE GREEN</v>
          </cell>
          <cell r="J4924">
            <v>3.73</v>
          </cell>
          <cell r="K4924">
            <v>3.84</v>
          </cell>
        </row>
        <row r="4925">
          <cell r="A4925" t="str">
            <v>3013643012030</v>
          </cell>
          <cell r="B4925" t="str">
            <v>301203</v>
          </cell>
          <cell r="C4925" t="str">
            <v>LB LINEL GOUACHE EXTRA-FINE 14ML TBE VERT PRE</v>
          </cell>
          <cell r="D4925">
            <v>124</v>
          </cell>
          <cell r="E4925"/>
          <cell r="F4925"/>
          <cell r="G4925" t="str">
            <v>LB GEF 14ML VERT PRE</v>
          </cell>
          <cell r="H4925" t="str">
            <v>LB LINEL GOUACHE EXTRA-FINE 14ML TBE FIELD GROEN</v>
          </cell>
          <cell r="I4925" t="str">
            <v>LB GEF 14ML FIELD GREEN</v>
          </cell>
          <cell r="J4925">
            <v>3.73</v>
          </cell>
          <cell r="K4925">
            <v>3.84</v>
          </cell>
        </row>
        <row r="4926">
          <cell r="A4926" t="str">
            <v>3013643011828</v>
          </cell>
          <cell r="B4926" t="str">
            <v>301182</v>
          </cell>
          <cell r="C4926" t="str">
            <v>LB LINEL GOUACHE EXTRA-FINE 14ML TBE VIOLET QUINACRIDONE</v>
          </cell>
          <cell r="D4926">
            <v>124</v>
          </cell>
          <cell r="E4926"/>
          <cell r="F4926"/>
          <cell r="G4926" t="str">
            <v>LB GEF 14ML VIOLET QUINAC</v>
          </cell>
          <cell r="H4926" t="str">
            <v>LB LINEL GOUACHE EXTRA-FINE 14ML TBE QUINACRIDONE VIOLET</v>
          </cell>
          <cell r="I4926" t="str">
            <v>LB GEF 14ML QUINA VIOLET</v>
          </cell>
          <cell r="J4926">
            <v>3.73</v>
          </cell>
          <cell r="K4926">
            <v>3.84</v>
          </cell>
        </row>
        <row r="4927">
          <cell r="A4927" t="str">
            <v>3013643011910</v>
          </cell>
          <cell r="B4927" t="str">
            <v>301191</v>
          </cell>
          <cell r="C4927" t="str">
            <v>LB LINEL GOUACHE EXTRA-FINE 14ML TBE BLEU HOGGAR</v>
          </cell>
          <cell r="D4927">
            <v>124</v>
          </cell>
          <cell r="E4927"/>
          <cell r="F4927"/>
          <cell r="G4927" t="str">
            <v>LB GEF 14ML BLEU HOGGAR</v>
          </cell>
          <cell r="H4927" t="str">
            <v>LB LINEL GOUACHE EXTRA-FINE 14ML TBE PHTHALO BLAUW</v>
          </cell>
          <cell r="I4927" t="str">
            <v>LB GEF 14MLPHTHALO BLUE</v>
          </cell>
          <cell r="J4927">
            <v>4.54</v>
          </cell>
          <cell r="K4927">
            <v>4.68</v>
          </cell>
        </row>
        <row r="4928">
          <cell r="A4928" t="str">
            <v>3013643011903</v>
          </cell>
          <cell r="B4928" t="str">
            <v>301190</v>
          </cell>
          <cell r="C4928" t="str">
            <v>LB LINEL GOUACHE EXTRA-FINE 14ML TBE BLEU MARINE</v>
          </cell>
          <cell r="D4928">
            <v>124</v>
          </cell>
          <cell r="E4928"/>
          <cell r="F4928"/>
          <cell r="G4928" t="str">
            <v>LB GEF 14ML BLEU MARINE</v>
          </cell>
          <cell r="H4928" t="str">
            <v>LB LINEL GOUACHE EXTRA-FINE 14ML TBE MARINEBLAUW</v>
          </cell>
          <cell r="I4928" t="str">
            <v>LB GEF 14ML MARINE BLUE</v>
          </cell>
          <cell r="J4928">
            <v>4.54</v>
          </cell>
          <cell r="K4928">
            <v>4.68</v>
          </cell>
        </row>
        <row r="4929">
          <cell r="A4929" t="str">
            <v>3013643011576</v>
          </cell>
          <cell r="B4929" t="str">
            <v>301157</v>
          </cell>
          <cell r="C4929" t="str">
            <v>LB LINEL GOUACHE EXTRA-FINE 14ML TBE JAUNE CITRON SANS CAD</v>
          </cell>
          <cell r="D4929">
            <v>124</v>
          </cell>
          <cell r="E4929"/>
          <cell r="F4929"/>
          <cell r="G4929" t="str">
            <v>LB GEF 14ML JNE CITRN SANS CAD</v>
          </cell>
          <cell r="H4929" t="str">
            <v>LB LINEL GOUACHE EXTRA-FINE 14ML TBE CAD-FREE CITROENGEEL</v>
          </cell>
          <cell r="I4929" t="str">
            <v>LB GEF 14ML CAD-FREE LEMON YEL</v>
          </cell>
          <cell r="J4929">
            <v>4.54</v>
          </cell>
          <cell r="K4929">
            <v>4.68</v>
          </cell>
        </row>
        <row r="4930">
          <cell r="A4930" t="str">
            <v>3013643011620</v>
          </cell>
          <cell r="B4930" t="str">
            <v>301162</v>
          </cell>
          <cell r="C4930" t="str">
            <v>LB LINEL GOUACHE EXTRA-FINE 14ML TBE JAUNE DE CADMIUM MOYEN</v>
          </cell>
          <cell r="D4930">
            <v>124</v>
          </cell>
          <cell r="E4930"/>
          <cell r="F4930"/>
          <cell r="G4930" t="str">
            <v>LB GEF 14ML JNE DE CAD MOYEN</v>
          </cell>
          <cell r="H4930" t="str">
            <v>LB LINEL GOUACHE EXTRA-FINE 14ML TBE CADMIUM GEEL MEDIUM</v>
          </cell>
          <cell r="I4930" t="str">
            <v>LB GEF 14ML CAD YELLOW MEDIUM</v>
          </cell>
          <cell r="J4930">
            <v>4.54</v>
          </cell>
          <cell r="K4930">
            <v>4.68</v>
          </cell>
        </row>
        <row r="4931">
          <cell r="A4931" t="str">
            <v>3013643011613</v>
          </cell>
          <cell r="B4931" t="str">
            <v>301161</v>
          </cell>
          <cell r="C4931" t="str">
            <v>LB LINEL GOUACHE EXTRA-FINE 14ML TBE JAUNE MOYEN SANS CAD</v>
          </cell>
          <cell r="D4931">
            <v>124</v>
          </cell>
          <cell r="E4931"/>
          <cell r="F4931"/>
          <cell r="G4931" t="str">
            <v>LB GEF 14ML JNE MOYEN SANS CAD</v>
          </cell>
          <cell r="H4931" t="str">
            <v>LB LINEL GOUACHE EXTRA-FINE 14ML TBE CAD-FREE MEDIUM GEEL</v>
          </cell>
          <cell r="I4931" t="str">
            <v>LB GEF 14ML CAD-FREE MED YEL</v>
          </cell>
          <cell r="J4931">
            <v>4.54</v>
          </cell>
          <cell r="K4931">
            <v>4.68</v>
          </cell>
        </row>
        <row r="4932">
          <cell r="A4932" t="str">
            <v>3013643011668</v>
          </cell>
          <cell r="B4932" t="str">
            <v>301166</v>
          </cell>
          <cell r="C4932" t="str">
            <v>LB LINEL GOUACHE EXTRA-FINE 14ML TBE JAUNE ORANGE SANS CAD</v>
          </cell>
          <cell r="D4932">
            <v>124</v>
          </cell>
          <cell r="E4932"/>
          <cell r="F4932"/>
          <cell r="G4932" t="str">
            <v>LB GEF 14ML JNE ORANG SANS CAD</v>
          </cell>
          <cell r="H4932" t="str">
            <v>LB LINEL GOUACHE EXTRA-FINE 14ML TBE CADMIUM-FREE ORANJE</v>
          </cell>
          <cell r="I4932" t="str">
            <v>LB GEF 14ML CAD-FREE ORANGE</v>
          </cell>
          <cell r="J4932">
            <v>4.54</v>
          </cell>
          <cell r="K4932">
            <v>4.68</v>
          </cell>
        </row>
        <row r="4933">
          <cell r="A4933" t="str">
            <v>3013643011699</v>
          </cell>
          <cell r="B4933" t="str">
            <v>301169</v>
          </cell>
          <cell r="C4933" t="str">
            <v>LB LINEL GOUACHE EXTRA-FINE 14ML TBE ROUGE DE CADM ECARLATE</v>
          </cell>
          <cell r="D4933">
            <v>124</v>
          </cell>
          <cell r="E4933"/>
          <cell r="F4933"/>
          <cell r="G4933" t="str">
            <v>LB GEF 14ML RGE DE CAD ECARL</v>
          </cell>
          <cell r="H4933" t="str">
            <v>LB LINEL GOUACHE EXTRA-FINE 14ML TBE CADMIUM ROOD SCHARLAKEN</v>
          </cell>
          <cell r="I4933" t="str">
            <v>LB GEF 14ML CAD RED SCARLET</v>
          </cell>
          <cell r="J4933">
            <v>4.54</v>
          </cell>
          <cell r="K4933">
            <v>4.68</v>
          </cell>
        </row>
        <row r="4934">
          <cell r="A4934" t="str">
            <v>3013643011682</v>
          </cell>
          <cell r="B4934" t="str">
            <v>301168</v>
          </cell>
          <cell r="C4934" t="str">
            <v>LB LINEL GOUACHE EXTRA-FINE 14ML TBE ROUGE ECARLATE SANS CAD</v>
          </cell>
          <cell r="D4934">
            <v>124</v>
          </cell>
          <cell r="E4934"/>
          <cell r="F4934"/>
          <cell r="G4934" t="str">
            <v>LB GEF 14ML RGE ECARL SANS CAD</v>
          </cell>
          <cell r="H4934" t="str">
            <v>LB LINEL GOUACHE EXTRA-FINE 14ML TBE CAD-FREE ROOD SCHARLAKE</v>
          </cell>
          <cell r="I4934" t="str">
            <v>LB GEF 14ML CAD-FREE RED SCAR</v>
          </cell>
          <cell r="J4934">
            <v>4.54</v>
          </cell>
          <cell r="K4934">
            <v>4.68</v>
          </cell>
        </row>
        <row r="4935">
          <cell r="A4935" t="str">
            <v>3013643011743</v>
          </cell>
          <cell r="B4935" t="str">
            <v>301174</v>
          </cell>
          <cell r="C4935" t="str">
            <v>LB LINEL GOUACHE EXTRA-FINE 14ML TBE ROUGE MOYEN SANS CAD</v>
          </cell>
          <cell r="D4935">
            <v>124</v>
          </cell>
          <cell r="E4935"/>
          <cell r="F4935"/>
          <cell r="G4935" t="str">
            <v>LB GEF 14ML RGE MOYEN SANS CAD</v>
          </cell>
          <cell r="H4935" t="str">
            <v>LB LINEL GOUACHE EXTRA-FINE 14ML TBE CAD-FREE ROOD MEDIUM</v>
          </cell>
          <cell r="I4935" t="str">
            <v>LB GEF 14ML CAD-FREE RED MED</v>
          </cell>
          <cell r="J4935">
            <v>4.54</v>
          </cell>
          <cell r="K4935">
            <v>4.68</v>
          </cell>
        </row>
        <row r="4936">
          <cell r="A4936" t="str">
            <v>3013643012382</v>
          </cell>
          <cell r="B4936" t="str">
            <v>301238</v>
          </cell>
          <cell r="C4936" t="str">
            <v>LB LINEL GOUACHE EXTRA-FINE 60ML TBE BLANC DE TITANE</v>
          </cell>
          <cell r="D4936">
            <v>124</v>
          </cell>
          <cell r="E4936"/>
          <cell r="F4936"/>
          <cell r="G4936" t="str">
            <v>LB GEF 60ML BLANC DE TITANE</v>
          </cell>
          <cell r="H4936" t="str">
            <v>LB LINEL GOUACHE EXTRA-FINE 60ML TBE TITANIUM WIT</v>
          </cell>
          <cell r="I4936" t="str">
            <v>LB GEF 60ML TITANIUM WHITE</v>
          </cell>
          <cell r="J4936">
            <v>5.2</v>
          </cell>
          <cell r="K4936">
            <v>5.3</v>
          </cell>
        </row>
        <row r="4937">
          <cell r="A4937" t="str">
            <v>3013643012375</v>
          </cell>
          <cell r="B4937" t="str">
            <v>301237</v>
          </cell>
          <cell r="C4937" t="str">
            <v>LB LINEL GOUACHE EXTRA-FINE 60ML TBE BLANC DE ZINC</v>
          </cell>
          <cell r="D4937">
            <v>124</v>
          </cell>
          <cell r="E4937"/>
          <cell r="F4937"/>
          <cell r="G4937" t="str">
            <v>LB GEF 60ML BLANC DE ZINC</v>
          </cell>
          <cell r="H4937" t="str">
            <v>LB LINEL GOUACHE EXTRA-FINE 60ML TBE ZINKWIT</v>
          </cell>
          <cell r="I4937" t="str">
            <v>LB GEF 60ML ZINC WHITE</v>
          </cell>
          <cell r="J4937">
            <v>5.2</v>
          </cell>
          <cell r="K4937">
            <v>5.3</v>
          </cell>
        </row>
        <row r="4938">
          <cell r="A4938" t="str">
            <v>3013643012368</v>
          </cell>
          <cell r="B4938" t="str">
            <v>301236</v>
          </cell>
          <cell r="C4938" t="str">
            <v>LB LINEL GOUACHE EXTRA-FINE 60ML TBE BLANC SUPER COUVRANT</v>
          </cell>
          <cell r="D4938">
            <v>124</v>
          </cell>
          <cell r="E4938"/>
          <cell r="F4938"/>
          <cell r="G4938" t="str">
            <v>LB GEF 60ML BLANC SUPER COUVR</v>
          </cell>
          <cell r="H4938" t="str">
            <v>LB LINEL GOUACHE EXTRA-FINE 60ML TBE SUPER HIDING WHITE</v>
          </cell>
          <cell r="I4938" t="str">
            <v>LB GEF 60ML SUPER HIDING WHITE</v>
          </cell>
          <cell r="J4938">
            <v>5.2</v>
          </cell>
          <cell r="K4938">
            <v>5.3</v>
          </cell>
        </row>
        <row r="4939">
          <cell r="A4939" t="str">
            <v>3013643012351</v>
          </cell>
          <cell r="B4939" t="str">
            <v>301235</v>
          </cell>
          <cell r="C4939" t="str">
            <v>LB LINEL GOUACHE EXTRA-FINE 60ML TBE NOIR D'IVOIRE</v>
          </cell>
          <cell r="D4939">
            <v>124</v>
          </cell>
          <cell r="E4939"/>
          <cell r="F4939"/>
          <cell r="G4939" t="str">
            <v>LB GEF 60ML NOIR D'IVOIRE</v>
          </cell>
          <cell r="H4939" t="str">
            <v>LB LINEL GOUACHE EXTRA-FINE 60ML TBE IVOOR ZWART</v>
          </cell>
          <cell r="I4939" t="str">
            <v>LB GEF 60ML IVORY BLACK</v>
          </cell>
          <cell r="J4939">
            <v>5.2</v>
          </cell>
          <cell r="K4939">
            <v>5.3</v>
          </cell>
        </row>
        <row r="4940">
          <cell r="A4940" t="str">
            <v>3013643012498</v>
          </cell>
          <cell r="B4940" t="str">
            <v>301249</v>
          </cell>
          <cell r="C4940" t="str">
            <v>LB GOUACHE ADDITIVE 150ML SPR SUPERFINE VERNIS</v>
          </cell>
          <cell r="D4940">
            <v>125</v>
          </cell>
          <cell r="E4940"/>
          <cell r="F4940"/>
          <cell r="G4940" t="str">
            <v>LB GCH AD 150ML SP FN VER</v>
          </cell>
          <cell r="H4940" t="str">
            <v>LB GOUACHE ADDITIVE 150ML SPR SUPERFINE VARNISH</v>
          </cell>
          <cell r="I4940" t="str">
            <v>LB GOU ADD 150ML SUPERFINE VAR</v>
          </cell>
          <cell r="J4940">
            <v>4.45</v>
          </cell>
          <cell r="K4940">
            <v>4.45</v>
          </cell>
        </row>
        <row r="4941">
          <cell r="A4941" t="str">
            <v>3013643013044</v>
          </cell>
          <cell r="B4941" t="str">
            <v>301304</v>
          </cell>
          <cell r="C4941" t="str">
            <v>LB GOUACHE ADDITIVE 400ML SPR SUPERFINE VERNIS</v>
          </cell>
          <cell r="D4941">
            <v>125</v>
          </cell>
          <cell r="E4941"/>
          <cell r="F4941"/>
          <cell r="G4941" t="str">
            <v>LB GCH AD 400ML SP FN VER</v>
          </cell>
          <cell r="H4941" t="str">
            <v>LB GOUACHE ADDITIVE 400ML SPR SUPERFINE VARNISH</v>
          </cell>
          <cell r="I4941" t="str">
            <v>LB GOU ADD 400ML SUPERFINE VAR</v>
          </cell>
          <cell r="J4941">
            <v>7.67</v>
          </cell>
          <cell r="K4941">
            <v>7.67</v>
          </cell>
        </row>
        <row r="4942">
          <cell r="A4942" t="str">
            <v>3013643012474</v>
          </cell>
          <cell r="B4942" t="str">
            <v>301247</v>
          </cell>
          <cell r="C4942" t="str">
            <v>LB GOUACHE ADDITIVE 75ML BOTTLE SUPERFINE VERNIS</v>
          </cell>
          <cell r="D4942">
            <v>125</v>
          </cell>
          <cell r="E4942"/>
          <cell r="F4942"/>
          <cell r="G4942" t="str">
            <v>LB GCH AD 75ML SP FN VER</v>
          </cell>
          <cell r="H4942" t="str">
            <v>LB GOUACHE ADDITIVE 75ML BOTTLE SUPERFINE VARNISH</v>
          </cell>
          <cell r="I4942" t="str">
            <v>LB GOU ADD 75ML SUPERFINE VAR</v>
          </cell>
          <cell r="J4942">
            <v>3.23</v>
          </cell>
          <cell r="K4942">
            <v>3.23</v>
          </cell>
        </row>
        <row r="4943">
          <cell r="A4943" t="str">
            <v>3013643012399</v>
          </cell>
          <cell r="B4943" t="str">
            <v>301239</v>
          </cell>
          <cell r="C4943" t="str">
            <v>LB LINEL GOUACHE EXTRA-FINE 6X14ML MIX SET COULEUR PRIMAIRE</v>
          </cell>
          <cell r="D4943">
            <v>125</v>
          </cell>
          <cell r="E4943"/>
          <cell r="F4943"/>
          <cell r="G4943" t="str">
            <v>LB GEF 6X14ML MIX CLR PRIM</v>
          </cell>
          <cell r="H4943" t="str">
            <v>LB LINEL GOUACHE EXTRA-FINE 6X14ML PRIMARY COLOUR MIX SET</v>
          </cell>
          <cell r="I4943" t="str">
            <v>LB GEF 6X14ML PRI CLR MIX SET</v>
          </cell>
          <cell r="J4943">
            <v>17.809999999999999</v>
          </cell>
          <cell r="K4943">
            <v>18.170000000000002</v>
          </cell>
        </row>
        <row r="4944">
          <cell r="A4944" t="str">
            <v>3013643012405</v>
          </cell>
          <cell r="B4944" t="str">
            <v>301240</v>
          </cell>
          <cell r="C4944" t="str">
            <v>LB LINEL GOUACHE EXTRA-FINE 10X14ML MIX SET DOUBLE CLR PRIM</v>
          </cell>
          <cell r="D4944">
            <v>125</v>
          </cell>
          <cell r="E4944"/>
          <cell r="F4944"/>
          <cell r="G4944" t="str">
            <v>LB GEF 10X14ML MIX DB CLR PRIM</v>
          </cell>
          <cell r="H4944" t="str">
            <v>LB LINEL GOUACHE EXTRA-FINE 10X14ML DOUBLE PRIM CLR MIX SET</v>
          </cell>
          <cell r="I4944" t="str">
            <v>LB GEF 10X14ML DB PRI MIX SET</v>
          </cell>
          <cell r="J4944">
            <v>29.7</v>
          </cell>
          <cell r="K4944">
            <v>30.29</v>
          </cell>
        </row>
        <row r="4945">
          <cell r="A4945" t="str">
            <v>3013643012429</v>
          </cell>
          <cell r="B4945" t="str">
            <v>301242</v>
          </cell>
          <cell r="C4945" t="str">
            <v>LB STUDY GOUACHE COLOUR 80ML TBE BLANC</v>
          </cell>
          <cell r="D4945">
            <v>125</v>
          </cell>
          <cell r="E4945"/>
          <cell r="F4945"/>
          <cell r="G4945" t="str">
            <v>LB SGC 80ML BLANC</v>
          </cell>
          <cell r="H4945" t="str">
            <v>LB STUDY GOUACHE COLOUR 80ML TBE WIT</v>
          </cell>
          <cell r="I4945" t="str">
            <v>LB SGC 80ML WH</v>
          </cell>
          <cell r="J4945">
            <v>2.31</v>
          </cell>
          <cell r="K4945">
            <v>2.31</v>
          </cell>
        </row>
        <row r="4946">
          <cell r="A4946" t="str">
            <v>3013643012450</v>
          </cell>
          <cell r="B4946" t="str">
            <v>301245</v>
          </cell>
          <cell r="C4946" t="str">
            <v>LB STUDY GOUACHE COLOUR 80ML TBE BLEU</v>
          </cell>
          <cell r="D4946">
            <v>125</v>
          </cell>
          <cell r="E4946"/>
          <cell r="F4946"/>
          <cell r="G4946" t="str">
            <v>LB SGC 80ML BLEU</v>
          </cell>
          <cell r="H4946" t="str">
            <v>LB STUDY GOUACHE COLOUR 80ML TBE BLAUW</v>
          </cell>
          <cell r="I4946" t="str">
            <v>LB SGC 80ML BL</v>
          </cell>
          <cell r="J4946">
            <v>2.31</v>
          </cell>
          <cell r="K4946">
            <v>2.31</v>
          </cell>
        </row>
        <row r="4947">
          <cell r="A4947" t="str">
            <v>3013643012467</v>
          </cell>
          <cell r="B4947" t="str">
            <v>301246</v>
          </cell>
          <cell r="C4947" t="str">
            <v>LB STUDY GOUACHE COLOUR 80ML TBE JAUNE</v>
          </cell>
          <cell r="D4947">
            <v>125</v>
          </cell>
          <cell r="E4947"/>
          <cell r="F4947"/>
          <cell r="G4947" t="str">
            <v>LB SGC 80ML JAUNE</v>
          </cell>
          <cell r="H4947" t="str">
            <v>LB STUDY GOUACHE COLOUR 80ML TBE GEEL</v>
          </cell>
          <cell r="I4947" t="str">
            <v>LB SGC 80ML YEL</v>
          </cell>
          <cell r="J4947">
            <v>2.31</v>
          </cell>
          <cell r="K4947">
            <v>2.31</v>
          </cell>
        </row>
        <row r="4948">
          <cell r="A4948" t="str">
            <v>3013643012436</v>
          </cell>
          <cell r="B4948" t="str">
            <v>301243</v>
          </cell>
          <cell r="C4948" t="str">
            <v>LB STUDY GOUACHE COLOUR 80ML TBE NOIR</v>
          </cell>
          <cell r="D4948">
            <v>125</v>
          </cell>
          <cell r="E4948"/>
          <cell r="F4948"/>
          <cell r="G4948" t="str">
            <v>LB SGC 80ML NOIR</v>
          </cell>
          <cell r="H4948" t="str">
            <v>LB STUDY GOUACHE COLOUR 80ML TBE ZWART</v>
          </cell>
          <cell r="I4948" t="str">
            <v>LB SGC 80ML BLK</v>
          </cell>
          <cell r="J4948">
            <v>2.31</v>
          </cell>
          <cell r="K4948">
            <v>2.31</v>
          </cell>
        </row>
        <row r="4949">
          <cell r="A4949" t="str">
            <v>3013643012443</v>
          </cell>
          <cell r="B4949" t="str">
            <v>301244</v>
          </cell>
          <cell r="C4949" t="str">
            <v>LB STUDY GOUACHE COLOUR 80ML TBE ROUGE</v>
          </cell>
          <cell r="D4949">
            <v>125</v>
          </cell>
          <cell r="E4949"/>
          <cell r="F4949"/>
          <cell r="G4949" t="str">
            <v>LB SGC 80ML ROUGE</v>
          </cell>
          <cell r="H4949" t="str">
            <v>LB STUDY GOUACHE COLOUR 80ML TBE ROOD</v>
          </cell>
          <cell r="I4949" t="str">
            <v>LB SGC 80ML RED</v>
          </cell>
          <cell r="J4949">
            <v>2.31</v>
          </cell>
          <cell r="K4949">
            <v>2.31</v>
          </cell>
        </row>
        <row r="4950">
          <cell r="A4950" t="str">
            <v>3013643019206</v>
          </cell>
          <cell r="B4950" t="str">
            <v>301920</v>
          </cell>
          <cell r="C4950" t="str">
            <v>LB STUDY GOUACHE COLOUR 80ML TBE BLEU OUTREMER</v>
          </cell>
          <cell r="D4950">
            <v>125</v>
          </cell>
          <cell r="E4950"/>
          <cell r="F4950"/>
          <cell r="G4950" t="str">
            <v>LB SGC 80ML BLE OUTR</v>
          </cell>
          <cell r="H4950" t="str">
            <v>LB STUDY GOUACHE COLOUR 80ML TUBE ULTRAMARINE BLUE</v>
          </cell>
          <cell r="I4950" t="str">
            <v>LB SGC 80ML ULTRA BLUE</v>
          </cell>
          <cell r="J4950">
            <v>2.31</v>
          </cell>
          <cell r="K4950">
            <v>2.31</v>
          </cell>
        </row>
        <row r="4951">
          <cell r="A4951" t="str">
            <v>3013643019213</v>
          </cell>
          <cell r="B4951" t="str">
            <v>301921</v>
          </cell>
          <cell r="C4951" t="str">
            <v>LB STUDY GOUACHE COLOUR 80ML TBE VERMILLON</v>
          </cell>
          <cell r="D4951">
            <v>125</v>
          </cell>
          <cell r="E4951"/>
          <cell r="F4951"/>
          <cell r="G4951" t="str">
            <v>LB SGC 80ML VERMILLON</v>
          </cell>
          <cell r="H4951" t="str">
            <v>LB STUDY GOUACHE COLOUR 80ML TUBE VERMILION</v>
          </cell>
          <cell r="I4951" t="str">
            <v>LB SGC 80ML VERMILION</v>
          </cell>
          <cell r="J4951">
            <v>2.31</v>
          </cell>
          <cell r="K4951">
            <v>2.31</v>
          </cell>
        </row>
        <row r="4952">
          <cell r="A4952" t="str">
            <v>3013643019220</v>
          </cell>
          <cell r="B4952" t="str">
            <v>301922</v>
          </cell>
          <cell r="C4952" t="str">
            <v>LB STUDY GOUACHE COLOUR 80ML TBE TERRE DE SIENNE BRULEE</v>
          </cell>
          <cell r="D4952">
            <v>125</v>
          </cell>
          <cell r="E4952"/>
          <cell r="F4952"/>
          <cell r="G4952" t="str">
            <v>LB SGC 80ML TSB</v>
          </cell>
          <cell r="H4952" t="str">
            <v>LB STUDY GOUACHE COLOUR 80ML TUBE BURNT SIENNA</v>
          </cell>
          <cell r="I4952" t="str">
            <v>LB SGC 80ML BRT SIEN</v>
          </cell>
          <cell r="J4952">
            <v>2.31</v>
          </cell>
          <cell r="K4952">
            <v>2.31</v>
          </cell>
        </row>
        <row r="4953">
          <cell r="A4953" t="str">
            <v>3013643019237</v>
          </cell>
          <cell r="B4953" t="str">
            <v>301923</v>
          </cell>
          <cell r="C4953" t="str">
            <v>LB STUDY GOUACHE COLOUR 80ML TBE VERT MOYEN</v>
          </cell>
          <cell r="D4953">
            <v>125</v>
          </cell>
          <cell r="E4953"/>
          <cell r="F4953"/>
          <cell r="G4953" t="str">
            <v>LB SGC 80ML VER MOY</v>
          </cell>
          <cell r="H4953" t="str">
            <v>LB STUDY GOUACHE COLOUR 80ML TUBE MEDIUM GREEN</v>
          </cell>
          <cell r="I4953" t="str">
            <v>LB SGC 80ML M GRE</v>
          </cell>
          <cell r="J4953">
            <v>2.31</v>
          </cell>
          <cell r="K4953">
            <v>2.31</v>
          </cell>
        </row>
        <row r="4954">
          <cell r="A4954" t="str">
            <v>3013643019244</v>
          </cell>
          <cell r="B4954" t="str">
            <v>301924</v>
          </cell>
          <cell r="C4954" t="str">
            <v>LB STUDY GOUACHE COLOUR 80ML TBE JAUNE SAHARA</v>
          </cell>
          <cell r="D4954">
            <v>125</v>
          </cell>
          <cell r="E4954"/>
          <cell r="F4954"/>
          <cell r="G4954" t="str">
            <v>LB SGC 80ML JNE SAHARA</v>
          </cell>
          <cell r="H4954" t="str">
            <v>LB STUDY GOUACHE COLOUR 80ML TUBE SAHARA YELLOW</v>
          </cell>
          <cell r="I4954" t="str">
            <v>LB SGC 80ML SAHARA YELL</v>
          </cell>
          <cell r="J4954">
            <v>2.31</v>
          </cell>
          <cell r="K4954">
            <v>2.31</v>
          </cell>
        </row>
        <row r="4955">
          <cell r="A4955" t="str">
            <v>3013643019251</v>
          </cell>
          <cell r="B4955" t="str">
            <v>301925</v>
          </cell>
          <cell r="C4955" t="str">
            <v>LB STUDY GOUACHE COLOUR 80ML TBE VERT EMERAUDE (IMIT)</v>
          </cell>
          <cell r="D4955">
            <v>125</v>
          </cell>
          <cell r="E4955"/>
          <cell r="F4955"/>
          <cell r="G4955" t="str">
            <v>LB SGC 80ML VER EMER IM</v>
          </cell>
          <cell r="H4955" t="str">
            <v>LB STUDY GOUACHE COLOUR 80ML TUBE VIRIDIAN HUE</v>
          </cell>
          <cell r="I4955" t="str">
            <v>LB SGC 80ML VIRIDIAN HUE</v>
          </cell>
          <cell r="J4955">
            <v>2.31</v>
          </cell>
          <cell r="K4955">
            <v>2.31</v>
          </cell>
        </row>
        <row r="4956">
          <cell r="A4956" t="str">
            <v>3013643012412</v>
          </cell>
          <cell r="B4956" t="str">
            <v>301241</v>
          </cell>
          <cell r="C4956" t="str">
            <v>LB STUDY GOUACHE COLOUR 5X80ML SET ETUDIANT</v>
          </cell>
          <cell r="D4956">
            <v>125</v>
          </cell>
          <cell r="E4956"/>
          <cell r="F4956"/>
          <cell r="G4956" t="str">
            <v>LB SGC 5X80ML SET ETUDIANT</v>
          </cell>
          <cell r="H4956" t="str">
            <v>LB STUDY GOUACHE COLOUR 5X80ML STUDENT SET</v>
          </cell>
          <cell r="I4956" t="str">
            <v>LB SGC 5X80ML STUDENT SET</v>
          </cell>
          <cell r="J4956">
            <v>11.22</v>
          </cell>
          <cell r="K4956">
            <v>11.22</v>
          </cell>
        </row>
        <row r="4957">
          <cell r="A4957" t="str">
            <v>3013643011569</v>
          </cell>
          <cell r="B4957" t="str">
            <v>301156</v>
          </cell>
          <cell r="C4957" t="str">
            <v>LB GOMME A MASQUER FLACON COLOREE 75ML</v>
          </cell>
          <cell r="D4957">
            <v>126</v>
          </cell>
          <cell r="E4957"/>
          <cell r="F4957"/>
          <cell r="G4957" t="str">
            <v>LB GOM MASQUER FLACON CLR 75ML</v>
          </cell>
          <cell r="H4957" t="str">
            <v>LB GEKLEURDE MASKEERGOM 75ML</v>
          </cell>
          <cell r="I4957" t="str">
            <v>LB WCA 75ML GRAPHIGUM</v>
          </cell>
          <cell r="J4957">
            <v>3.28</v>
          </cell>
          <cell r="K4957">
            <v>3.35</v>
          </cell>
        </row>
        <row r="4958">
          <cell r="A4958" t="str">
            <v>3013643014454</v>
          </cell>
          <cell r="B4958" t="str">
            <v>301445</v>
          </cell>
          <cell r="C4958" t="str">
            <v>LB FINE AQUARELLE COFFRET DE 12 1/2G</v>
          </cell>
          <cell r="D4958">
            <v>126</v>
          </cell>
          <cell r="E4958"/>
          <cell r="F4958"/>
          <cell r="G4958" t="str">
            <v>LB FINE AQUA SET 12 1/2G</v>
          </cell>
          <cell r="H4958" t="str">
            <v>LB FINE WATERCOLOUR SET 12 HALVE PANS</v>
          </cell>
          <cell r="I4958" t="str">
            <v>LB FWC SET OF 12 HALF PAN</v>
          </cell>
          <cell r="J4958">
            <v>14.9</v>
          </cell>
          <cell r="K4958">
            <v>15.2</v>
          </cell>
        </row>
        <row r="4959">
          <cell r="A4959" t="str">
            <v>3013646016608</v>
          </cell>
          <cell r="B4959" t="str">
            <v>601660</v>
          </cell>
          <cell r="C4959" t="str">
            <v>LB BOITE PLASTIQUE FINE AQUARELLE 12 1/2 GODETS</v>
          </cell>
          <cell r="D4959">
            <v>126</v>
          </cell>
          <cell r="E4959"/>
          <cell r="F4959"/>
          <cell r="G4959" t="str">
            <v>LB BTE PLA FN AQUA 12 1/2 GO</v>
          </cell>
          <cell r="H4959" t="str">
            <v>LB FINE AQUAREL SET 12 HALVE NAPJES</v>
          </cell>
          <cell r="I4959" t="str">
            <v>LB FNW PLAS BX 12 HPA</v>
          </cell>
          <cell r="J4959">
            <v>10.42</v>
          </cell>
          <cell r="K4959">
            <v>10.63</v>
          </cell>
        </row>
        <row r="4960">
          <cell r="A4960" t="str">
            <v>3013643014461</v>
          </cell>
          <cell r="B4960" t="str">
            <v>301446</v>
          </cell>
          <cell r="C4960" t="str">
            <v>LB FINE AQUARELLE COFFRET DE 24 1/2G</v>
          </cell>
          <cell r="D4960">
            <v>126</v>
          </cell>
          <cell r="E4960"/>
          <cell r="F4960"/>
          <cell r="G4960" t="str">
            <v>LB FINE AQUA SET 24 1/2G</v>
          </cell>
          <cell r="H4960" t="str">
            <v>LB FINE WATERCOLOUR SET 24 HALVE PANS</v>
          </cell>
          <cell r="I4960" t="str">
            <v>LB FWC SET OF 24 HALF PAN</v>
          </cell>
          <cell r="J4960">
            <v>23.62</v>
          </cell>
          <cell r="K4960">
            <v>24.09</v>
          </cell>
        </row>
        <row r="4961">
          <cell r="A4961" t="str">
            <v>3013643014508</v>
          </cell>
          <cell r="B4961" t="str">
            <v>301450</v>
          </cell>
          <cell r="C4961" t="str">
            <v>LB FINE AQUARELLE COFFRET BOIS 12 H/PAN+ACCESSORES</v>
          </cell>
          <cell r="D4961">
            <v>126</v>
          </cell>
          <cell r="E4961" t="str">
            <v>3013646016622</v>
          </cell>
          <cell r="F4961" t="str">
            <v>601662</v>
          </cell>
          <cell r="G4961" t="str">
            <v>LB FINE AQUA SET BOIS 12H/P</v>
          </cell>
          <cell r="H4961" t="str">
            <v>LB FINE WATERCOLOUR HOUTEN CADEAUSET 12 TUBES+ACCESSOIRES</v>
          </cell>
          <cell r="I4961" t="str">
            <v>LB FWC WD G SET 12H/P</v>
          </cell>
          <cell r="J4961">
            <v>34.4</v>
          </cell>
          <cell r="K4961">
            <v>35.090000000000003</v>
          </cell>
        </row>
        <row r="4962">
          <cell r="A4962" t="str">
            <v>3013643014478</v>
          </cell>
          <cell r="B4962" t="str">
            <v>301447</v>
          </cell>
          <cell r="C4962" t="str">
            <v>LB FINE AQUARELLE COFFRET DE 40 1/2G</v>
          </cell>
          <cell r="D4962">
            <v>126</v>
          </cell>
          <cell r="E4962"/>
          <cell r="F4962"/>
          <cell r="G4962" t="str">
            <v>LB FINE AQUA SET 40 1/2G</v>
          </cell>
          <cell r="H4962" t="str">
            <v>LB FINE WATERCOLOUR SET 40 HALVE PANS</v>
          </cell>
          <cell r="I4962" t="str">
            <v>LB FWC SET OF 40 HALF PAN</v>
          </cell>
          <cell r="J4962">
            <v>34.4</v>
          </cell>
          <cell r="K4962">
            <v>35.090000000000003</v>
          </cell>
        </row>
        <row r="4963">
          <cell r="A4963" t="str">
            <v>3013648063082</v>
          </cell>
          <cell r="B4963" t="str">
            <v>806308</v>
          </cell>
          <cell r="C4963" t="str">
            <v>LB GOMME A MASQUER COLOREE FLACON 75ML BLISTER</v>
          </cell>
          <cell r="D4963">
            <v>126</v>
          </cell>
          <cell r="E4963"/>
          <cell r="F4963"/>
          <cell r="G4963" t="str">
            <v>LB GOM MASQ CLR FL 75ML BLI</v>
          </cell>
          <cell r="H4963" t="str">
            <v>LB GEKLEURDE MASKEERGOM 75ML IN BLISTER</v>
          </cell>
          <cell r="I4963" t="str">
            <v>LB LVW ADD GRAFIGUM 75ML</v>
          </cell>
          <cell r="J4963">
            <v>3.48</v>
          </cell>
          <cell r="K4963">
            <v>3.55</v>
          </cell>
        </row>
        <row r="4964">
          <cell r="A4964" t="str">
            <v>3013643014447</v>
          </cell>
          <cell r="B4964" t="str">
            <v>301444</v>
          </cell>
          <cell r="C4964" t="str">
            <v>LB STUDIO AQUARELLE COFFRET DE 12 TABLETTES</v>
          </cell>
          <cell r="D4964">
            <v>126</v>
          </cell>
          <cell r="E4964"/>
          <cell r="F4964"/>
          <cell r="G4964" t="str">
            <v>LB STUDIO AQUA SET 12 TABLETS</v>
          </cell>
          <cell r="H4964" t="str">
            <v>LB STUDIO WATERCOLOUR SET 12 PANS</v>
          </cell>
          <cell r="I4964" t="str">
            <v>LB SWC SET OF 12 TABLETS</v>
          </cell>
          <cell r="J4964">
            <v>5.56</v>
          </cell>
          <cell r="K4964">
            <v>5.67</v>
          </cell>
        </row>
        <row r="4965">
          <cell r="A4965" t="str">
            <v>3013643014485</v>
          </cell>
          <cell r="B4965" t="str">
            <v>301448</v>
          </cell>
          <cell r="C4965" t="str">
            <v>LB STUDIO AQUARELLE COFFRET DE 12 TUBES</v>
          </cell>
          <cell r="D4965">
            <v>126</v>
          </cell>
          <cell r="E4965"/>
          <cell r="F4965"/>
          <cell r="G4965" t="str">
            <v>LB STUDIO AQUA SET 12 TUBES</v>
          </cell>
          <cell r="H4965" t="str">
            <v>LB STUDIO WATERCOLOUR SET 12 TUBES</v>
          </cell>
          <cell r="I4965" t="str">
            <v>LB SWC SET OF 12 TBES</v>
          </cell>
          <cell r="J4965">
            <v>6.11</v>
          </cell>
          <cell r="K4965">
            <v>6.23</v>
          </cell>
        </row>
        <row r="4966">
          <cell r="A4966" t="str">
            <v>3013643014492</v>
          </cell>
          <cell r="B4966" t="str">
            <v>301449</v>
          </cell>
          <cell r="C4966" t="str">
            <v>LB STUDIO AQUARELLE COFFRET DE 24 TUBES</v>
          </cell>
          <cell r="D4966">
            <v>126</v>
          </cell>
          <cell r="E4966"/>
          <cell r="F4966"/>
          <cell r="G4966" t="str">
            <v>LB STUDIO AQUA SET 24 TUBES</v>
          </cell>
          <cell r="H4966" t="str">
            <v>LB STUDIO WATERCOLOUR SET 24 TUBES</v>
          </cell>
          <cell r="I4966" t="str">
            <v>LB SWC SET OF 24 TUBES</v>
          </cell>
          <cell r="J4966">
            <v>11.13</v>
          </cell>
          <cell r="K4966">
            <v>11.35</v>
          </cell>
        </row>
        <row r="4967">
          <cell r="A4967" t="str">
            <v>3013643014706</v>
          </cell>
          <cell r="B4967" t="str">
            <v>301470</v>
          </cell>
          <cell r="C4967" t="str">
            <v>LB STUDIO KIT D'INITATION A LA LINOGRAVURE</v>
          </cell>
          <cell r="D4967">
            <v>127</v>
          </cell>
          <cell r="E4967"/>
          <cell r="F4967"/>
          <cell r="G4967" t="str">
            <v>LB STUD KIT INI LINOGRAVURE</v>
          </cell>
          <cell r="H4967" t="str">
            <v>LB STUDIO LINO BLOCKPRINTING STARTER SET</v>
          </cell>
          <cell r="I4967" t="str">
            <v>LB STUD LINO BLKPRTG STTR SET</v>
          </cell>
          <cell r="J4967">
            <v>32.18</v>
          </cell>
          <cell r="K4967">
            <v>33.15</v>
          </cell>
        </row>
        <row r="4968">
          <cell r="A4968" t="str">
            <v>3013643013211</v>
          </cell>
          <cell r="B4968" t="str">
            <v>301321</v>
          </cell>
          <cell r="C4968" t="str">
            <v>LB ENCRE DE CHINE NAN-KING 14ML BTL</v>
          </cell>
          <cell r="D4968">
            <v>127</v>
          </cell>
          <cell r="E4968"/>
          <cell r="F4968"/>
          <cell r="G4968" t="str">
            <v>LB ENC DE CHINE NKG 14ML BTL</v>
          </cell>
          <cell r="H4968" t="str">
            <v>LB NAN-KING INDIAN INK 14ML BTL</v>
          </cell>
          <cell r="I4968" t="str">
            <v>LB NKG INDI INK 14ML</v>
          </cell>
          <cell r="J4968">
            <v>2.14</v>
          </cell>
          <cell r="K4968">
            <v>2.2000000000000002</v>
          </cell>
        </row>
        <row r="4969">
          <cell r="A4969" t="str">
            <v>3013640590777</v>
          </cell>
          <cell r="B4969" t="str">
            <v>059077</v>
          </cell>
          <cell r="C4969" t="str">
            <v>LB ENCRE DE CHINE NAN-KING FLACON 1L</v>
          </cell>
          <cell r="D4969">
            <v>127</v>
          </cell>
          <cell r="E4969"/>
          <cell r="F4969"/>
          <cell r="G4969" t="str">
            <v>LB EDC NAN-KING FL 1L</v>
          </cell>
          <cell r="H4969" t="str">
            <v>LB NAN KING OOST-INDISCHE INKT FLES 1000ML</v>
          </cell>
          <cell r="I4969" t="str">
            <v>LB NKG INDI INK 1000ML</v>
          </cell>
          <cell r="J4969">
            <v>16</v>
          </cell>
          <cell r="K4969">
            <v>16.48</v>
          </cell>
        </row>
        <row r="4970">
          <cell r="A4970" t="str">
            <v>3013640590753</v>
          </cell>
          <cell r="B4970" t="str">
            <v>059075</v>
          </cell>
          <cell r="C4970" t="str">
            <v>LB ENCRE DE CHINE NAN-KING FLACON 250ML</v>
          </cell>
          <cell r="D4970">
            <v>127</v>
          </cell>
          <cell r="E4970"/>
          <cell r="F4970"/>
          <cell r="G4970" t="str">
            <v>LB EDC NAN-KING FL 250ML</v>
          </cell>
          <cell r="H4970" t="str">
            <v>LB NAN KING OOST-INDISCHE INKT FLES 250ML</v>
          </cell>
          <cell r="I4970" t="str">
            <v>LB NKG INDI INK 250ML</v>
          </cell>
          <cell r="J4970">
            <v>7.78</v>
          </cell>
          <cell r="K4970">
            <v>8.01</v>
          </cell>
        </row>
        <row r="4971">
          <cell r="A4971" t="str">
            <v>3013640590906</v>
          </cell>
          <cell r="B4971" t="str">
            <v>059090</v>
          </cell>
          <cell r="C4971" t="str">
            <v>LB ENCRE DE COULEUR NAN-KING FLACON 250ML BLANC</v>
          </cell>
          <cell r="D4971">
            <v>127</v>
          </cell>
          <cell r="E4971"/>
          <cell r="F4971"/>
          <cell r="G4971" t="str">
            <v>LB ENC CLR NAN KING 250ML BLAN</v>
          </cell>
          <cell r="H4971" t="str">
            <v>LB NAN KING WATERVASTE TEKENINKT 250ML WHITE</v>
          </cell>
          <cell r="I4971" t="str">
            <v>LB NKG WPROOF INK 250ML WHITE</v>
          </cell>
          <cell r="J4971">
            <v>7.78</v>
          </cell>
          <cell r="K4971">
            <v>8.01</v>
          </cell>
        </row>
        <row r="4972">
          <cell r="A4972" t="str">
            <v>3013640590913</v>
          </cell>
          <cell r="B4972" t="str">
            <v>059091</v>
          </cell>
          <cell r="C4972" t="str">
            <v>LB ENCRE DE COULEUR NAN-KING FLACON 250ML BLEU</v>
          </cell>
          <cell r="D4972">
            <v>127</v>
          </cell>
          <cell r="E4972"/>
          <cell r="F4972"/>
          <cell r="G4972" t="str">
            <v>LB ENC CLR NAN KING 250ML BLEU</v>
          </cell>
          <cell r="H4972" t="str">
            <v>LB NAN KING WATERVASTE TEKENINKT 250ML BLUE</v>
          </cell>
          <cell r="I4972" t="str">
            <v>LB NKG WPROOF INK 250ML BLUE</v>
          </cell>
          <cell r="J4972">
            <v>7.78</v>
          </cell>
          <cell r="K4972">
            <v>8.01</v>
          </cell>
        </row>
        <row r="4973">
          <cell r="A4973" t="str">
            <v>3013640590920</v>
          </cell>
          <cell r="B4973" t="str">
            <v>059092</v>
          </cell>
          <cell r="C4973" t="str">
            <v>LB ENCRE DE COULEUR NAN-KING FLACON 250ML BRUN</v>
          </cell>
          <cell r="D4973">
            <v>127</v>
          </cell>
          <cell r="E4973"/>
          <cell r="F4973"/>
          <cell r="G4973" t="str">
            <v>LB ENC CLR NAN KING 250ML BRUN</v>
          </cell>
          <cell r="H4973" t="str">
            <v>LB NAN KING WATERVASTE TEKENINKT 250ML LIGHT BROWN</v>
          </cell>
          <cell r="I4973" t="str">
            <v>LB NKG WPROOF INK 250ML LI BRO</v>
          </cell>
          <cell r="J4973">
            <v>7.78</v>
          </cell>
          <cell r="K4973">
            <v>8.01</v>
          </cell>
        </row>
        <row r="4974">
          <cell r="A4974" t="str">
            <v>3013640590944</v>
          </cell>
          <cell r="B4974" t="str">
            <v>059094</v>
          </cell>
          <cell r="C4974" t="str">
            <v>LB ENCRE DE COULEUR NAN-KING FLACON 250ML CARMIN</v>
          </cell>
          <cell r="D4974">
            <v>127</v>
          </cell>
          <cell r="E4974"/>
          <cell r="F4974"/>
          <cell r="G4974" t="str">
            <v>LB ENC CLR NAN KING 250ML CARM</v>
          </cell>
          <cell r="H4974" t="str">
            <v>LB NAN KING WATERVASTE TEKENINKT 250ML CARMIN</v>
          </cell>
          <cell r="I4974" t="str">
            <v>LB NKG WPROOF INK 250ML CARMIN</v>
          </cell>
          <cell r="J4974">
            <v>7.78</v>
          </cell>
          <cell r="K4974">
            <v>8.01</v>
          </cell>
        </row>
        <row r="4975">
          <cell r="A4975" t="str">
            <v>3013640590999</v>
          </cell>
          <cell r="B4975" t="str">
            <v>059099</v>
          </cell>
          <cell r="C4975" t="str">
            <v>LB ENCRE DE COULEUR NAN-KING FLACON 250ML COBALT</v>
          </cell>
          <cell r="D4975">
            <v>127</v>
          </cell>
          <cell r="E4975"/>
          <cell r="F4975"/>
          <cell r="G4975" t="str">
            <v>LB ENC CLR NAN KING 250ML COBA</v>
          </cell>
          <cell r="H4975" t="str">
            <v>LB NAN KING WATERVASTE TEKENINKT 250ML COBALT</v>
          </cell>
          <cell r="I4975" t="str">
            <v>LB NKG WPROOF INK 250ML COBALT</v>
          </cell>
          <cell r="J4975">
            <v>7.78</v>
          </cell>
          <cell r="K4975">
            <v>8.01</v>
          </cell>
        </row>
        <row r="4976">
          <cell r="A4976" t="str">
            <v>3013640590975</v>
          </cell>
          <cell r="B4976" t="str">
            <v>059097</v>
          </cell>
          <cell r="C4976" t="str">
            <v>LB ENCRE DE COULEUR NAN-KING FLACON 250ML JAUNE</v>
          </cell>
          <cell r="D4976">
            <v>127</v>
          </cell>
          <cell r="E4976"/>
          <cell r="F4976"/>
          <cell r="G4976" t="str">
            <v>LB ENC CLR NAN KING 250ML JNE</v>
          </cell>
          <cell r="H4976" t="str">
            <v>LB NAN KING WATERVASTE TEKENINKT 250ML YELLOW</v>
          </cell>
          <cell r="I4976" t="str">
            <v>LB NKG WPROOF INK 250ML YELLOW</v>
          </cell>
          <cell r="J4976">
            <v>7.78</v>
          </cell>
          <cell r="K4976">
            <v>8.01</v>
          </cell>
        </row>
        <row r="4977">
          <cell r="A4977" t="str">
            <v>3013640591002</v>
          </cell>
          <cell r="B4977" t="str">
            <v>059100</v>
          </cell>
          <cell r="C4977" t="str">
            <v>LB ENCRE DE COULEUR NAN-KING FLACON 250ML SEPIA</v>
          </cell>
          <cell r="D4977">
            <v>127</v>
          </cell>
          <cell r="E4977"/>
          <cell r="F4977"/>
          <cell r="G4977" t="str">
            <v>LB ENC CLR NAN KING 250ML SEPI</v>
          </cell>
          <cell r="H4977" t="str">
            <v>LB NAN KING WATERVASTE TEKENINKT 250ML SEPIA</v>
          </cell>
          <cell r="I4977" t="str">
            <v>LB NKG WPROOF INK 250ML SEPIA</v>
          </cell>
          <cell r="J4977">
            <v>7.78</v>
          </cell>
          <cell r="K4977">
            <v>8.01</v>
          </cell>
        </row>
        <row r="4978">
          <cell r="A4978" t="str">
            <v>3013640590982</v>
          </cell>
          <cell r="B4978" t="str">
            <v>059098</v>
          </cell>
          <cell r="C4978" t="str">
            <v>LB ENCRE DE COULEUR NAN-KING FLACON 250ML TERRE SIENN BRULEE</v>
          </cell>
          <cell r="D4978">
            <v>127</v>
          </cell>
          <cell r="E4978"/>
          <cell r="F4978"/>
          <cell r="G4978" t="str">
            <v>LB ENC CLR NKING 250ML T S B</v>
          </cell>
          <cell r="H4978" t="str">
            <v>LB NAN KING WATERVASTE TEKENINKT 250ML BURNT SIENNA</v>
          </cell>
          <cell r="I4978" t="str">
            <v>LB NKG WPROOF INK 250ML BRN SI</v>
          </cell>
          <cell r="J4978">
            <v>7.78</v>
          </cell>
          <cell r="K4978">
            <v>8.01</v>
          </cell>
        </row>
        <row r="4979">
          <cell r="A4979" t="str">
            <v>3013640590951</v>
          </cell>
          <cell r="B4979" t="str">
            <v>059095</v>
          </cell>
          <cell r="C4979" t="str">
            <v>LB ENCRE DE COULEUR NAN-KING FLACON 250ML VERMILLON</v>
          </cell>
          <cell r="D4979">
            <v>127</v>
          </cell>
          <cell r="E4979"/>
          <cell r="F4979"/>
          <cell r="G4979" t="str">
            <v>LB ENC CLR NKING 250ML VERMIL</v>
          </cell>
          <cell r="H4979" t="str">
            <v>LB NAN KING WATERVASTE TEKENINKT 250ML VERMILLION</v>
          </cell>
          <cell r="I4979" t="str">
            <v>LB NKG WPROOF INK 250ML VERMIL</v>
          </cell>
          <cell r="J4979">
            <v>7.78</v>
          </cell>
          <cell r="K4979">
            <v>8.01</v>
          </cell>
        </row>
        <row r="4980">
          <cell r="A4980" t="str">
            <v>3013640590968</v>
          </cell>
          <cell r="B4980" t="str">
            <v>059096</v>
          </cell>
          <cell r="C4980" t="str">
            <v>LB ENCRE DE COULEUR NAN-KING FLACON 250ML VERT</v>
          </cell>
          <cell r="D4980">
            <v>127</v>
          </cell>
          <cell r="E4980"/>
          <cell r="F4980"/>
          <cell r="G4980" t="str">
            <v>LB ENC CLR NAN KING 250ML VERT</v>
          </cell>
          <cell r="H4980" t="str">
            <v>LB NAN KING WATERVASTE TEKENINKT 250ML GREEN</v>
          </cell>
          <cell r="I4980" t="str">
            <v>LB NKG WPROOF INK 250ML GREEN</v>
          </cell>
          <cell r="J4980">
            <v>7.78</v>
          </cell>
          <cell r="K4980">
            <v>8.01</v>
          </cell>
        </row>
        <row r="4981">
          <cell r="A4981" t="str">
            <v>3013643012849</v>
          </cell>
          <cell r="B4981" t="str">
            <v>301284</v>
          </cell>
          <cell r="C4981" t="str">
            <v>LB ENCRE DE COULEUR NAN-KING FLACON 30ML BLANC</v>
          </cell>
          <cell r="D4981">
            <v>127</v>
          </cell>
          <cell r="E4981"/>
          <cell r="F4981"/>
          <cell r="G4981" t="str">
            <v>LB ENC CLR NAN KING 30ML BLANC</v>
          </cell>
          <cell r="H4981" t="str">
            <v>LB NAN-KING INKT 30ML WIT</v>
          </cell>
          <cell r="I4981" t="str">
            <v>LB NKG CLRED 30ML WH</v>
          </cell>
          <cell r="J4981">
            <v>2.79</v>
          </cell>
          <cell r="K4981">
            <v>2.79</v>
          </cell>
        </row>
        <row r="4982">
          <cell r="A4982" t="str">
            <v>3013643012788</v>
          </cell>
          <cell r="B4982" t="str">
            <v>301278</v>
          </cell>
          <cell r="C4982" t="str">
            <v>LB ENCRE DE COULEUR NAN-KING FLACON 30ML BLEU</v>
          </cell>
          <cell r="D4982">
            <v>127</v>
          </cell>
          <cell r="E4982"/>
          <cell r="F4982"/>
          <cell r="G4982" t="str">
            <v>LB ENC CLR NAN KING 30ML BLEU</v>
          </cell>
          <cell r="H4982" t="str">
            <v>LB NAN-KING INKT 30ML BLAUW</v>
          </cell>
          <cell r="I4982" t="str">
            <v>LB NKG CLRED 30ML BL</v>
          </cell>
          <cell r="J4982">
            <v>2.79</v>
          </cell>
          <cell r="K4982">
            <v>2.79</v>
          </cell>
        </row>
        <row r="4983">
          <cell r="A4983" t="str">
            <v>3013643012795</v>
          </cell>
          <cell r="B4983" t="str">
            <v>301279</v>
          </cell>
          <cell r="C4983" t="str">
            <v>LB ENCRE DE COULEUR NAN-KING FLACON 30ML BLEU COBALT</v>
          </cell>
          <cell r="D4983">
            <v>127</v>
          </cell>
          <cell r="E4983"/>
          <cell r="F4983"/>
          <cell r="G4983" t="str">
            <v>LB ENC CLR NKING 30ML BLE COB</v>
          </cell>
          <cell r="H4983" t="str">
            <v>LB NAN-KING INKT 30ML COBALT BLAUW</v>
          </cell>
          <cell r="I4983" t="str">
            <v>LB NKG CLRED 30ML COBALT BLUE</v>
          </cell>
          <cell r="J4983">
            <v>2.79</v>
          </cell>
          <cell r="K4983">
            <v>2.79</v>
          </cell>
        </row>
        <row r="4984">
          <cell r="A4984" t="str">
            <v>3013643012818</v>
          </cell>
          <cell r="B4984" t="str">
            <v>301281</v>
          </cell>
          <cell r="C4984" t="str">
            <v>LB ENCRE DE COULEUR NAN-KING FLACON 30ML BRUN CLAIR</v>
          </cell>
          <cell r="D4984">
            <v>127</v>
          </cell>
          <cell r="E4984"/>
          <cell r="F4984"/>
          <cell r="G4984" t="str">
            <v>LB ENC CLR NKING 30ML BRUN CLA</v>
          </cell>
          <cell r="H4984" t="str">
            <v>LB NAN-KING INKT 30ML LICHTBRUIN</v>
          </cell>
          <cell r="I4984" t="str">
            <v>LB NKG CLRED 30ML LIGHT BROWN</v>
          </cell>
          <cell r="J4984">
            <v>2.79</v>
          </cell>
          <cell r="K4984">
            <v>2.79</v>
          </cell>
        </row>
        <row r="4985">
          <cell r="A4985" t="str">
            <v>3013643012771</v>
          </cell>
          <cell r="B4985" t="str">
            <v>301277</v>
          </cell>
          <cell r="C4985" t="str">
            <v>LB ENCRE DE COULEUR NAN-KING FLACON 30ML CARMIN</v>
          </cell>
          <cell r="D4985">
            <v>127</v>
          </cell>
          <cell r="E4985"/>
          <cell r="F4985"/>
          <cell r="G4985" t="str">
            <v>LB ENC CLR NKING 30ML CARMIN</v>
          </cell>
          <cell r="H4985" t="str">
            <v>LB NAN-KING INKT 30ML KARMIJN</v>
          </cell>
          <cell r="I4985" t="str">
            <v>LB NKG CLRED 30ML CARM</v>
          </cell>
          <cell r="J4985">
            <v>2.79</v>
          </cell>
          <cell r="K4985">
            <v>2.79</v>
          </cell>
        </row>
        <row r="4986">
          <cell r="A4986" t="str">
            <v>3013643012757</v>
          </cell>
          <cell r="B4986" t="str">
            <v>301275</v>
          </cell>
          <cell r="C4986" t="str">
            <v>LB ENCRE DE COULEUR NAN-KING FLACON 30ML JAUNE</v>
          </cell>
          <cell r="D4986">
            <v>127</v>
          </cell>
          <cell r="E4986"/>
          <cell r="F4986"/>
          <cell r="G4986" t="str">
            <v>LB ENC CLR NAN KING 30ML JAUNE</v>
          </cell>
          <cell r="H4986" t="str">
            <v>LB NAN-KING INKT 30ML GEEL</v>
          </cell>
          <cell r="I4986" t="str">
            <v>LB NKG CLRED 30ML YEL</v>
          </cell>
          <cell r="J4986">
            <v>2.79</v>
          </cell>
          <cell r="K4986">
            <v>2.79</v>
          </cell>
        </row>
        <row r="4987">
          <cell r="A4987" t="str">
            <v>3013643012832</v>
          </cell>
          <cell r="B4987" t="str">
            <v>301283</v>
          </cell>
          <cell r="C4987" t="str">
            <v>LB ENCRE DE COULEUR NAN-KING FLACON 30ML SEPIA</v>
          </cell>
          <cell r="D4987">
            <v>127</v>
          </cell>
          <cell r="E4987"/>
          <cell r="F4987"/>
          <cell r="G4987" t="str">
            <v>LB ENC CLR NAN KING 30ML SEPIA</v>
          </cell>
          <cell r="H4987" t="str">
            <v>LB NAN-KING INKT 30ML SEPIA</v>
          </cell>
          <cell r="I4987" t="str">
            <v>LB NKG CLRED 30ML SEPIA</v>
          </cell>
          <cell r="J4987">
            <v>2.79</v>
          </cell>
          <cell r="K4987">
            <v>2.79</v>
          </cell>
        </row>
        <row r="4988">
          <cell r="A4988" t="str">
            <v>3013643012825</v>
          </cell>
          <cell r="B4988" t="str">
            <v>301282</v>
          </cell>
          <cell r="C4988" t="str">
            <v>LB ENCRE DE COULEUR NAN-KING FLACON 30ML TERRE SIENNE BRULEE</v>
          </cell>
          <cell r="D4988">
            <v>127</v>
          </cell>
          <cell r="E4988"/>
          <cell r="F4988"/>
          <cell r="G4988" t="str">
            <v>LB ENC CLR NAN KING 30ML T S B</v>
          </cell>
          <cell r="H4988" t="str">
            <v>LB NAN-KING INKT 30ML GEBRANDE SIENNA</v>
          </cell>
          <cell r="I4988" t="str">
            <v>LB NKG CLRED 30ML BURNT SIENNA</v>
          </cell>
          <cell r="J4988">
            <v>2.79</v>
          </cell>
          <cell r="K4988">
            <v>2.79</v>
          </cell>
        </row>
        <row r="4989">
          <cell r="A4989" t="str">
            <v>3013643012764</v>
          </cell>
          <cell r="B4989" t="str">
            <v>301276</v>
          </cell>
          <cell r="C4989" t="str">
            <v>LB ENCRE DE COULEUR NAN-KING FLACON 30ML VERMILLON</v>
          </cell>
          <cell r="D4989">
            <v>127</v>
          </cell>
          <cell r="E4989"/>
          <cell r="F4989"/>
          <cell r="G4989" t="str">
            <v>LB ENC CLR NKING 30ML VERM</v>
          </cell>
          <cell r="H4989" t="str">
            <v>LB NAN-KING INKT 30ML VERMILJOEN</v>
          </cell>
          <cell r="I4989" t="str">
            <v>LB NKG CLRED 30ML VERMILION</v>
          </cell>
          <cell r="J4989">
            <v>2.79</v>
          </cell>
          <cell r="K4989">
            <v>2.79</v>
          </cell>
        </row>
        <row r="4990">
          <cell r="A4990" t="str">
            <v>3013643012801</v>
          </cell>
          <cell r="B4990" t="str">
            <v>301280</v>
          </cell>
          <cell r="C4990" t="str">
            <v>LB ENCRE DE COULEUR NAN-KING FLACON 30ML VERT</v>
          </cell>
          <cell r="D4990">
            <v>127</v>
          </cell>
          <cell r="E4990"/>
          <cell r="F4990"/>
          <cell r="G4990" t="str">
            <v>LB ENC CLR NAN KING 30ML VERT</v>
          </cell>
          <cell r="H4990" t="str">
            <v>LB NAN-KING INKT 30ML GROEN</v>
          </cell>
          <cell r="I4990" t="str">
            <v>LB NKG CLRED 30ML GRE</v>
          </cell>
          <cell r="J4990">
            <v>2.79</v>
          </cell>
          <cell r="K4990">
            <v>2.79</v>
          </cell>
        </row>
        <row r="4991">
          <cell r="A4991" t="str">
            <v>3013640590746</v>
          </cell>
          <cell r="B4991" t="str">
            <v>059074</v>
          </cell>
          <cell r="C4991" t="str">
            <v>LB ENCRE DE CHINE NAN-KING FLACON 30ML</v>
          </cell>
          <cell r="D4991">
            <v>127</v>
          </cell>
          <cell r="E4991"/>
          <cell r="F4991"/>
          <cell r="G4991" t="str">
            <v>LB EDC NAN-KING FL 30ML</v>
          </cell>
          <cell r="H4991" t="str">
            <v>LB NAN KING OOST-INDISCHE INKT FLES 30ML</v>
          </cell>
          <cell r="I4991" t="str">
            <v>LB NKG INDI INK 30ML</v>
          </cell>
          <cell r="J4991">
            <v>2.84</v>
          </cell>
          <cell r="K4991">
            <v>2.84</v>
          </cell>
        </row>
        <row r="4992">
          <cell r="A4992" t="str">
            <v>3013641882284</v>
          </cell>
          <cell r="B4992" t="str">
            <v>188228</v>
          </cell>
          <cell r="C4992" t="str">
            <v>LB ENCRE POUR LINOGRAVURE 250ML BLANC</v>
          </cell>
          <cell r="D4992">
            <v>127</v>
          </cell>
          <cell r="E4992"/>
          <cell r="F4992"/>
          <cell r="G4992" t="str">
            <v>LB ENC LINO 250ML BLANC</v>
          </cell>
          <cell r="H4992" t="str">
            <v>LB EDUCATION INKT VOOR LINOGRAVURE 250ML WHITE</v>
          </cell>
          <cell r="I4992" t="str">
            <v>LB BLOCK PRT INK 250ML WHITE</v>
          </cell>
          <cell r="J4992">
            <v>9.66</v>
          </cell>
          <cell r="K4992">
            <v>9.76</v>
          </cell>
        </row>
        <row r="4993">
          <cell r="A4993" t="str">
            <v>3013641889108</v>
          </cell>
          <cell r="B4993" t="str">
            <v>188910</v>
          </cell>
          <cell r="C4993" t="str">
            <v>LB ENCRE POUR LINOGRAVURE 250ML BLEU BRILLANT</v>
          </cell>
          <cell r="D4993">
            <v>127</v>
          </cell>
          <cell r="E4993"/>
          <cell r="F4993"/>
          <cell r="G4993" t="str">
            <v>LB ENC LINO 250ML BLEU BRILL</v>
          </cell>
          <cell r="H4993" t="str">
            <v>LB INKT VOOR LINOGRAVURE 250ML BRILLIANT BLUE</v>
          </cell>
          <cell r="I4993" t="str">
            <v>LB BLOCK PRT INK 250ML BR BLUE</v>
          </cell>
          <cell r="J4993">
            <v>9.66</v>
          </cell>
          <cell r="K4993">
            <v>9.76</v>
          </cell>
        </row>
        <row r="4994">
          <cell r="A4994" t="str">
            <v>3013641889115</v>
          </cell>
          <cell r="B4994" t="str">
            <v>188911</v>
          </cell>
          <cell r="C4994" t="str">
            <v>LB ENCRE POUR LINOGRAVURE 250ML BLEU NUIT</v>
          </cell>
          <cell r="D4994">
            <v>127</v>
          </cell>
          <cell r="E4994"/>
          <cell r="F4994"/>
          <cell r="G4994" t="str">
            <v>LB ENC LINO 250ML BLEU NUIT</v>
          </cell>
          <cell r="H4994" t="str">
            <v>LB INKT VOOR LINOGRAVURE 250ML NIGHT BLUE</v>
          </cell>
          <cell r="I4994" t="str">
            <v>LB BLOCK PRT INK 250ML NI BLUE</v>
          </cell>
          <cell r="J4994">
            <v>9.66</v>
          </cell>
          <cell r="K4994">
            <v>9.76</v>
          </cell>
        </row>
        <row r="4995">
          <cell r="A4995" t="str">
            <v>3013641882178</v>
          </cell>
          <cell r="B4995" t="str">
            <v>188217</v>
          </cell>
          <cell r="C4995" t="str">
            <v>LB ENCRE POUR LINOGRAVURE 250ML JAUNE CITRON</v>
          </cell>
          <cell r="D4995">
            <v>127</v>
          </cell>
          <cell r="E4995"/>
          <cell r="F4995"/>
          <cell r="G4995" t="str">
            <v>LB ENC LINO 250ML JNE CITRON</v>
          </cell>
          <cell r="H4995" t="str">
            <v>LB EDUCATION INKT VOOR LINOGRAVURE 250ML LEMON YELLOW</v>
          </cell>
          <cell r="I4995" t="str">
            <v>LB BLOCK PRT INK 250ML LEM YE</v>
          </cell>
          <cell r="J4995">
            <v>9.66</v>
          </cell>
          <cell r="K4995">
            <v>9.76</v>
          </cell>
        </row>
        <row r="4996">
          <cell r="A4996" t="str">
            <v>3013641882185</v>
          </cell>
          <cell r="B4996" t="str">
            <v>188218</v>
          </cell>
          <cell r="C4996" t="str">
            <v>LB ENCRE POUR LINOGRAVURE 250ML JAUNE D'OR</v>
          </cell>
          <cell r="D4996">
            <v>127</v>
          </cell>
          <cell r="E4996"/>
          <cell r="F4996"/>
          <cell r="G4996" t="str">
            <v>LB ENC LINO 250ML JNE D'OR</v>
          </cell>
          <cell r="H4996" t="str">
            <v>LB EDUCATION INKT VOOR LINOGRAVURE 250ML GOLD YELLOW</v>
          </cell>
          <cell r="I4996" t="str">
            <v>LB BLOCK PRT INK 250ML GL YEL</v>
          </cell>
          <cell r="J4996">
            <v>9.66</v>
          </cell>
          <cell r="K4996">
            <v>9.76</v>
          </cell>
        </row>
        <row r="4997">
          <cell r="A4997" t="str">
            <v>3013641882277</v>
          </cell>
          <cell r="B4997" t="str">
            <v>188227</v>
          </cell>
          <cell r="C4997" t="str">
            <v>LB ENCRE POUR LINOGRAVURE 250ML NOIR</v>
          </cell>
          <cell r="D4997">
            <v>127</v>
          </cell>
          <cell r="E4997"/>
          <cell r="F4997"/>
          <cell r="G4997" t="str">
            <v>LB ENC LINO 250ML NOIR</v>
          </cell>
          <cell r="H4997" t="str">
            <v>LB EDUCATION INKT VOOR LINOGRAVURE 250ML BLACK</v>
          </cell>
          <cell r="I4997" t="str">
            <v>LB BLOCK PRT INK 250ML BLACK</v>
          </cell>
          <cell r="J4997">
            <v>9.66</v>
          </cell>
          <cell r="K4997">
            <v>9.76</v>
          </cell>
        </row>
        <row r="4998">
          <cell r="A4998" t="str">
            <v>3013641882192</v>
          </cell>
          <cell r="B4998" t="str">
            <v>188219</v>
          </cell>
          <cell r="C4998" t="str">
            <v>LB ENCRE POUR LINOGRAVURE 250ML ORANGE</v>
          </cell>
          <cell r="D4998">
            <v>127</v>
          </cell>
          <cell r="E4998"/>
          <cell r="F4998"/>
          <cell r="G4998" t="str">
            <v>LB ENC LINO 250ML ORANGE</v>
          </cell>
          <cell r="H4998" t="str">
            <v>LB EDUCATION INKT VOOR LINOGRAVURE 250ML ORANGE</v>
          </cell>
          <cell r="I4998" t="str">
            <v>LB BLOCK PRT INK 250ML ORANGE</v>
          </cell>
          <cell r="J4998">
            <v>9.66</v>
          </cell>
          <cell r="K4998">
            <v>9.76</v>
          </cell>
        </row>
        <row r="4999">
          <cell r="A4999" t="str">
            <v>3013641882215</v>
          </cell>
          <cell r="B4999" t="str">
            <v>188221</v>
          </cell>
          <cell r="C4999" t="str">
            <v>LB ENCRE POUR LINOGRAVURE 250ML ROUGE PRIMAIRE</v>
          </cell>
          <cell r="D4999">
            <v>127</v>
          </cell>
          <cell r="E4999"/>
          <cell r="F4999"/>
          <cell r="G4999" t="str">
            <v>LB ENC LINO 250ML RGE PR</v>
          </cell>
          <cell r="H4999" t="str">
            <v>LB EDUCATION INKT VOOR LINOGRAVURE 250ML PRIMARY RED</v>
          </cell>
          <cell r="I4999" t="str">
            <v>LB BLOCK PRT INK 250ML PR RED</v>
          </cell>
          <cell r="J4999">
            <v>9.66</v>
          </cell>
          <cell r="K4999">
            <v>9.76</v>
          </cell>
        </row>
        <row r="5000">
          <cell r="A5000" t="str">
            <v>3013641882260</v>
          </cell>
          <cell r="B5000" t="str">
            <v>188226</v>
          </cell>
          <cell r="C5000" t="str">
            <v>LB ENCRE POUR LINOGRAVURE 250ML TERRE OMBRE BRULEE</v>
          </cell>
          <cell r="D5000">
            <v>127</v>
          </cell>
          <cell r="E5000"/>
          <cell r="F5000"/>
          <cell r="G5000" t="str">
            <v>LB ENC LINO 250ML T O B</v>
          </cell>
          <cell r="H5000" t="str">
            <v>LB EDUCATION INKT VOOR LINOGRAVURE 250ML BURNT UMBER</v>
          </cell>
          <cell r="I5000" t="str">
            <v>LB BLOCK PRT INK 250ML B UMBE</v>
          </cell>
          <cell r="J5000">
            <v>9.66</v>
          </cell>
          <cell r="K5000">
            <v>9.76</v>
          </cell>
        </row>
        <row r="5001">
          <cell r="A5001" t="str">
            <v>3013641882208</v>
          </cell>
          <cell r="B5001" t="str">
            <v>188220</v>
          </cell>
          <cell r="C5001" t="str">
            <v>LB ENCRE POUR LINOGRAVURE 250ML VERMILLON</v>
          </cell>
          <cell r="D5001">
            <v>127</v>
          </cell>
          <cell r="E5001"/>
          <cell r="F5001"/>
          <cell r="G5001" t="str">
            <v>LB ENC LINO 250ML VERMILLON</v>
          </cell>
          <cell r="H5001" t="str">
            <v>LB EDUCATION INKT VOOR LINOGRAVURE 250ML VERMILLION</v>
          </cell>
          <cell r="I5001" t="str">
            <v>LB BLOCK PRT INK 250ML VERM</v>
          </cell>
          <cell r="J5001">
            <v>9.66</v>
          </cell>
          <cell r="K5001">
            <v>9.76</v>
          </cell>
        </row>
        <row r="5002">
          <cell r="A5002" t="str">
            <v>3013641882246</v>
          </cell>
          <cell r="B5002" t="str">
            <v>188224</v>
          </cell>
          <cell r="C5002" t="str">
            <v>LB ENCRE POUR LINOGRAVURE 250ML VERT BRILLANT</v>
          </cell>
          <cell r="D5002">
            <v>127</v>
          </cell>
          <cell r="E5002"/>
          <cell r="F5002"/>
          <cell r="G5002" t="str">
            <v>LB ENC LINO 250ML VERT BRILL</v>
          </cell>
          <cell r="H5002" t="str">
            <v>LB EDUCATION INKT VOOR LINOGRAVURE 250ML BRILLIANT GREEN</v>
          </cell>
          <cell r="I5002" t="str">
            <v>LB BLOCK PRT INK 250ML BR GRN</v>
          </cell>
          <cell r="J5002">
            <v>9.66</v>
          </cell>
          <cell r="K5002">
            <v>9.76</v>
          </cell>
        </row>
        <row r="5003">
          <cell r="A5003" t="str">
            <v>3013641882253</v>
          </cell>
          <cell r="B5003" t="str">
            <v>188225</v>
          </cell>
          <cell r="C5003" t="str">
            <v>LB ENCRE POUR LINOGRAVURE 250ML VERT EMERAUDE</v>
          </cell>
          <cell r="D5003">
            <v>127</v>
          </cell>
          <cell r="E5003"/>
          <cell r="F5003"/>
          <cell r="G5003" t="str">
            <v>LB ENC LINO 250ML VERT EMERAU</v>
          </cell>
          <cell r="H5003" t="str">
            <v>LB EDUCATION INKT VOOR LINOGRAVURE 250ML VIRIDIAN</v>
          </cell>
          <cell r="I5003" t="str">
            <v>LB BLOCK PRT INK 250ML VIRID</v>
          </cell>
          <cell r="J5003">
            <v>9.66</v>
          </cell>
          <cell r="K5003">
            <v>9.76</v>
          </cell>
        </row>
        <row r="5004">
          <cell r="A5004" t="str">
            <v>3013643011071</v>
          </cell>
          <cell r="B5004" t="str">
            <v>301107</v>
          </cell>
          <cell r="C5004" t="str">
            <v>LB LINOGRAVURE GOUGE N11 V GRANDE TAILLE</v>
          </cell>
          <cell r="D5004">
            <v>127</v>
          </cell>
          <cell r="E5004"/>
          <cell r="F5004"/>
          <cell r="G5004" t="str">
            <v>LB LINO GOUGE N11 V GDE TAILLE</v>
          </cell>
          <cell r="H5004" t="str">
            <v>LB GUTS NO 11 (GROOT V-PROFIEL)</v>
          </cell>
          <cell r="I5004" t="str">
            <v>LB LINO GGE N11 LRG V S</v>
          </cell>
          <cell r="J5004">
            <v>1.21</v>
          </cell>
          <cell r="K5004">
            <v>1.22</v>
          </cell>
        </row>
        <row r="5005">
          <cell r="A5005" t="str">
            <v>3013643011064</v>
          </cell>
          <cell r="B5005" t="str">
            <v>301106</v>
          </cell>
          <cell r="C5005" t="str">
            <v>LB LINOGRAVURE GOUGE N9 V PETITE TAILLE</v>
          </cell>
          <cell r="D5005">
            <v>127</v>
          </cell>
          <cell r="E5005"/>
          <cell r="F5005"/>
          <cell r="G5005" t="str">
            <v>LB LINO GOUGE N9 V PTE TAILLE</v>
          </cell>
          <cell r="H5005" t="str">
            <v>LB GUTS NO 9 (KLEIN V-PROFIEL)</v>
          </cell>
          <cell r="I5005" t="str">
            <v>LB LINO GGE N9 SML V SHP</v>
          </cell>
          <cell r="J5005">
            <v>1.21</v>
          </cell>
          <cell r="K5005">
            <v>1.22</v>
          </cell>
        </row>
        <row r="5006">
          <cell r="A5006" t="str">
            <v>3013643011019</v>
          </cell>
          <cell r="B5006" t="str">
            <v>301101</v>
          </cell>
          <cell r="C5006" t="str">
            <v>LB LINOGRAVURE PLAQUE LINOLEUM 9X12CM</v>
          </cell>
          <cell r="D5006">
            <v>127</v>
          </cell>
          <cell r="E5006"/>
          <cell r="F5006"/>
          <cell r="G5006" t="str">
            <v>LB LINO PLAQ LINOLEUM 9X12CM</v>
          </cell>
          <cell r="H5006" t="str">
            <v>LB LINOLEUM PLAAT 9X12CM</v>
          </cell>
          <cell r="I5006" t="str">
            <v>LB LINO 9X12 PLATES</v>
          </cell>
          <cell r="J5006">
            <v>1.3</v>
          </cell>
          <cell r="K5006">
            <v>1.31</v>
          </cell>
        </row>
        <row r="5007">
          <cell r="A5007" t="str">
            <v>3013643011101</v>
          </cell>
          <cell r="B5007" t="str">
            <v>301110</v>
          </cell>
          <cell r="C5007" t="str">
            <v>ESSDEE MANCHE PORTE GOUGE</v>
          </cell>
          <cell r="D5007">
            <v>127</v>
          </cell>
          <cell r="E5007"/>
          <cell r="F5007"/>
          <cell r="G5007" t="str">
            <v>ESSDEE MAN PORTE GGE</v>
          </cell>
          <cell r="H5007" t="str">
            <v>LB GUTSHOUDER</v>
          </cell>
          <cell r="I5007" t="str">
            <v>LB LINO CUTTER HDLE</v>
          </cell>
          <cell r="J5007">
            <v>1.71</v>
          </cell>
          <cell r="K5007">
            <v>1.73</v>
          </cell>
        </row>
        <row r="5008">
          <cell r="A5008" t="str">
            <v>3013643011026</v>
          </cell>
          <cell r="B5008" t="str">
            <v>301102</v>
          </cell>
          <cell r="C5008" t="str">
            <v>LB LINOGRAVURE PLAQUE LINOLEUM 13X18CM</v>
          </cell>
          <cell r="D5008">
            <v>127</v>
          </cell>
          <cell r="E5008"/>
          <cell r="F5008"/>
          <cell r="G5008" t="str">
            <v>LB LINO PLAQ LINOLEUM 13X18CM</v>
          </cell>
          <cell r="H5008" t="str">
            <v>LB LINOLEUM PLAAT 13X18CM</v>
          </cell>
          <cell r="I5008" t="str">
            <v>LB LINO 13X18 PLATES</v>
          </cell>
          <cell r="J5008">
            <v>2.2799999999999998</v>
          </cell>
          <cell r="K5008">
            <v>2.2999999999999998</v>
          </cell>
        </row>
        <row r="5009">
          <cell r="A5009" t="str">
            <v>3013643011033</v>
          </cell>
          <cell r="B5009" t="str">
            <v>301103</v>
          </cell>
          <cell r="C5009" t="str">
            <v>LB LINOGRAVURE PLAQUE LINOLEUM 18X24CM</v>
          </cell>
          <cell r="D5009">
            <v>127</v>
          </cell>
          <cell r="E5009"/>
          <cell r="F5009"/>
          <cell r="G5009" t="str">
            <v>LB LINO PLAQ LINOLEUM 18X24CM</v>
          </cell>
          <cell r="H5009" t="str">
            <v>LB LINOLEUM PLAAT 18X24CM</v>
          </cell>
          <cell r="I5009" t="str">
            <v>LB LINO 18X24 PLATES</v>
          </cell>
          <cell r="J5009">
            <v>3.2</v>
          </cell>
          <cell r="K5009">
            <v>3.23</v>
          </cell>
        </row>
        <row r="5010">
          <cell r="A5010" t="str">
            <v>3013643011040</v>
          </cell>
          <cell r="B5010" t="str">
            <v>301104</v>
          </cell>
          <cell r="C5010" t="str">
            <v>LB LINOGRAVURE PLAQUE LINOLEUM 24X30CM</v>
          </cell>
          <cell r="D5010">
            <v>127</v>
          </cell>
          <cell r="E5010"/>
          <cell r="F5010"/>
          <cell r="G5010" t="str">
            <v>LB LINO PLAQ LINOLEUM 24X30CM</v>
          </cell>
          <cell r="H5010" t="str">
            <v>LB LINOLEUM PLAAT 24X30CM</v>
          </cell>
          <cell r="I5010" t="str">
            <v>LB LINO 24X30 PLATES</v>
          </cell>
          <cell r="J5010">
            <v>6.45</v>
          </cell>
          <cell r="K5010">
            <v>6.51</v>
          </cell>
        </row>
        <row r="5011">
          <cell r="A5011" t="str">
            <v>3013643014720</v>
          </cell>
          <cell r="B5011" t="str">
            <v>301472</v>
          </cell>
          <cell r="C5011" t="str">
            <v>LB LINOGRAVURE ROULEAU A ENCRER 75MM</v>
          </cell>
          <cell r="D5011">
            <v>127</v>
          </cell>
          <cell r="E5011" t="str">
            <v>3013643011118</v>
          </cell>
          <cell r="F5011">
            <v>301111</v>
          </cell>
          <cell r="G5011" t="str">
            <v>LB LINO ROULEAU A ENCRER</v>
          </cell>
          <cell r="H5011" t="str">
            <v>LB LINO INKT ROLLER 75MM</v>
          </cell>
          <cell r="I5011" t="str">
            <v>LB LINO INK ROLER WIDTH 75MM</v>
          </cell>
          <cell r="J5011">
            <v>8.5299999999999994</v>
          </cell>
          <cell r="K5011">
            <v>8.6199999999999992</v>
          </cell>
        </row>
        <row r="5012">
          <cell r="A5012" t="str">
            <v>3013643005339</v>
          </cell>
          <cell r="B5012" t="str">
            <v>300533</v>
          </cell>
          <cell r="C5012" t="str">
            <v>LB FLASHE ACRYLIQUE 125ML BLANC</v>
          </cell>
          <cell r="D5012">
            <v>128</v>
          </cell>
          <cell r="E5012"/>
          <cell r="F5012"/>
          <cell r="G5012" t="str">
            <v>LB FLA 125ML BLANC</v>
          </cell>
          <cell r="H5012" t="str">
            <v>LB FLASHE ACRYLVERF 125ML POT WHITE IRIDESCENT</v>
          </cell>
          <cell r="I5012" t="str">
            <v>LB FLA 125ML WHITE</v>
          </cell>
          <cell r="J5012">
            <v>6.07</v>
          </cell>
          <cell r="K5012">
            <v>6.19</v>
          </cell>
        </row>
        <row r="5013">
          <cell r="A5013" t="str">
            <v>3013643004790</v>
          </cell>
          <cell r="B5013" t="str">
            <v>300479</v>
          </cell>
          <cell r="C5013" t="str">
            <v>LB FLASHE ACRYLIQUE 125ML BLEU CENDRE</v>
          </cell>
          <cell r="D5013">
            <v>128</v>
          </cell>
          <cell r="E5013"/>
          <cell r="F5013"/>
          <cell r="G5013" t="str">
            <v>LB FLA 125ML BLEU CENDRE</v>
          </cell>
          <cell r="H5013" t="str">
            <v>LB FLASHE ACRYLVERF 125ML POT ASH BLUE</v>
          </cell>
          <cell r="I5013" t="str">
            <v>LB FLA 125ML ASH BL</v>
          </cell>
          <cell r="J5013">
            <v>6.07</v>
          </cell>
          <cell r="K5013">
            <v>6.19</v>
          </cell>
        </row>
        <row r="5014">
          <cell r="A5014" t="str">
            <v>3013643004943</v>
          </cell>
          <cell r="B5014" t="str">
            <v>300494</v>
          </cell>
          <cell r="C5014" t="str">
            <v>LB FLASHE ACRYLIQUE 125ML BLEU DE CERULEUM IMITATION</v>
          </cell>
          <cell r="D5014">
            <v>128</v>
          </cell>
          <cell r="E5014"/>
          <cell r="F5014"/>
          <cell r="G5014" t="str">
            <v>LB FLA 125ML BLEU DE CER IMI</v>
          </cell>
          <cell r="H5014" t="str">
            <v>LB FLASHE ACRYLVERF 125ML POT CERULEAN BLUE HUE</v>
          </cell>
          <cell r="I5014" t="str">
            <v>LB FLA 125ML CERU BL H</v>
          </cell>
          <cell r="J5014">
            <v>6.07</v>
          </cell>
          <cell r="K5014">
            <v>6.19</v>
          </cell>
        </row>
        <row r="5015">
          <cell r="A5015" t="str">
            <v>3013643005001</v>
          </cell>
          <cell r="B5015" t="str">
            <v>300500</v>
          </cell>
          <cell r="C5015" t="str">
            <v>LB FLASHE ACRYLIQUE 125ML BLEU DE COBALT IMITATION</v>
          </cell>
          <cell r="D5015">
            <v>128</v>
          </cell>
          <cell r="E5015"/>
          <cell r="F5015"/>
          <cell r="G5015" t="str">
            <v>LB FLA 125ML BLEU DE COB IMI</v>
          </cell>
          <cell r="H5015" t="str">
            <v>LB FLASHE ACRYLVERF 125ML POT COBALT BLUE HUE</v>
          </cell>
          <cell r="I5015" t="str">
            <v>LB FLA 125ML COB BL H</v>
          </cell>
          <cell r="J5015">
            <v>6.07</v>
          </cell>
          <cell r="K5015">
            <v>6.19</v>
          </cell>
        </row>
        <row r="5016">
          <cell r="A5016" t="str">
            <v>3013643005957</v>
          </cell>
          <cell r="B5016" t="str">
            <v>300595</v>
          </cell>
          <cell r="C5016" t="str">
            <v>LB FLASHE ACRYLIQUE 125ML BLEU DE PRUSSE IMITATION</v>
          </cell>
          <cell r="D5016">
            <v>128</v>
          </cell>
          <cell r="E5016"/>
          <cell r="F5016"/>
          <cell r="G5016" t="str">
            <v>LB FLA 125ML BLEU DE PRU IMI</v>
          </cell>
          <cell r="H5016" t="str">
            <v>LB FLASHE ACRYLVERF 125ML POT PRUSSIAN BLUE</v>
          </cell>
          <cell r="I5016" t="str">
            <v>LB FLA 125ML PRUS BL</v>
          </cell>
          <cell r="J5016">
            <v>6.07</v>
          </cell>
          <cell r="K5016">
            <v>6.19</v>
          </cell>
        </row>
        <row r="5017">
          <cell r="A5017" t="str">
            <v>3013643005858</v>
          </cell>
          <cell r="B5017" t="str">
            <v>300585</v>
          </cell>
          <cell r="C5017" t="str">
            <v>LB FLASHE ACRYLIQUE 125ML BLEU HOGGAR</v>
          </cell>
          <cell r="D5017">
            <v>128</v>
          </cell>
          <cell r="E5017"/>
          <cell r="F5017"/>
          <cell r="G5017" t="str">
            <v>LB FLA 125ML BLEU HOGGAR</v>
          </cell>
          <cell r="H5017" t="str">
            <v>LB FLASHE ACRYLVERF 125ML POT PHTHALOCYANINE BLUE</v>
          </cell>
          <cell r="I5017" t="str">
            <v>LB FLA 125ML PHTLO BL</v>
          </cell>
          <cell r="J5017">
            <v>6.07</v>
          </cell>
          <cell r="K5017">
            <v>6.19</v>
          </cell>
        </row>
        <row r="5018">
          <cell r="A5018" t="str">
            <v>3013643005674</v>
          </cell>
          <cell r="B5018" t="str">
            <v>300567</v>
          </cell>
          <cell r="C5018" t="str">
            <v>LB FLASHE ACRYLIQUE 125ML BLEU OCEAN</v>
          </cell>
          <cell r="D5018">
            <v>128</v>
          </cell>
          <cell r="E5018"/>
          <cell r="F5018"/>
          <cell r="G5018" t="str">
            <v>LB FLA 125ML BLEU OCEAN</v>
          </cell>
          <cell r="H5018" t="str">
            <v>LB FLASHE ACRYLVERF 125ML POT OCEAN BLUE</v>
          </cell>
          <cell r="I5018" t="str">
            <v>LB FLA 125ML OCEAN BL</v>
          </cell>
          <cell r="J5018">
            <v>6.07</v>
          </cell>
          <cell r="K5018">
            <v>6.19</v>
          </cell>
        </row>
        <row r="5019">
          <cell r="A5019" t="str">
            <v>3013643006374</v>
          </cell>
          <cell r="B5019" t="str">
            <v>300637</v>
          </cell>
          <cell r="C5019" t="str">
            <v>LB FLASHE ACRYLIQUE 125ML BLEU OUTREMER</v>
          </cell>
          <cell r="D5019">
            <v>128</v>
          </cell>
          <cell r="E5019"/>
          <cell r="F5019"/>
          <cell r="G5019" t="str">
            <v>LB FLA 125ML BLEU OUTREMER</v>
          </cell>
          <cell r="H5019" t="str">
            <v>LB FLASHE ACRYLVERF 125ML POT ULTRAMARINE</v>
          </cell>
          <cell r="I5019" t="str">
            <v>LB FLA 125ML ULTRA</v>
          </cell>
          <cell r="J5019">
            <v>6.07</v>
          </cell>
          <cell r="K5019">
            <v>6.19</v>
          </cell>
        </row>
        <row r="5020">
          <cell r="A5020" t="str">
            <v>3013643006107</v>
          </cell>
          <cell r="B5020" t="str">
            <v>300610</v>
          </cell>
          <cell r="C5020" t="str">
            <v>LB FLASHE ACRYLIQUE 125ML BLEU REX</v>
          </cell>
          <cell r="D5020">
            <v>128</v>
          </cell>
          <cell r="E5020"/>
          <cell r="F5020"/>
          <cell r="G5020" t="str">
            <v>LB FLA 125ML BLEU REX</v>
          </cell>
          <cell r="H5020" t="str">
            <v>LB FLASHE ACRYLVERF 125ML POT ROYAL BLUE</v>
          </cell>
          <cell r="I5020" t="str">
            <v>LB FLA 125ML ROY BL</v>
          </cell>
          <cell r="J5020">
            <v>6.07</v>
          </cell>
          <cell r="K5020">
            <v>6.19</v>
          </cell>
        </row>
        <row r="5021">
          <cell r="A5021" t="str">
            <v>3013643006343</v>
          </cell>
          <cell r="B5021" t="str">
            <v>300634</v>
          </cell>
          <cell r="C5021" t="str">
            <v>LB FLASHE ACRYLIQUE 125ML BLEU TURQUOISE</v>
          </cell>
          <cell r="D5021">
            <v>128</v>
          </cell>
          <cell r="E5021"/>
          <cell r="F5021"/>
          <cell r="G5021" t="str">
            <v>LB FLA 125ML BLEU TURQUOISE</v>
          </cell>
          <cell r="H5021" t="str">
            <v>LB FLASHE ACRYLVERF 125ML POT TURQUOISE BLUE</v>
          </cell>
          <cell r="I5021" t="str">
            <v>LB FLA 125ML TURQ BL</v>
          </cell>
          <cell r="J5021">
            <v>6.07</v>
          </cell>
          <cell r="K5021">
            <v>6.19</v>
          </cell>
        </row>
        <row r="5022">
          <cell r="A5022" t="str">
            <v>3013643006190</v>
          </cell>
          <cell r="B5022" t="str">
            <v>300619</v>
          </cell>
          <cell r="C5022" t="str">
            <v>LB FLASHE ACRYLIQUE 125ML BRUN SEPIA</v>
          </cell>
          <cell r="D5022">
            <v>128</v>
          </cell>
          <cell r="E5022"/>
          <cell r="F5022"/>
          <cell r="G5022" t="str">
            <v>LB FLA 125ML BRUN SEPIA</v>
          </cell>
          <cell r="H5022" t="str">
            <v>LB FLASHE ACRYLVERF 125ML POT SEPIA BROWN</v>
          </cell>
          <cell r="I5022" t="str">
            <v>LB FLA 125ML SEPIA BRO</v>
          </cell>
          <cell r="J5022">
            <v>6.07</v>
          </cell>
          <cell r="K5022">
            <v>6.19</v>
          </cell>
        </row>
        <row r="5023">
          <cell r="A5023" t="str">
            <v>3013643005803</v>
          </cell>
          <cell r="B5023" t="str">
            <v>300580</v>
          </cell>
          <cell r="C5023" t="str">
            <v>LB FLASHE ACRYLIQUE 125ML GRIS DE PAYNE</v>
          </cell>
          <cell r="D5023">
            <v>128</v>
          </cell>
          <cell r="E5023"/>
          <cell r="F5023"/>
          <cell r="G5023" t="str">
            <v>LB FLA 125ML GRIS DE PAYNE</v>
          </cell>
          <cell r="H5023" t="str">
            <v>LB FLASHE ACRYLVERF 125ML POT PAYNE'S GREY</v>
          </cell>
          <cell r="I5023" t="str">
            <v>LB FLA 125ML PAYNE'S GRY</v>
          </cell>
          <cell r="J5023">
            <v>6.07</v>
          </cell>
          <cell r="K5023">
            <v>6.19</v>
          </cell>
        </row>
        <row r="5024">
          <cell r="A5024" t="str">
            <v>3013643005636</v>
          </cell>
          <cell r="B5024" t="str">
            <v>300563</v>
          </cell>
          <cell r="C5024" t="str">
            <v>LB FLASHE ACRYLIQUE 125ML GRIS NEUTRE</v>
          </cell>
          <cell r="D5024">
            <v>128</v>
          </cell>
          <cell r="E5024"/>
          <cell r="F5024"/>
          <cell r="G5024" t="str">
            <v>LB FLA 125ML GRIS NEUTRE</v>
          </cell>
          <cell r="H5024" t="str">
            <v>LB FLASHE ACRYLVERF 125ML POT NEUTRAL GREY</v>
          </cell>
          <cell r="I5024" t="str">
            <v>LB FLA 125ML NEUTR GRY</v>
          </cell>
          <cell r="J5024">
            <v>6.07</v>
          </cell>
          <cell r="K5024">
            <v>6.19</v>
          </cell>
        </row>
        <row r="5025">
          <cell r="A5025" t="str">
            <v>3013643005896</v>
          </cell>
          <cell r="B5025" t="str">
            <v>300589</v>
          </cell>
          <cell r="C5025" t="str">
            <v>LB FLASHE ACRYLIQUE 125ML GRIS ROSE</v>
          </cell>
          <cell r="D5025">
            <v>128</v>
          </cell>
          <cell r="E5025"/>
          <cell r="F5025"/>
          <cell r="G5025" t="str">
            <v>LB FLA 125ML GRIS ROSE</v>
          </cell>
          <cell r="H5025" t="str">
            <v>LB FLASHE ACRYLVERF 125ML POT PINK GREY</v>
          </cell>
          <cell r="I5025" t="str">
            <v>LB FLA 125ML PNK GRY</v>
          </cell>
          <cell r="J5025">
            <v>6.07</v>
          </cell>
          <cell r="K5025">
            <v>6.19</v>
          </cell>
        </row>
        <row r="5026">
          <cell r="A5026" t="str">
            <v>3013643005360</v>
          </cell>
          <cell r="B5026" t="str">
            <v>300536</v>
          </cell>
          <cell r="C5026" t="str">
            <v>LB FLASHE ACRYLIQUE 125ML IVOIRE</v>
          </cell>
          <cell r="D5026">
            <v>128</v>
          </cell>
          <cell r="E5026"/>
          <cell r="F5026"/>
          <cell r="G5026" t="str">
            <v>LB FLA 125ML IVOIRE</v>
          </cell>
          <cell r="H5026" t="str">
            <v>LB FLASHE ACRYLVERF 125ML POT IVORY</v>
          </cell>
          <cell r="I5026" t="str">
            <v>LB FLA 125ML IVO</v>
          </cell>
          <cell r="J5026">
            <v>6.07</v>
          </cell>
          <cell r="K5026">
            <v>6.19</v>
          </cell>
        </row>
        <row r="5027">
          <cell r="A5027" t="str">
            <v>3013643005476</v>
          </cell>
          <cell r="B5027" t="str">
            <v>300547</v>
          </cell>
          <cell r="C5027" t="str">
            <v>LB FLASHE ACRYLIQUE 125ML JAUNE CITRON</v>
          </cell>
          <cell r="D5027">
            <v>128</v>
          </cell>
          <cell r="E5027"/>
          <cell r="F5027"/>
          <cell r="G5027" t="str">
            <v>LB FLA 125ML JAUNE CITRON</v>
          </cell>
          <cell r="H5027" t="str">
            <v>LB FLASHE ACRYLVERF 125ML POT LEMON YELLOW</v>
          </cell>
          <cell r="I5027" t="str">
            <v>LB FLA 125ML LEM YEL</v>
          </cell>
          <cell r="J5027">
            <v>6.07</v>
          </cell>
          <cell r="K5027">
            <v>6.19</v>
          </cell>
        </row>
        <row r="5028">
          <cell r="A5028" t="str">
            <v>3013643005599</v>
          </cell>
          <cell r="B5028" t="str">
            <v>300559</v>
          </cell>
          <cell r="C5028" t="str">
            <v>LB FLASHE ACRYLIQUE 125ML JAUNE DE NAPLES</v>
          </cell>
          <cell r="D5028">
            <v>128</v>
          </cell>
          <cell r="E5028"/>
          <cell r="F5028"/>
          <cell r="G5028" t="str">
            <v>LB FLA 125ML JAUNE DE NAPLES</v>
          </cell>
          <cell r="H5028" t="str">
            <v>LB FLASHE ACRYLVERF 125ML POT NAPLES YELLOW HUE</v>
          </cell>
          <cell r="I5028" t="str">
            <v>LB FLA 125ML NAP YEL H</v>
          </cell>
          <cell r="J5028">
            <v>6.07</v>
          </cell>
          <cell r="K5028">
            <v>6.19</v>
          </cell>
        </row>
        <row r="5029">
          <cell r="A5029" t="str">
            <v>3013643005612</v>
          </cell>
          <cell r="B5029" t="str">
            <v>300561</v>
          </cell>
          <cell r="C5029" t="str">
            <v>LB FLASHE ACRYLIQUE 125ML JAUNE DE NAPLES CLAIR</v>
          </cell>
          <cell r="D5029">
            <v>128</v>
          </cell>
          <cell r="E5029"/>
          <cell r="F5029"/>
          <cell r="G5029" t="str">
            <v>LB FLA 125ML JAUNE NAPLES CL</v>
          </cell>
          <cell r="H5029" t="str">
            <v>LB FLASHE ACRYLVERF 125ML POT NAPLES YELLOW LIGHT</v>
          </cell>
          <cell r="I5029" t="str">
            <v>LB FLA 125ML NAP YEL LT</v>
          </cell>
          <cell r="J5029">
            <v>6.07</v>
          </cell>
          <cell r="K5029">
            <v>6.19</v>
          </cell>
        </row>
        <row r="5030">
          <cell r="A5030" t="str">
            <v>3013643005421</v>
          </cell>
          <cell r="B5030" t="str">
            <v>300542</v>
          </cell>
          <cell r="C5030" t="str">
            <v>LB FLASHE ACRYLIQUE 125ML JAUNE JAPONAIS CLAIR</v>
          </cell>
          <cell r="D5030">
            <v>128</v>
          </cell>
          <cell r="E5030"/>
          <cell r="F5030"/>
          <cell r="G5030" t="str">
            <v>LB FLA 125ML JAUNE JAP CLAIR</v>
          </cell>
          <cell r="H5030" t="str">
            <v>LB FLASHE ACRYLVERF 125ML POT JAPANESE YELLOW LIGHT</v>
          </cell>
          <cell r="I5030" t="str">
            <v>LB FLA 125ML JAP YEL LT</v>
          </cell>
          <cell r="J5030">
            <v>6.07</v>
          </cell>
          <cell r="K5030">
            <v>6.19</v>
          </cell>
        </row>
        <row r="5031">
          <cell r="A5031" t="str">
            <v>3013643006169</v>
          </cell>
          <cell r="B5031" t="str">
            <v>300616</v>
          </cell>
          <cell r="C5031" t="str">
            <v>LB FLASHE ACRYLIQUE 125ML JAUNE SAHARA</v>
          </cell>
          <cell r="D5031">
            <v>128</v>
          </cell>
          <cell r="E5031"/>
          <cell r="F5031"/>
          <cell r="G5031" t="str">
            <v>LB FLA 125ML JAUNE SAHARA</v>
          </cell>
          <cell r="H5031" t="str">
            <v>LB FLASHE ACRYLVERF 125ML POT SAHARA YELLOW</v>
          </cell>
          <cell r="I5031" t="str">
            <v>LB FLA 125ML SAHARA YEL</v>
          </cell>
          <cell r="J5031">
            <v>6.07</v>
          </cell>
          <cell r="K5031">
            <v>6.19</v>
          </cell>
        </row>
        <row r="5032">
          <cell r="A5032" t="str">
            <v>3013643005544</v>
          </cell>
          <cell r="B5032" t="str">
            <v>300554</v>
          </cell>
          <cell r="C5032" t="str">
            <v>LB FLASHE ACRYLIQUE 125ML MAGENTA</v>
          </cell>
          <cell r="D5032">
            <v>128</v>
          </cell>
          <cell r="E5032"/>
          <cell r="F5032"/>
          <cell r="G5032" t="str">
            <v>LB FLA 125ML MAGENTA</v>
          </cell>
          <cell r="H5032" t="str">
            <v>LB FLASHE ACRYLVERF 125ML POT MAGENTA</v>
          </cell>
          <cell r="I5032" t="str">
            <v>LB FLA 125ML MAG</v>
          </cell>
          <cell r="J5032">
            <v>6.07</v>
          </cell>
          <cell r="K5032">
            <v>6.19</v>
          </cell>
        </row>
        <row r="5033">
          <cell r="A5033" t="str">
            <v>3013643004769</v>
          </cell>
          <cell r="B5033" t="str">
            <v>300476</v>
          </cell>
          <cell r="C5033" t="str">
            <v>LB FLASHE ACRYLIQUE 125ML NOIR</v>
          </cell>
          <cell r="D5033">
            <v>128</v>
          </cell>
          <cell r="E5033"/>
          <cell r="F5033"/>
          <cell r="G5033" t="str">
            <v>LB FLA 125ML NOIR</v>
          </cell>
          <cell r="H5033" t="str">
            <v>LB FLASHE ACRYLVERF 125ML POT BLACK</v>
          </cell>
          <cell r="I5033" t="str">
            <v>LB FLA 125ML BLK</v>
          </cell>
          <cell r="J5033">
            <v>6.07</v>
          </cell>
          <cell r="K5033">
            <v>6.19</v>
          </cell>
        </row>
        <row r="5034">
          <cell r="A5034" t="str">
            <v>3013643006534</v>
          </cell>
          <cell r="B5034" t="str">
            <v>300653</v>
          </cell>
          <cell r="C5034" t="str">
            <v>LB FLASHE ACRYLIQUE 125ML OCRE JAUNE</v>
          </cell>
          <cell r="D5034">
            <v>128</v>
          </cell>
          <cell r="E5034"/>
          <cell r="F5034"/>
          <cell r="G5034" t="str">
            <v>LB FLA 125ML OCRE JAUNE</v>
          </cell>
          <cell r="H5034" t="str">
            <v>LB FLASHE ACRYLVERF 125ML POT YELLOW OCHRE</v>
          </cell>
          <cell r="I5034" t="str">
            <v>LB FLA 125ML YEL OCR</v>
          </cell>
          <cell r="J5034">
            <v>6.07</v>
          </cell>
          <cell r="K5034">
            <v>6.19</v>
          </cell>
        </row>
        <row r="5035">
          <cell r="A5035" t="str">
            <v>3013643005933</v>
          </cell>
          <cell r="B5035" t="str">
            <v>300593</v>
          </cell>
          <cell r="C5035" t="str">
            <v>LB FLASHE ACRYLIQUE 125ML OCRE ROSE</v>
          </cell>
          <cell r="D5035">
            <v>128</v>
          </cell>
          <cell r="E5035"/>
          <cell r="F5035"/>
          <cell r="G5035" t="str">
            <v>LB FLA 125ML OCRE ROSE</v>
          </cell>
          <cell r="H5035" t="str">
            <v>LB FLASHE ACRYLVERF 125ML POT PINK OCHRE</v>
          </cell>
          <cell r="I5035" t="str">
            <v>LB FLA 125ML PNK OCR</v>
          </cell>
          <cell r="J5035">
            <v>6.07</v>
          </cell>
          <cell r="K5035">
            <v>6.19</v>
          </cell>
        </row>
        <row r="5036">
          <cell r="A5036" t="str">
            <v>3013643006039</v>
          </cell>
          <cell r="B5036" t="str">
            <v>300603</v>
          </cell>
          <cell r="C5036" t="str">
            <v>LB FLASHE ACRYLIQUE 125ML OCRE ROUGE</v>
          </cell>
          <cell r="D5036">
            <v>128</v>
          </cell>
          <cell r="E5036"/>
          <cell r="F5036"/>
          <cell r="G5036" t="str">
            <v>LB FLA 125ML OCRE ROUGE</v>
          </cell>
          <cell r="H5036" t="str">
            <v>LB FLASHE ACRYLVERF 125ML POT RED OCHRE</v>
          </cell>
          <cell r="I5036" t="str">
            <v>LB FLA 125ML RED OCR</v>
          </cell>
          <cell r="J5036">
            <v>6.07</v>
          </cell>
          <cell r="K5036">
            <v>6.19</v>
          </cell>
        </row>
        <row r="5037">
          <cell r="A5037" t="str">
            <v>3013643005698</v>
          </cell>
          <cell r="B5037" t="str">
            <v>300569</v>
          </cell>
          <cell r="C5037" t="str">
            <v>LB FLASHE ACRYLIQUE 125ML ORANGE</v>
          </cell>
          <cell r="D5037">
            <v>128</v>
          </cell>
          <cell r="E5037"/>
          <cell r="F5037"/>
          <cell r="G5037" t="str">
            <v>LB FLA 125ML ORANGE</v>
          </cell>
          <cell r="H5037" t="str">
            <v>LB FLASHE ACRYLVERF 125ML POT ORANGE</v>
          </cell>
          <cell r="I5037" t="str">
            <v>LB FLA 125ML ORA</v>
          </cell>
          <cell r="J5037">
            <v>6.07</v>
          </cell>
          <cell r="K5037">
            <v>6.19</v>
          </cell>
        </row>
        <row r="5038">
          <cell r="A5038" t="str">
            <v>3013643005391</v>
          </cell>
          <cell r="B5038" t="str">
            <v>300539</v>
          </cell>
          <cell r="C5038" t="str">
            <v>LB FLASHE ACRYLIQUE 125ML ORANGE JAPONAIS</v>
          </cell>
          <cell r="D5038">
            <v>128</v>
          </cell>
          <cell r="E5038"/>
          <cell r="F5038"/>
          <cell r="G5038" t="str">
            <v>LB FLA 125ML ORANGE JAPONAIS</v>
          </cell>
          <cell r="H5038" t="str">
            <v>LB FLASHE ACRYLVERF 125ML POT JAPANESE ORANGE</v>
          </cell>
          <cell r="I5038" t="str">
            <v>LB FLA 125ML JAP ORA</v>
          </cell>
          <cell r="J5038">
            <v>6.07</v>
          </cell>
          <cell r="K5038">
            <v>6.19</v>
          </cell>
        </row>
        <row r="5039">
          <cell r="A5039" t="str">
            <v>3013643006084</v>
          </cell>
          <cell r="B5039" t="str">
            <v>300608</v>
          </cell>
          <cell r="C5039" t="str">
            <v>LB FLASHE ACRYLIQUE 125ML ROSE</v>
          </cell>
          <cell r="D5039">
            <v>128</v>
          </cell>
          <cell r="E5039"/>
          <cell r="F5039"/>
          <cell r="G5039" t="str">
            <v>LB FLA 125ML ROSE</v>
          </cell>
          <cell r="H5039" t="str">
            <v>LB FLASHE ACRYLVERF 125ML POT ROSE</v>
          </cell>
          <cell r="I5039" t="str">
            <v>LB FLA 125ML ROSE</v>
          </cell>
          <cell r="J5039">
            <v>6.07</v>
          </cell>
          <cell r="K5039">
            <v>6.19</v>
          </cell>
        </row>
        <row r="5040">
          <cell r="A5040" t="str">
            <v>3013643006404</v>
          </cell>
          <cell r="B5040" t="str">
            <v>300640</v>
          </cell>
          <cell r="C5040" t="str">
            <v>LB FLASHE ACRYLIQUE 125ML ROSE DE VENISE</v>
          </cell>
          <cell r="D5040">
            <v>128</v>
          </cell>
          <cell r="E5040"/>
          <cell r="F5040"/>
          <cell r="G5040" t="str">
            <v>LB FLA 125ML ROSE DE VENISE</v>
          </cell>
          <cell r="H5040" t="str">
            <v>LB FLASHE ACRYLVERF 125ML POT VENETIAN PINK</v>
          </cell>
          <cell r="I5040" t="str">
            <v>LB FLA 125ML VEN PNK</v>
          </cell>
          <cell r="J5040">
            <v>6.07</v>
          </cell>
          <cell r="K5040">
            <v>6.19</v>
          </cell>
        </row>
        <row r="5041">
          <cell r="A5041" t="str">
            <v>3013643004912</v>
          </cell>
          <cell r="B5041" t="str">
            <v>300491</v>
          </cell>
          <cell r="C5041" t="str">
            <v>LB FLASHE ACRYLIQUE 125ML ROUGE CARMIN</v>
          </cell>
          <cell r="D5041">
            <v>128</v>
          </cell>
          <cell r="E5041"/>
          <cell r="F5041"/>
          <cell r="G5041" t="str">
            <v>LB FLA 125ML ROUGE CARMIN</v>
          </cell>
          <cell r="H5041" t="str">
            <v>LB FLASHE ACRYLVERF 125ML POT CARMINE RED</v>
          </cell>
          <cell r="I5041" t="str">
            <v>LB FLA 125ML CARM RED</v>
          </cell>
          <cell r="J5041">
            <v>6.07</v>
          </cell>
          <cell r="K5041">
            <v>6.19</v>
          </cell>
        </row>
        <row r="5042">
          <cell r="A5042" t="str">
            <v>3013643005711</v>
          </cell>
          <cell r="B5042" t="str">
            <v>300571</v>
          </cell>
          <cell r="C5042" t="str">
            <v>LB FLASHE ACRYLIQUE 125ML ROUGE D'ORIENT</v>
          </cell>
          <cell r="D5042">
            <v>128</v>
          </cell>
          <cell r="E5042"/>
          <cell r="F5042"/>
          <cell r="G5042" t="str">
            <v>LB FLA 125ML ROUGE D'ORIENT</v>
          </cell>
          <cell r="H5042" t="str">
            <v>LB FLASHE ACRYLVERF 125ML POT ORIENTAL RED</v>
          </cell>
          <cell r="I5042" t="str">
            <v>LB FLA 125ML ORIENTAL RED</v>
          </cell>
          <cell r="J5042">
            <v>6.07</v>
          </cell>
          <cell r="K5042">
            <v>6.19</v>
          </cell>
        </row>
        <row r="5043">
          <cell r="A5043" t="str">
            <v>3013643006138</v>
          </cell>
          <cell r="B5043" t="str">
            <v>300613</v>
          </cell>
          <cell r="C5043" t="str">
            <v>LB FLASHE ACRYLIQUE 125ML ROUGE RUBIS</v>
          </cell>
          <cell r="D5043">
            <v>128</v>
          </cell>
          <cell r="E5043"/>
          <cell r="F5043"/>
          <cell r="G5043" t="str">
            <v>LB FLA 125ML ROUGE RUBIS</v>
          </cell>
          <cell r="H5043" t="str">
            <v>LB FLASHE ACRYLVERF 125ML POT RUBY RED</v>
          </cell>
          <cell r="I5043" t="str">
            <v>LB FLA 125ML 0 RED</v>
          </cell>
          <cell r="J5043">
            <v>6.07</v>
          </cell>
          <cell r="K5043">
            <v>6.19</v>
          </cell>
        </row>
        <row r="5044">
          <cell r="A5044" t="str">
            <v>3013643006442</v>
          </cell>
          <cell r="B5044" t="str">
            <v>300644</v>
          </cell>
          <cell r="C5044" t="str">
            <v>LB FLASHE ACRYLIQUE 125ML ROUGE VERMILLON</v>
          </cell>
          <cell r="D5044">
            <v>128</v>
          </cell>
          <cell r="E5044"/>
          <cell r="F5044"/>
          <cell r="G5044" t="str">
            <v>LB FLA 125ML ROUGE VERMILLON</v>
          </cell>
          <cell r="H5044" t="str">
            <v>LB FLASHE ACRYLVERF 125ML POT VERMILION RED</v>
          </cell>
          <cell r="I5044" t="str">
            <v>LB FLA 125ML VERMI RED</v>
          </cell>
          <cell r="J5044">
            <v>6.07</v>
          </cell>
          <cell r="K5044">
            <v>6.19</v>
          </cell>
        </row>
        <row r="5045">
          <cell r="A5045" t="str">
            <v>3013643006282</v>
          </cell>
          <cell r="B5045" t="str">
            <v>300628</v>
          </cell>
          <cell r="C5045" t="str">
            <v>LB FLASHE ACRYLIQUE 125ML STIL DE GRAIN VERT</v>
          </cell>
          <cell r="D5045">
            <v>128</v>
          </cell>
          <cell r="E5045"/>
          <cell r="F5045"/>
          <cell r="G5045" t="str">
            <v>LB FLA 125ML TIL GRAIN VERT</v>
          </cell>
          <cell r="H5045" t="str">
            <v>LB FLASHE ACRYLVERF 125ML POT STIL DE GRAIN GREEN</v>
          </cell>
          <cell r="I5045" t="str">
            <v>LB FLA 125ML ST DE GRIN GR</v>
          </cell>
          <cell r="J5045">
            <v>6.07</v>
          </cell>
          <cell r="K5045">
            <v>6.19</v>
          </cell>
        </row>
        <row r="5046">
          <cell r="A5046" t="str">
            <v>3013643004875</v>
          </cell>
          <cell r="B5046" t="str">
            <v>300487</v>
          </cell>
          <cell r="C5046" t="str">
            <v>LB FLASHE ACRYLIQUE 125ML TERRE DE SIENNE BRULEE</v>
          </cell>
          <cell r="D5046">
            <v>128</v>
          </cell>
          <cell r="E5046"/>
          <cell r="F5046"/>
          <cell r="G5046" t="str">
            <v>LB FLA 125ML TERRE SIENNE BRUL</v>
          </cell>
          <cell r="H5046" t="str">
            <v>LB FLASHE ACRYLVERF 125ML POT BURNT SIENNA</v>
          </cell>
          <cell r="I5046" t="str">
            <v>LB FLA 125ML BRT SIEN</v>
          </cell>
          <cell r="J5046">
            <v>6.07</v>
          </cell>
          <cell r="K5046">
            <v>6.19</v>
          </cell>
        </row>
        <row r="5047">
          <cell r="A5047" t="str">
            <v>3013643005988</v>
          </cell>
          <cell r="B5047" t="str">
            <v>300598</v>
          </cell>
          <cell r="C5047" t="str">
            <v>LB FLASHE ACRYLIQUE 125ML TERRE DE SIENNE NATURELLE</v>
          </cell>
          <cell r="D5047">
            <v>128</v>
          </cell>
          <cell r="E5047"/>
          <cell r="F5047"/>
          <cell r="G5047" t="str">
            <v>LB FLA 125ML TERRE SIENNE NAT</v>
          </cell>
          <cell r="H5047" t="str">
            <v>LB FLASHE ACRYLVERF 125ML POT RAW SIENNA</v>
          </cell>
          <cell r="I5047" t="str">
            <v>LB FLA 125ML RW SIEN</v>
          </cell>
          <cell r="J5047">
            <v>6.07</v>
          </cell>
          <cell r="K5047">
            <v>6.19</v>
          </cell>
        </row>
        <row r="5048">
          <cell r="A5048" t="str">
            <v>3013643004899</v>
          </cell>
          <cell r="B5048" t="str">
            <v>300489</v>
          </cell>
          <cell r="C5048" t="str">
            <v>LB FLASHE ACRYLIQUE 125ML TERRE D'OMBRE BRULEE</v>
          </cell>
          <cell r="D5048">
            <v>128</v>
          </cell>
          <cell r="E5048"/>
          <cell r="F5048"/>
          <cell r="G5048" t="str">
            <v>LB FLA 125ML T O B</v>
          </cell>
          <cell r="H5048" t="str">
            <v>LB FLASHE ACRYLVERF 125ML POT BURNT UMBER</v>
          </cell>
          <cell r="I5048" t="str">
            <v>LB FLA 125ML BRT UMB</v>
          </cell>
          <cell r="J5048">
            <v>6.07</v>
          </cell>
          <cell r="K5048">
            <v>6.19</v>
          </cell>
        </row>
        <row r="5049">
          <cell r="A5049" t="str">
            <v>3013643006008</v>
          </cell>
          <cell r="B5049" t="str">
            <v>300600</v>
          </cell>
          <cell r="C5049" t="str">
            <v>LB FLASHE ACRYLIQUE 125ML TERRE D'OMBRE NATURELLE ROW</v>
          </cell>
          <cell r="D5049">
            <v>128</v>
          </cell>
          <cell r="E5049"/>
          <cell r="F5049"/>
          <cell r="G5049" t="str">
            <v>LB FLA 125ML TERRE OMB NAT ROW</v>
          </cell>
          <cell r="H5049" t="str">
            <v>LB FLASHE ACRYLVERF 125ML POT RAW UMBER ROW</v>
          </cell>
          <cell r="I5049" t="str">
            <v>LB FLA 125ML RW UMB ROW</v>
          </cell>
          <cell r="J5049">
            <v>6.07</v>
          </cell>
          <cell r="K5049">
            <v>6.19</v>
          </cell>
        </row>
        <row r="5050">
          <cell r="A5050" t="str">
            <v>3013643005520</v>
          </cell>
          <cell r="B5050" t="str">
            <v>300552</v>
          </cell>
          <cell r="C5050" t="str">
            <v>LB FLASHE ACRYLIQUE 125ML TERRE VERTE CLAIRE</v>
          </cell>
          <cell r="D5050">
            <v>128</v>
          </cell>
          <cell r="E5050"/>
          <cell r="F5050"/>
          <cell r="G5050" t="str">
            <v>LB FLA 125ML TERRE VERTE CL</v>
          </cell>
          <cell r="H5050" t="str">
            <v>LB FLASHE ACRYLVERF 125ML POT LIGHT GREEN EARTH</v>
          </cell>
          <cell r="I5050" t="str">
            <v>LB FLA 125ML LT GRE EARTH</v>
          </cell>
          <cell r="J5050">
            <v>6.07</v>
          </cell>
          <cell r="K5050">
            <v>6.19</v>
          </cell>
        </row>
        <row r="5051">
          <cell r="A5051" t="str">
            <v>3013643006473</v>
          </cell>
          <cell r="B5051" t="str">
            <v>300647</v>
          </cell>
          <cell r="C5051" t="str">
            <v>LB FLASHE ACRYLIQUE 125ML TON VERT VERONESE</v>
          </cell>
          <cell r="D5051">
            <v>128</v>
          </cell>
          <cell r="E5051"/>
          <cell r="F5051"/>
          <cell r="G5051" t="str">
            <v>LB FLA 125ML TON VERT VERONESE</v>
          </cell>
          <cell r="H5051" t="str">
            <v>LB FLASHE ACRYLVERF 125ML POT VERONESE GREEN HUE</v>
          </cell>
          <cell r="I5051" t="str">
            <v>LB FLA 125ML VERO GRE H</v>
          </cell>
          <cell r="J5051">
            <v>6.07</v>
          </cell>
          <cell r="K5051">
            <v>6.19</v>
          </cell>
        </row>
        <row r="5052">
          <cell r="A5052" t="str">
            <v>3013643006428</v>
          </cell>
          <cell r="B5052" t="str">
            <v>300642</v>
          </cell>
          <cell r="C5052" t="str">
            <v>LB FLASHE ACRYLIQUE 125ML VERDACCIO</v>
          </cell>
          <cell r="D5052">
            <v>128</v>
          </cell>
          <cell r="E5052"/>
          <cell r="F5052"/>
          <cell r="G5052" t="str">
            <v>LB FLA 125ML VERDACCIO</v>
          </cell>
          <cell r="H5052" t="str">
            <v>LB FLASHE ACRYLVERF 125ML POT VERDACCIO</v>
          </cell>
          <cell r="I5052" t="str">
            <v>LB FLA 125ML VERDACCIO</v>
          </cell>
          <cell r="J5052">
            <v>6.07</v>
          </cell>
          <cell r="K5052">
            <v>6.19</v>
          </cell>
        </row>
        <row r="5053">
          <cell r="A5053" t="str">
            <v>3013643004813</v>
          </cell>
          <cell r="B5053" t="str">
            <v>300481</v>
          </cell>
          <cell r="C5053" t="str">
            <v>LB FLASHE ACRYLIQUE 125ML VERT ECLATANT</v>
          </cell>
          <cell r="D5053">
            <v>128</v>
          </cell>
          <cell r="E5053"/>
          <cell r="F5053"/>
          <cell r="G5053" t="str">
            <v>LB FLA 125ML VERT ECLATANT</v>
          </cell>
          <cell r="H5053" t="str">
            <v>LB FLASHE ACRYLVERF 125ML POT BRIGHT GREEN</v>
          </cell>
          <cell r="I5053" t="str">
            <v>LB FLA 125ML BGT GRE</v>
          </cell>
          <cell r="J5053">
            <v>6.07</v>
          </cell>
          <cell r="K5053">
            <v>6.19</v>
          </cell>
        </row>
        <row r="5054">
          <cell r="A5054" t="str">
            <v>3013643004967</v>
          </cell>
          <cell r="B5054" t="str">
            <v>300496</v>
          </cell>
          <cell r="C5054" t="str">
            <v>LB FLASHE ACRYLIQUE 125ML VERT ANGLAIS</v>
          </cell>
          <cell r="D5054">
            <v>128</v>
          </cell>
          <cell r="E5054"/>
          <cell r="F5054"/>
          <cell r="G5054" t="str">
            <v>LB FLA 125ML VERT ANGLAIS</v>
          </cell>
          <cell r="H5054" t="str">
            <v>LB FLASHE ACRYLVERF 125ML POT CHROME GREEN</v>
          </cell>
          <cell r="I5054" t="str">
            <v>LB FLA 125ML CHROME GRE</v>
          </cell>
          <cell r="J5054">
            <v>6.07</v>
          </cell>
          <cell r="K5054">
            <v>6.19</v>
          </cell>
        </row>
        <row r="5055">
          <cell r="A5055" t="str">
            <v>3013643004837</v>
          </cell>
          <cell r="B5055" t="str">
            <v>300483</v>
          </cell>
          <cell r="C5055" t="str">
            <v>LB FLASHE ACRYLIQUE 125ML VERT BRILLANT</v>
          </cell>
          <cell r="D5055">
            <v>128</v>
          </cell>
          <cell r="E5055"/>
          <cell r="F5055"/>
          <cell r="G5055" t="str">
            <v>LB FLA 125ML VERT BRILLANT</v>
          </cell>
          <cell r="H5055" t="str">
            <v>LB FLASHE ACRYLVERF 125ML POT BRILLIANT GREEN</v>
          </cell>
          <cell r="I5055" t="str">
            <v>LB FLA 125ML BRIL GRE</v>
          </cell>
          <cell r="J5055">
            <v>6.07</v>
          </cell>
          <cell r="K5055">
            <v>6.19</v>
          </cell>
        </row>
        <row r="5056">
          <cell r="A5056" t="str">
            <v>3013643005315</v>
          </cell>
          <cell r="B5056" t="str">
            <v>300531</v>
          </cell>
          <cell r="C5056" t="str">
            <v>LB FLASHE ACRYLIQUE 125ML VERT DE GRIS</v>
          </cell>
          <cell r="D5056">
            <v>128</v>
          </cell>
          <cell r="E5056"/>
          <cell r="F5056"/>
          <cell r="G5056" t="str">
            <v>LB FLA 125ML VERT DE GRIS</v>
          </cell>
          <cell r="H5056" t="str">
            <v>LB FLASHE ACRYLVERF 125ML POT GREY GREEN</v>
          </cell>
          <cell r="I5056" t="str">
            <v>LB FLA 125ML GRY GRE</v>
          </cell>
          <cell r="J5056">
            <v>6.07</v>
          </cell>
          <cell r="K5056">
            <v>6.19</v>
          </cell>
        </row>
        <row r="5057">
          <cell r="A5057" t="str">
            <v>3013643006497</v>
          </cell>
          <cell r="B5057" t="str">
            <v>300649</v>
          </cell>
          <cell r="C5057" t="str">
            <v>LB FLASHE ACRYLIQUE 125ML VERT EMERAUDE IMITATION</v>
          </cell>
          <cell r="D5057">
            <v>128</v>
          </cell>
          <cell r="E5057"/>
          <cell r="F5057"/>
          <cell r="G5057" t="str">
            <v>LB FLA 125ML VERT EMER IMI</v>
          </cell>
          <cell r="H5057" t="str">
            <v>LB FLASHE ACRYLVERF 125ML POT VIRIDIAN HUE</v>
          </cell>
          <cell r="I5057" t="str">
            <v>LB FLA 125ML VIR H</v>
          </cell>
          <cell r="J5057">
            <v>6.07</v>
          </cell>
          <cell r="K5057">
            <v>6.19</v>
          </cell>
        </row>
        <row r="5058">
          <cell r="A5058" t="str">
            <v>3013643004981</v>
          </cell>
          <cell r="B5058" t="str">
            <v>300498</v>
          </cell>
          <cell r="C5058" t="str">
            <v>LB FLASHE ACRYLIQUE 125ML VERT OXYDE DE CHROME</v>
          </cell>
          <cell r="D5058">
            <v>128</v>
          </cell>
          <cell r="E5058"/>
          <cell r="F5058"/>
          <cell r="G5058" t="str">
            <v>LB FLA 125ML VERT OX CHROME</v>
          </cell>
          <cell r="H5058" t="str">
            <v>LB FLASHE ACRYLVERF 125ML POT CHROMIUM OXIDE GREEN</v>
          </cell>
          <cell r="I5058" t="str">
            <v>LB FLA 125ML CHRO OXI GRE</v>
          </cell>
          <cell r="J5058">
            <v>6.07</v>
          </cell>
          <cell r="K5058">
            <v>6.19</v>
          </cell>
        </row>
        <row r="5059">
          <cell r="A5059" t="str">
            <v>3013643005872</v>
          </cell>
          <cell r="B5059" t="str">
            <v>300587</v>
          </cell>
          <cell r="C5059" t="str">
            <v>LB FLASHE ACRYLIQUE 125ML VERT PHTALOCYANINE</v>
          </cell>
          <cell r="D5059">
            <v>128</v>
          </cell>
          <cell r="E5059"/>
          <cell r="F5059"/>
          <cell r="G5059" t="str">
            <v>LB FLA 125ML VERT PHTALO</v>
          </cell>
          <cell r="H5059" t="str">
            <v>LB FLASHE ACRYLVERF 125ML POT PHTHALOCYANINE GREEN</v>
          </cell>
          <cell r="I5059" t="str">
            <v>LB FLA 125ML PHTLO GRE</v>
          </cell>
          <cell r="J5059">
            <v>6.07</v>
          </cell>
          <cell r="K5059">
            <v>6.19</v>
          </cell>
        </row>
        <row r="5060">
          <cell r="A5060" t="str">
            <v>3013643006251</v>
          </cell>
          <cell r="B5060" t="str">
            <v>300625</v>
          </cell>
          <cell r="C5060" t="str">
            <v>LB FLASHE ACRYLIQUE 125ML VERT PRINTEMPS</v>
          </cell>
          <cell r="D5060">
            <v>128</v>
          </cell>
          <cell r="E5060"/>
          <cell r="F5060"/>
          <cell r="G5060" t="str">
            <v>LB FLA 125ML VERT PRINTEMPS</v>
          </cell>
          <cell r="H5060" t="str">
            <v>LB FLASHE ACRYLVERF 125ML POT SPRING GREEN</v>
          </cell>
          <cell r="I5060" t="str">
            <v>LB FLA 125ML SPRING GRE</v>
          </cell>
          <cell r="J5060">
            <v>6.07</v>
          </cell>
          <cell r="K5060">
            <v>6.19</v>
          </cell>
        </row>
        <row r="5061">
          <cell r="A5061" t="str">
            <v>3013643005070</v>
          </cell>
          <cell r="B5061" t="str">
            <v>300507</v>
          </cell>
          <cell r="C5061" t="str">
            <v>LB FLASHE ACRYLIQUE 125ML VIOLET DE DIOXAZINE</v>
          </cell>
          <cell r="D5061">
            <v>128</v>
          </cell>
          <cell r="E5061"/>
          <cell r="F5061"/>
          <cell r="G5061" t="str">
            <v>LB FLA 125ML VIOLET DE DIOX</v>
          </cell>
          <cell r="H5061" t="str">
            <v>LB FLASHE ACRYLVERF 125ML POT DIOXAZINE VIOLET</v>
          </cell>
          <cell r="I5061" t="str">
            <v>LB FLA 125ML DIOX VLT</v>
          </cell>
          <cell r="J5061">
            <v>6.07</v>
          </cell>
          <cell r="K5061">
            <v>6.19</v>
          </cell>
        </row>
        <row r="5062">
          <cell r="A5062" t="str">
            <v>3013643005568</v>
          </cell>
          <cell r="B5062" t="str">
            <v>300556</v>
          </cell>
          <cell r="C5062" t="str">
            <v>LB FLASHE ACRYLIQUE 125ML VIOLET MINERAL</v>
          </cell>
          <cell r="D5062">
            <v>128</v>
          </cell>
          <cell r="E5062"/>
          <cell r="F5062"/>
          <cell r="G5062" t="str">
            <v>LB FLA 125ML VIOLET MINERAL</v>
          </cell>
          <cell r="H5062" t="str">
            <v>LB FLASHE ACRYLVERF 125ML POT MINERAL VIOLET</v>
          </cell>
          <cell r="I5062" t="str">
            <v>LB FLA 125ML MINE VLT</v>
          </cell>
          <cell r="J5062">
            <v>6.07</v>
          </cell>
          <cell r="K5062">
            <v>6.19</v>
          </cell>
        </row>
        <row r="5063">
          <cell r="A5063" t="str">
            <v>3013643005780</v>
          </cell>
          <cell r="B5063" t="str">
            <v>300578</v>
          </cell>
          <cell r="C5063" t="str">
            <v>LB FLASHE ACRYLIQUE 125ML VIOLET PASTEL</v>
          </cell>
          <cell r="D5063">
            <v>128</v>
          </cell>
          <cell r="E5063"/>
          <cell r="F5063"/>
          <cell r="G5063" t="str">
            <v>LB FLA 125ML VIOLET PASTEL</v>
          </cell>
          <cell r="H5063" t="str">
            <v>LB FLASHE ACRYLVERF 125ML POT PASTEL VIOLET</v>
          </cell>
          <cell r="I5063" t="str">
            <v>LB FLA 125ML PASTEL VLT</v>
          </cell>
          <cell r="J5063">
            <v>6.07</v>
          </cell>
          <cell r="K5063">
            <v>6.19</v>
          </cell>
        </row>
        <row r="5064">
          <cell r="A5064" t="str">
            <v>3013643006060</v>
          </cell>
          <cell r="B5064" t="str">
            <v>300606</v>
          </cell>
          <cell r="C5064" t="str">
            <v>LB FLASHE ACRYLIQUE 125ML VIOLET ROUGE</v>
          </cell>
          <cell r="D5064">
            <v>128</v>
          </cell>
          <cell r="E5064"/>
          <cell r="F5064"/>
          <cell r="G5064" t="str">
            <v>LB FLA 125ML VIOLET ROUGE</v>
          </cell>
          <cell r="H5064" t="str">
            <v>LB FLASHE ACRYLVERF 125ML POT RED VIOLET</v>
          </cell>
          <cell r="I5064" t="str">
            <v>LB FLA 125ML RED VLT</v>
          </cell>
          <cell r="J5064">
            <v>6.07</v>
          </cell>
          <cell r="K5064">
            <v>6.19</v>
          </cell>
        </row>
        <row r="5065">
          <cell r="A5065" t="str">
            <v>3013643006220</v>
          </cell>
          <cell r="B5065" t="str">
            <v>300622</v>
          </cell>
          <cell r="C5065" t="str">
            <v>LB FLASHE ACRYLIQUE 125ML ARGENT IRIDESCENT</v>
          </cell>
          <cell r="D5065">
            <v>128</v>
          </cell>
          <cell r="E5065"/>
          <cell r="F5065"/>
          <cell r="G5065" t="str">
            <v>LB FLA 125ML ARGENT IRI</v>
          </cell>
          <cell r="H5065" t="str">
            <v>LB FLASHE ACRYLVERF 125ML POT SILVER IRIDESCENT</v>
          </cell>
          <cell r="I5065" t="str">
            <v>LB FLA 125ML SLVR IRI</v>
          </cell>
          <cell r="J5065">
            <v>6.82</v>
          </cell>
          <cell r="K5065">
            <v>6.96</v>
          </cell>
        </row>
        <row r="5066">
          <cell r="A5066" t="str">
            <v>3013643005827</v>
          </cell>
          <cell r="B5066" t="str">
            <v>300582</v>
          </cell>
          <cell r="C5066" t="str">
            <v>LB FLASHE ACRYLIQUE 125ML BLANC NACRE IRIDESCENT</v>
          </cell>
          <cell r="D5066">
            <v>128</v>
          </cell>
          <cell r="E5066"/>
          <cell r="F5066"/>
          <cell r="G5066" t="str">
            <v>LB FLA 125ML BLANC NACRE IRI</v>
          </cell>
          <cell r="H5066" t="str">
            <v>LB FLASHE ACRYLVERF 125ML POT PEARL WHITE IRIDESCENT</v>
          </cell>
          <cell r="I5066" t="str">
            <v>LB FLA 125ML PEARL WH IRI</v>
          </cell>
          <cell r="J5066">
            <v>6.82</v>
          </cell>
          <cell r="K5066">
            <v>6.96</v>
          </cell>
        </row>
        <row r="5067">
          <cell r="A5067" t="str">
            <v>3013643004745</v>
          </cell>
          <cell r="B5067" t="str">
            <v>300474</v>
          </cell>
          <cell r="C5067" t="str">
            <v>LB FLASHE ACRYLIQUE 125ML BLEU CENDRE IRIDESCENT</v>
          </cell>
          <cell r="D5067">
            <v>128</v>
          </cell>
          <cell r="E5067"/>
          <cell r="F5067"/>
          <cell r="G5067" t="str">
            <v>LB FLA 125ML BLEU CENDRE IRI</v>
          </cell>
          <cell r="H5067" t="str">
            <v>LB FLASHE ACRYLVERF 125ML POT ASH BLUE IRIDESCENT</v>
          </cell>
          <cell r="I5067" t="str">
            <v>LB FLA 125ML ASH BL IRI</v>
          </cell>
          <cell r="J5067">
            <v>6.82</v>
          </cell>
          <cell r="K5067">
            <v>6.96</v>
          </cell>
        </row>
        <row r="5068">
          <cell r="A5068" t="str">
            <v>3013643005452</v>
          </cell>
          <cell r="B5068" t="str">
            <v>300545</v>
          </cell>
          <cell r="C5068" t="str">
            <v>LB FLASHE ACRYLIQUE 125ML BLEU LAGON</v>
          </cell>
          <cell r="D5068">
            <v>128</v>
          </cell>
          <cell r="E5068"/>
          <cell r="F5068"/>
          <cell r="G5068" t="str">
            <v>LB FLA 125ML BLEU LAGON</v>
          </cell>
          <cell r="H5068" t="str">
            <v>LB FLASHE ACRYLVERF 125ML POT LAGOON BLUE</v>
          </cell>
          <cell r="I5068" t="str">
            <v>LB FLA 125ML LAGOON BL</v>
          </cell>
          <cell r="J5068">
            <v>6.82</v>
          </cell>
          <cell r="K5068">
            <v>6.96</v>
          </cell>
        </row>
        <row r="5069">
          <cell r="A5069" t="str">
            <v>3013643004851</v>
          </cell>
          <cell r="B5069" t="str">
            <v>300485</v>
          </cell>
          <cell r="C5069" t="str">
            <v>LB FLASHE ACRYLIQUE 125ML BRONZE IRIDESCENT</v>
          </cell>
          <cell r="D5069">
            <v>128</v>
          </cell>
          <cell r="E5069"/>
          <cell r="F5069"/>
          <cell r="G5069" t="str">
            <v>LB FLA 125ML BRONZE IRI</v>
          </cell>
          <cell r="H5069" t="str">
            <v>LB FLASHE ACRYLVERF 125ML POT BRONZE IRIDESCENT</v>
          </cell>
          <cell r="I5069" t="str">
            <v>LB FLA 125ML BZE IRI</v>
          </cell>
          <cell r="J5069">
            <v>6.82</v>
          </cell>
          <cell r="K5069">
            <v>6.96</v>
          </cell>
        </row>
        <row r="5070">
          <cell r="A5070" t="str">
            <v>3013643005032</v>
          </cell>
          <cell r="B5070" t="str">
            <v>300503</v>
          </cell>
          <cell r="C5070" t="str">
            <v>LB FLASHE ACRYLIQUE 125ML CUIVRE IRIDESCENT</v>
          </cell>
          <cell r="D5070">
            <v>128</v>
          </cell>
          <cell r="E5070"/>
          <cell r="F5070"/>
          <cell r="G5070" t="str">
            <v>LB FLA 125ML CUIVRE IRI</v>
          </cell>
          <cell r="H5070" t="str">
            <v>LB FLASHE ACRYLVERF 125ML POT COPPER IRIDESCENT</v>
          </cell>
          <cell r="I5070" t="str">
            <v>LB FLA 125ML COP IRI</v>
          </cell>
          <cell r="J5070">
            <v>6.82</v>
          </cell>
          <cell r="K5070">
            <v>6.96</v>
          </cell>
        </row>
        <row r="5071">
          <cell r="A5071" t="str">
            <v>3013643006329</v>
          </cell>
          <cell r="B5071" t="str">
            <v>300632</v>
          </cell>
          <cell r="C5071" t="str">
            <v>LB FLASHE ACRYLIQUE 125ML GRIS GALET</v>
          </cell>
          <cell r="D5071">
            <v>128</v>
          </cell>
          <cell r="E5071"/>
          <cell r="F5071"/>
          <cell r="G5071" t="str">
            <v>LB FLA 125ML GRIS GALET</v>
          </cell>
          <cell r="H5071" t="str">
            <v>LB FLASHE ACRYLVERF 125ML POT STONE GREY</v>
          </cell>
          <cell r="I5071" t="str">
            <v>LB FLA 125ML STONE GRY</v>
          </cell>
          <cell r="J5071">
            <v>6.82</v>
          </cell>
          <cell r="K5071">
            <v>6.96</v>
          </cell>
        </row>
        <row r="5072">
          <cell r="A5072" t="str">
            <v>3013643005919</v>
          </cell>
          <cell r="B5072" t="str">
            <v>300591</v>
          </cell>
          <cell r="C5072" t="str">
            <v>LB FLASHE ACRYLIQUE 125ML GRIS ROSE IRIDESCENT</v>
          </cell>
          <cell r="D5072">
            <v>128</v>
          </cell>
          <cell r="E5072"/>
          <cell r="F5072"/>
          <cell r="G5072" t="str">
            <v>LB FLA 125ML GRIS ROSE IRI</v>
          </cell>
          <cell r="H5072" t="str">
            <v>LB FLASHE ACRYLVERF 125ML POT PINK GREY IRIDESCENT</v>
          </cell>
          <cell r="I5072" t="str">
            <v>LB FLA 125ML PNK GRY IRI</v>
          </cell>
          <cell r="J5072">
            <v>6.82</v>
          </cell>
          <cell r="K5072">
            <v>6.96</v>
          </cell>
        </row>
        <row r="5073">
          <cell r="A5073" t="str">
            <v>3013643005650</v>
          </cell>
          <cell r="B5073" t="str">
            <v>300565</v>
          </cell>
          <cell r="C5073" t="str">
            <v>LB FLASHE ACRYLIQUE 125ML NICKEL IRIDESCENT</v>
          </cell>
          <cell r="D5073">
            <v>128</v>
          </cell>
          <cell r="E5073"/>
          <cell r="F5073"/>
          <cell r="G5073" t="str">
            <v>LB FLA 125ML NICKEL IRI</v>
          </cell>
          <cell r="H5073" t="str">
            <v>LB FLASHE ACRYLVERF 125ML POT NICKEL IRIDESCENT</v>
          </cell>
          <cell r="I5073" t="str">
            <v>LB FLA 125ML NICKEL IRI</v>
          </cell>
          <cell r="J5073">
            <v>6.82</v>
          </cell>
          <cell r="K5073">
            <v>6.96</v>
          </cell>
        </row>
        <row r="5074">
          <cell r="A5074" t="str">
            <v>3013643005490</v>
          </cell>
          <cell r="B5074" t="str">
            <v>300549</v>
          </cell>
          <cell r="C5074" t="str">
            <v>LB FLASHE ACRYLIQUE 125ML OR CLAIR IRIDESCENT</v>
          </cell>
          <cell r="D5074">
            <v>128</v>
          </cell>
          <cell r="E5074"/>
          <cell r="F5074"/>
          <cell r="G5074" t="str">
            <v>LB FLA 125ML OR CLAIR IRI</v>
          </cell>
          <cell r="H5074" t="str">
            <v>LB FLASHE ACRYLVERF 125ML POT LIGHT GOLD IRIDESCENT</v>
          </cell>
          <cell r="I5074" t="str">
            <v>LB FLA 125ML LT GLD IRI</v>
          </cell>
          <cell r="J5074">
            <v>6.82</v>
          </cell>
          <cell r="K5074">
            <v>6.96</v>
          </cell>
        </row>
        <row r="5075">
          <cell r="A5075" t="str">
            <v>3013643005056</v>
          </cell>
          <cell r="B5075" t="str">
            <v>300505</v>
          </cell>
          <cell r="C5075" t="str">
            <v>LB FLASHE ACRYLIQUE 125ML OR FONCE IRIDESCENT</v>
          </cell>
          <cell r="D5075">
            <v>128</v>
          </cell>
          <cell r="E5075"/>
          <cell r="F5075"/>
          <cell r="G5075" t="str">
            <v>LB FLA 125ML OR FONCE IRI</v>
          </cell>
          <cell r="H5075" t="str">
            <v>LB FLASHE ACRYLVERF 125ML POT DEEP GOLD IRIDESCENT</v>
          </cell>
          <cell r="I5075" t="str">
            <v>LB FLA 125ML DP GLD IRI</v>
          </cell>
          <cell r="J5075">
            <v>6.82</v>
          </cell>
          <cell r="K5075">
            <v>6.96</v>
          </cell>
        </row>
        <row r="5076">
          <cell r="A5076" t="str">
            <v>3013643005742</v>
          </cell>
          <cell r="B5076" t="str">
            <v>300574</v>
          </cell>
          <cell r="C5076" t="str">
            <v>LB FLASHE ACRYLIQUE 125ML ROSE DE PARME</v>
          </cell>
          <cell r="D5076">
            <v>128</v>
          </cell>
          <cell r="E5076"/>
          <cell r="F5076"/>
          <cell r="G5076" t="str">
            <v>LB FLA 125ML ROSE DE PARME</v>
          </cell>
          <cell r="H5076" t="str">
            <v>LB FLASHE ACRYLVERF 125ML POT PARMA PINK</v>
          </cell>
          <cell r="I5076" t="str">
            <v>LB FLA 125ML PARMA PNK</v>
          </cell>
          <cell r="J5076">
            <v>6.82</v>
          </cell>
          <cell r="K5076">
            <v>6.96</v>
          </cell>
        </row>
        <row r="5077">
          <cell r="A5077" t="str">
            <v>3013643005766</v>
          </cell>
          <cell r="B5077" t="str">
            <v>300576</v>
          </cell>
          <cell r="C5077" t="str">
            <v>LB FLASHE ACRYLIQUE 125ML ROSE DE PARME IRIDESCENT</v>
          </cell>
          <cell r="D5077">
            <v>128</v>
          </cell>
          <cell r="E5077"/>
          <cell r="F5077"/>
          <cell r="G5077" t="str">
            <v>LB FLA 125ML ROSE DE PAR IRI</v>
          </cell>
          <cell r="H5077" t="str">
            <v>LB FLASHE ACRYLVERF 125ML POT PARMA PINK IRIDESCENT</v>
          </cell>
          <cell r="I5077" t="str">
            <v>LB FLA 125ML PARMA PNK IRI</v>
          </cell>
          <cell r="J5077">
            <v>6.82</v>
          </cell>
          <cell r="K5077">
            <v>6.96</v>
          </cell>
        </row>
        <row r="5078">
          <cell r="A5078" t="str">
            <v>3013643006305</v>
          </cell>
          <cell r="B5078" t="str">
            <v>300630</v>
          </cell>
          <cell r="C5078" t="str">
            <v>LB FLASHE ACRYLIQUE 125ML STIL DE GRAIN IRIDESCENT</v>
          </cell>
          <cell r="D5078">
            <v>128</v>
          </cell>
          <cell r="E5078"/>
          <cell r="F5078"/>
          <cell r="G5078" t="str">
            <v>LB FLA 125ML STIL DE GRA IRI</v>
          </cell>
          <cell r="H5078" t="str">
            <v>LB FLASHE ACRYLVERF 125ML POT STIL DE GRAIN GREEN IRIDESCENT</v>
          </cell>
          <cell r="I5078" t="str">
            <v>LB FLA 125ML STI GRAIN GRN IRI</v>
          </cell>
          <cell r="J5078">
            <v>6.82</v>
          </cell>
          <cell r="K5078">
            <v>6.96</v>
          </cell>
        </row>
        <row r="5079">
          <cell r="A5079" t="str">
            <v>3013643005292</v>
          </cell>
          <cell r="B5079" t="str">
            <v>300529</v>
          </cell>
          <cell r="C5079" t="str">
            <v>LB FLASHE ACRYLIQUE 125ML TERRE VERTE IRIDESCENTE</v>
          </cell>
          <cell r="D5079">
            <v>128</v>
          </cell>
          <cell r="E5079"/>
          <cell r="F5079"/>
          <cell r="G5079" t="str">
            <v>LB FLA 125ML TERRE VERTE IRI</v>
          </cell>
          <cell r="H5079" t="str">
            <v>LB FLASHE ACRYLVERF 125ML POT GREEN EARTH IRIDESCENT</v>
          </cell>
          <cell r="I5079" t="str">
            <v>LB FLA 125ML GRE EARTH IRI</v>
          </cell>
          <cell r="J5079">
            <v>6.82</v>
          </cell>
          <cell r="K5079">
            <v>6.96</v>
          </cell>
        </row>
        <row r="5080">
          <cell r="A5080" t="str">
            <v>3013643006510</v>
          </cell>
          <cell r="B5080" t="str">
            <v>300651</v>
          </cell>
          <cell r="C5080" t="str">
            <v>LB FLASHE ACRYLIQUE 125ML VERT SOURCE</v>
          </cell>
          <cell r="D5080">
            <v>128</v>
          </cell>
          <cell r="E5080"/>
          <cell r="F5080"/>
          <cell r="G5080" t="str">
            <v>LB FLA 125ML VERT SOURCE</v>
          </cell>
          <cell r="H5080" t="str">
            <v>LB FLASHE ACRYLVERF 125ML POT WATER GREEN</v>
          </cell>
          <cell r="I5080" t="str">
            <v>LB FLA 125ML WATER GRE</v>
          </cell>
          <cell r="J5080">
            <v>6.82</v>
          </cell>
          <cell r="K5080">
            <v>6.96</v>
          </cell>
        </row>
        <row r="5081">
          <cell r="A5081" t="str">
            <v>3013643005230</v>
          </cell>
          <cell r="B5081" t="str">
            <v>300523</v>
          </cell>
          <cell r="C5081" t="str">
            <v>LB FLASHE ACRYLIQUE 125ML BLANC FLUO ROW</v>
          </cell>
          <cell r="D5081">
            <v>128</v>
          </cell>
          <cell r="E5081"/>
          <cell r="F5081"/>
          <cell r="G5081" t="str">
            <v>LB FLA 125ML BLANC FLUO ROW</v>
          </cell>
          <cell r="H5081" t="str">
            <v>LB FLASHE ACRYLVERF 125ML POT FLUORESCENT WHITE ROW</v>
          </cell>
          <cell r="I5081" t="str">
            <v>LB FLA 125ML FLUO WH ROW</v>
          </cell>
          <cell r="J5081">
            <v>8.1199999999999992</v>
          </cell>
          <cell r="K5081">
            <v>8.2799999999999994</v>
          </cell>
        </row>
        <row r="5082">
          <cell r="A5082" t="str">
            <v>3013643005124</v>
          </cell>
          <cell r="B5082" t="str">
            <v>300512</v>
          </cell>
          <cell r="C5082" t="str">
            <v>LB FLASHE ACRYLIQUE 125ML BLEU FLUO ROW</v>
          </cell>
          <cell r="D5082">
            <v>128</v>
          </cell>
          <cell r="E5082"/>
          <cell r="F5082"/>
          <cell r="G5082" t="str">
            <v>LB FLA 125ML BLEU FLUO ROW</v>
          </cell>
          <cell r="H5082" t="str">
            <v>LB FLASHE ACRYLVERF 125ML POT FLUORESCENT BLUE ROW</v>
          </cell>
          <cell r="I5082" t="str">
            <v>LB FLA 125ML FLUO BL ROW</v>
          </cell>
          <cell r="J5082">
            <v>8.1199999999999992</v>
          </cell>
          <cell r="K5082">
            <v>8.2799999999999994</v>
          </cell>
        </row>
        <row r="5083">
          <cell r="A5083" t="str">
            <v>3013643005261</v>
          </cell>
          <cell r="B5083" t="str">
            <v>300526</v>
          </cell>
          <cell r="C5083" t="str">
            <v>LB FLASHE ACRYLIQUE 125ML JAUNE FLUO ROW</v>
          </cell>
          <cell r="D5083">
            <v>128</v>
          </cell>
          <cell r="E5083"/>
          <cell r="F5083"/>
          <cell r="G5083" t="str">
            <v>LB FLA 125ML JAUNE FLUO ROW</v>
          </cell>
          <cell r="H5083" t="str">
            <v>LB FLASHE ACRYLVERF 125ML POT FLUORESCENT YELLOW ROW</v>
          </cell>
          <cell r="I5083" t="str">
            <v>LB FLA 125ML FLUO YEL ROW</v>
          </cell>
          <cell r="J5083">
            <v>8.1199999999999992</v>
          </cell>
          <cell r="K5083">
            <v>8.2799999999999994</v>
          </cell>
        </row>
        <row r="5084">
          <cell r="A5084" t="str">
            <v>3013643005179</v>
          </cell>
          <cell r="B5084" t="str">
            <v>300517</v>
          </cell>
          <cell r="C5084" t="str">
            <v>LB FLASHE ACRYLIQUE 125ML ORANGE FLUO ROW</v>
          </cell>
          <cell r="D5084">
            <v>128</v>
          </cell>
          <cell r="E5084"/>
          <cell r="F5084"/>
          <cell r="G5084" t="str">
            <v>LB FLA 125ML ORANGE FLUO ROW</v>
          </cell>
          <cell r="H5084" t="str">
            <v>LB FLASHE ACRYLVERF 125ML POT FLUORESCENT ORANGE ROW</v>
          </cell>
          <cell r="I5084" t="str">
            <v>LB FLA 125ML FLUO ORA ROW</v>
          </cell>
          <cell r="J5084">
            <v>8.1199999999999992</v>
          </cell>
          <cell r="K5084">
            <v>8.2799999999999994</v>
          </cell>
        </row>
        <row r="5085">
          <cell r="A5085" t="str">
            <v>3013643005209</v>
          </cell>
          <cell r="B5085" t="str">
            <v>300520</v>
          </cell>
          <cell r="C5085" t="str">
            <v>LB FLASHE ACRYLIQUE 125ML ROSE FLUO ROW</v>
          </cell>
          <cell r="D5085">
            <v>128</v>
          </cell>
          <cell r="E5085"/>
          <cell r="F5085"/>
          <cell r="G5085" t="str">
            <v>LB FLA 125ML ROSE FLUO ROW</v>
          </cell>
          <cell r="H5085" t="str">
            <v>LB FLASHE ACRYLVERF 125ML POT FLUORESCENT PINK ROW</v>
          </cell>
          <cell r="I5085" t="str">
            <v>LB FLA 125ML FLUO PNK ROW</v>
          </cell>
          <cell r="J5085">
            <v>8.1199999999999992</v>
          </cell>
          <cell r="K5085">
            <v>8.2799999999999994</v>
          </cell>
        </row>
        <row r="5086">
          <cell r="A5086" t="str">
            <v>3013643005094</v>
          </cell>
          <cell r="B5086" t="str">
            <v>300509</v>
          </cell>
          <cell r="C5086" t="str">
            <v>LB FLASHE ACRYLIQUE 125ML ROUGE FLUO</v>
          </cell>
          <cell r="D5086">
            <v>128</v>
          </cell>
          <cell r="E5086"/>
          <cell r="F5086"/>
          <cell r="G5086" t="str">
            <v>LB FLA 125ML ROUGE FLUO</v>
          </cell>
          <cell r="H5086" t="str">
            <v>LB FLASHE ACRYLVERF 125ML POT FLUORESCENT RED</v>
          </cell>
          <cell r="I5086" t="str">
            <v>LB FLA 125ML FLUO RED</v>
          </cell>
          <cell r="J5086">
            <v>8.1199999999999992</v>
          </cell>
          <cell r="K5086">
            <v>8.2799999999999994</v>
          </cell>
        </row>
        <row r="5087">
          <cell r="A5087" t="str">
            <v>3013643005155</v>
          </cell>
          <cell r="B5087" t="str">
            <v>300515</v>
          </cell>
          <cell r="C5087" t="str">
            <v>LB FLASHE ACRYLIQUE 125ML VERT FLUO ROW</v>
          </cell>
          <cell r="D5087">
            <v>128</v>
          </cell>
          <cell r="E5087"/>
          <cell r="F5087"/>
          <cell r="G5087" t="str">
            <v>LB FLA 125ML VERT FLUO ROW</v>
          </cell>
          <cell r="H5087" t="str">
            <v>LB FLASHE ACRYLVERF 125ML POT FLUORESCENT GREEN ROW</v>
          </cell>
          <cell r="I5087" t="str">
            <v>LB FLA 125ML FLUO GRE ROW</v>
          </cell>
          <cell r="J5087">
            <v>8.1199999999999992</v>
          </cell>
          <cell r="K5087">
            <v>8.2799999999999994</v>
          </cell>
        </row>
        <row r="5088">
          <cell r="A5088" t="str">
            <v>3013643005346</v>
          </cell>
          <cell r="B5088" t="str">
            <v>300534</v>
          </cell>
          <cell r="C5088" t="str">
            <v>LB FLASHE ACRYLIQUE 400ML BLANC</v>
          </cell>
          <cell r="D5088">
            <v>128</v>
          </cell>
          <cell r="E5088"/>
          <cell r="F5088"/>
          <cell r="G5088" t="str">
            <v>LB FLA 400ML BLANC</v>
          </cell>
          <cell r="H5088" t="str">
            <v>LB FLASHE ACRYLVERF 400ML POT WHITE IRIDESCENT</v>
          </cell>
          <cell r="I5088" t="str">
            <v>LB FLA 400ML WHITE</v>
          </cell>
          <cell r="J5088">
            <v>14.63</v>
          </cell>
          <cell r="K5088">
            <v>14.92</v>
          </cell>
        </row>
        <row r="5089">
          <cell r="A5089" t="str">
            <v>3013643005018</v>
          </cell>
          <cell r="B5089" t="str">
            <v>300501</v>
          </cell>
          <cell r="C5089" t="str">
            <v>LB FLASHE ACRYLIQUE 400ML BLEU DE COBALT IMITATION</v>
          </cell>
          <cell r="D5089">
            <v>128</v>
          </cell>
          <cell r="E5089"/>
          <cell r="F5089"/>
          <cell r="G5089" t="str">
            <v>LB FLA 400ML BLEU DE COB IMI</v>
          </cell>
          <cell r="H5089" t="str">
            <v>LB FLASHE ACRYLVERF 400ML POT COBALT BLUE HUE</v>
          </cell>
          <cell r="I5089" t="str">
            <v>LB FLA 400ML COB BL H</v>
          </cell>
          <cell r="J5089">
            <v>14.63</v>
          </cell>
          <cell r="K5089">
            <v>14.92</v>
          </cell>
        </row>
        <row r="5090">
          <cell r="A5090" t="str">
            <v>3013643005964</v>
          </cell>
          <cell r="B5090" t="str">
            <v>300596</v>
          </cell>
          <cell r="C5090" t="str">
            <v>LB FLASHE ACRYLIQUE 400ML BLEU DE PRUSSE IMITATION</v>
          </cell>
          <cell r="D5090">
            <v>128</v>
          </cell>
          <cell r="E5090"/>
          <cell r="F5090"/>
          <cell r="G5090" t="str">
            <v>LB FLA 400ML BLEU DE PR IMI</v>
          </cell>
          <cell r="H5090" t="str">
            <v>LB FLASHE ACRYLVERF 400ML POT PRUSSIAN BLUE</v>
          </cell>
          <cell r="I5090" t="str">
            <v>LB FLA 400ML PRUS BL</v>
          </cell>
          <cell r="J5090">
            <v>14.63</v>
          </cell>
          <cell r="K5090">
            <v>14.92</v>
          </cell>
        </row>
        <row r="5091">
          <cell r="A5091" t="str">
            <v>3013643006381</v>
          </cell>
          <cell r="B5091" t="str">
            <v>300638</v>
          </cell>
          <cell r="C5091" t="str">
            <v>LB FLASHE ACRYLIQUE 400ML BLEU OUTREMER</v>
          </cell>
          <cell r="D5091">
            <v>128</v>
          </cell>
          <cell r="E5091"/>
          <cell r="F5091"/>
          <cell r="G5091" t="str">
            <v>LB FLA 400ML BLEU OUTREMER</v>
          </cell>
          <cell r="H5091" t="str">
            <v>LB FLASHE ACRYLVERF 400ML POT ULTRAMARINE</v>
          </cell>
          <cell r="I5091" t="str">
            <v>LB FLA 400ML ULTRA</v>
          </cell>
          <cell r="J5091">
            <v>14.63</v>
          </cell>
          <cell r="K5091">
            <v>14.92</v>
          </cell>
        </row>
        <row r="5092">
          <cell r="A5092" t="str">
            <v>3013643006114</v>
          </cell>
          <cell r="B5092" t="str">
            <v>300611</v>
          </cell>
          <cell r="C5092" t="str">
            <v>LB FLASHE ACRYLIQUE 400ML BLEU REX</v>
          </cell>
          <cell r="D5092">
            <v>128</v>
          </cell>
          <cell r="E5092"/>
          <cell r="F5092"/>
          <cell r="G5092" t="str">
            <v>LB FLA 400ML BLEU REX</v>
          </cell>
          <cell r="H5092" t="str">
            <v>LB FLASHE ACRYLVERF 400ML POT ROYAL BLUE</v>
          </cell>
          <cell r="I5092" t="str">
            <v>LB FLA 400ML ROY BL</v>
          </cell>
          <cell r="J5092">
            <v>14.63</v>
          </cell>
          <cell r="K5092">
            <v>14.92</v>
          </cell>
        </row>
        <row r="5093">
          <cell r="A5093" t="str">
            <v>3013643006350</v>
          </cell>
          <cell r="B5093" t="str">
            <v>300635</v>
          </cell>
          <cell r="C5093" t="str">
            <v>LB FLASHE ACRYLIQUE 400ML BLEU TURQUOISE</v>
          </cell>
          <cell r="D5093">
            <v>128</v>
          </cell>
          <cell r="E5093"/>
          <cell r="F5093"/>
          <cell r="G5093" t="str">
            <v>LB FLA 400ML BLEU TURQUOISE</v>
          </cell>
          <cell r="H5093" t="str">
            <v>LB FLASHE ACRYLVERF 400ML POT TURQUOISE BLUE</v>
          </cell>
          <cell r="I5093" t="str">
            <v>LB FLA 400ML TURQ BL</v>
          </cell>
          <cell r="J5093">
            <v>14.63</v>
          </cell>
          <cell r="K5093">
            <v>14.92</v>
          </cell>
        </row>
        <row r="5094">
          <cell r="A5094" t="str">
            <v>3013643006206</v>
          </cell>
          <cell r="B5094" t="str">
            <v>300620</v>
          </cell>
          <cell r="C5094" t="str">
            <v>LB FLASHE ACRYLIQUE 400ML BRUN SEPIA</v>
          </cell>
          <cell r="D5094">
            <v>128</v>
          </cell>
          <cell r="E5094"/>
          <cell r="F5094"/>
          <cell r="G5094" t="str">
            <v>LB FLA 400ML BRUN SEPIA</v>
          </cell>
          <cell r="H5094" t="str">
            <v>LB FLASHE ACRYLVERF 400ML POT SEPIA BROWN</v>
          </cell>
          <cell r="I5094" t="str">
            <v>LB FLA 400ML SEPIA BRO</v>
          </cell>
          <cell r="J5094">
            <v>14.63</v>
          </cell>
          <cell r="K5094">
            <v>14.92</v>
          </cell>
        </row>
        <row r="5095">
          <cell r="A5095" t="str">
            <v>3013643005377</v>
          </cell>
          <cell r="B5095" t="str">
            <v>300537</v>
          </cell>
          <cell r="C5095" t="str">
            <v>LB FLASHE ACRYLIQUE 400ML IVOIRE</v>
          </cell>
          <cell r="D5095">
            <v>128</v>
          </cell>
          <cell r="E5095"/>
          <cell r="F5095"/>
          <cell r="G5095" t="str">
            <v>LB FLA 400ML IVOIRE</v>
          </cell>
          <cell r="H5095" t="str">
            <v>LB FLASHE ACRYLVERF 400ML POT IVORY</v>
          </cell>
          <cell r="I5095" t="str">
            <v>LB FLA 400ML IVO</v>
          </cell>
          <cell r="J5095">
            <v>14.63</v>
          </cell>
          <cell r="K5095">
            <v>14.92</v>
          </cell>
        </row>
        <row r="5096">
          <cell r="A5096" t="str">
            <v>3013643005438</v>
          </cell>
          <cell r="B5096" t="str">
            <v>300543</v>
          </cell>
          <cell r="C5096" t="str">
            <v>LB FLASHE ACRYLIQUE 400ML JAUNE JAPONAIS CLAIR</v>
          </cell>
          <cell r="D5096">
            <v>128</v>
          </cell>
          <cell r="E5096"/>
          <cell r="F5096"/>
          <cell r="G5096" t="str">
            <v>LB FLA 400ML JAUNE JAP CLAIR</v>
          </cell>
          <cell r="H5096" t="str">
            <v>LB FLASHE ACRYLVERF 400ML POT JAPANESE YELLOW LIGHT</v>
          </cell>
          <cell r="I5096" t="str">
            <v>LB FLA 400ML JAP YEL LT</v>
          </cell>
          <cell r="J5096">
            <v>14.63</v>
          </cell>
          <cell r="K5096">
            <v>14.92</v>
          </cell>
        </row>
        <row r="5097">
          <cell r="A5097" t="str">
            <v>3013643006176</v>
          </cell>
          <cell r="B5097" t="str">
            <v>300617</v>
          </cell>
          <cell r="C5097" t="str">
            <v>LB FLASHE ACRYLIQUE 400ML JAUNE SAHARA</v>
          </cell>
          <cell r="D5097">
            <v>128</v>
          </cell>
          <cell r="E5097"/>
          <cell r="F5097"/>
          <cell r="G5097" t="str">
            <v>LB FLA 400ML JAUNE SAHARA</v>
          </cell>
          <cell r="H5097" t="str">
            <v>LB FLASHE ACRYLVERF 400ML POT SAHARA YELLOW</v>
          </cell>
          <cell r="I5097" t="str">
            <v>LB FLA 400ML SAHARA YEL</v>
          </cell>
          <cell r="J5097">
            <v>14.63</v>
          </cell>
          <cell r="K5097">
            <v>14.92</v>
          </cell>
        </row>
        <row r="5098">
          <cell r="A5098" t="str">
            <v>3013643004776</v>
          </cell>
          <cell r="B5098" t="str">
            <v>300477</v>
          </cell>
          <cell r="C5098" t="str">
            <v>LB FLASHE ACRYLIQUE 400ML NOIR</v>
          </cell>
          <cell r="D5098">
            <v>128</v>
          </cell>
          <cell r="E5098"/>
          <cell r="F5098"/>
          <cell r="G5098" t="str">
            <v>LB FLA 400ML NOIR</v>
          </cell>
          <cell r="H5098" t="str">
            <v>LB FLASHE ACRYLVERF 400ML POT BLACK</v>
          </cell>
          <cell r="I5098" t="str">
            <v>LB FLA 400ML BLK</v>
          </cell>
          <cell r="J5098">
            <v>14.63</v>
          </cell>
          <cell r="K5098">
            <v>14.92</v>
          </cell>
        </row>
        <row r="5099">
          <cell r="A5099" t="str">
            <v>3013643006541</v>
          </cell>
          <cell r="B5099" t="str">
            <v>300654</v>
          </cell>
          <cell r="C5099" t="str">
            <v>LB FLASHE ACRYLIQUE 400ML OCRE JAUNE</v>
          </cell>
          <cell r="D5099">
            <v>128</v>
          </cell>
          <cell r="E5099"/>
          <cell r="F5099"/>
          <cell r="G5099" t="str">
            <v>LB FLA 400ML OCRE JAUNE</v>
          </cell>
          <cell r="H5099" t="str">
            <v>LB FLASHE ACRYLVERF 400ML POT YELLOW OCHRE</v>
          </cell>
          <cell r="I5099" t="str">
            <v>LB FLA 400ML YEL OCR</v>
          </cell>
          <cell r="J5099">
            <v>14.63</v>
          </cell>
          <cell r="K5099">
            <v>14.92</v>
          </cell>
        </row>
        <row r="5100">
          <cell r="A5100" t="str">
            <v>3013643006046</v>
          </cell>
          <cell r="B5100" t="str">
            <v>300604</v>
          </cell>
          <cell r="C5100" t="str">
            <v>LB FLASHE ACRYLIQUE 400ML OCRE ROUGE</v>
          </cell>
          <cell r="D5100">
            <v>128</v>
          </cell>
          <cell r="E5100"/>
          <cell r="F5100"/>
          <cell r="G5100" t="str">
            <v>LB FLA 400ML OCRE ROUGE</v>
          </cell>
          <cell r="H5100" t="str">
            <v>LB FLASHE ACRYLVERF 400ML POT RED OCHRE</v>
          </cell>
          <cell r="I5100" t="str">
            <v>LB FLA 400ML RED OCR</v>
          </cell>
          <cell r="J5100">
            <v>14.63</v>
          </cell>
          <cell r="K5100">
            <v>14.92</v>
          </cell>
        </row>
        <row r="5101">
          <cell r="A5101" t="str">
            <v>3013643005407</v>
          </cell>
          <cell r="B5101" t="str">
            <v>300540</v>
          </cell>
          <cell r="C5101" t="str">
            <v>LB FLASHE ACRYLIQUE 400ML ORANGE JAPONAIS</v>
          </cell>
          <cell r="D5101">
            <v>128</v>
          </cell>
          <cell r="E5101"/>
          <cell r="F5101"/>
          <cell r="G5101" t="str">
            <v>LB FLA 400ML ORANGE JAPONAIS</v>
          </cell>
          <cell r="H5101" t="str">
            <v>LB FLASHE ACRYLVERF 400ML POT JAPANESE ORANGE</v>
          </cell>
          <cell r="I5101" t="str">
            <v>LB FLA 400ML JAP ORA</v>
          </cell>
          <cell r="J5101">
            <v>14.63</v>
          </cell>
          <cell r="K5101">
            <v>14.92</v>
          </cell>
        </row>
        <row r="5102">
          <cell r="A5102" t="str">
            <v>3013643004929</v>
          </cell>
          <cell r="B5102" t="str">
            <v>300492</v>
          </cell>
          <cell r="C5102" t="str">
            <v>LB FLASHE ACRYLIQUE 400ML ROUGE CARMIN</v>
          </cell>
          <cell r="D5102">
            <v>128</v>
          </cell>
          <cell r="E5102"/>
          <cell r="F5102"/>
          <cell r="G5102" t="str">
            <v>LB FLA 400ML ROUGE CARMIN</v>
          </cell>
          <cell r="H5102" t="str">
            <v>LB FLASHE ACRYLVERF 400ML POT CARMINE RED</v>
          </cell>
          <cell r="I5102" t="str">
            <v>LB FLA 400ML CARM RED</v>
          </cell>
          <cell r="J5102">
            <v>14.63</v>
          </cell>
          <cell r="K5102">
            <v>14.92</v>
          </cell>
        </row>
        <row r="5103">
          <cell r="A5103" t="str">
            <v>3013643005728</v>
          </cell>
          <cell r="B5103" t="str">
            <v>300572</v>
          </cell>
          <cell r="C5103" t="str">
            <v>LB FLASHE ACRYLIQUE 400ML ROUGE D'ORIENT</v>
          </cell>
          <cell r="D5103">
            <v>128</v>
          </cell>
          <cell r="E5103"/>
          <cell r="F5103"/>
          <cell r="G5103" t="str">
            <v>LB FLA 400ML ROUGE D'ORIENT</v>
          </cell>
          <cell r="H5103" t="str">
            <v>LB FLASHE ACRYLVERF 400ML POT ORIENTAL RED</v>
          </cell>
          <cell r="I5103" t="str">
            <v>LB FLA 400ML ORIENTAL RED</v>
          </cell>
          <cell r="J5103">
            <v>14.63</v>
          </cell>
          <cell r="K5103">
            <v>14.92</v>
          </cell>
        </row>
        <row r="5104">
          <cell r="A5104" t="str">
            <v>3013643006145</v>
          </cell>
          <cell r="B5104" t="str">
            <v>300614</v>
          </cell>
          <cell r="C5104" t="str">
            <v>LB FLASHE ACRYLIQUE 400ML ROUGE RUBIS</v>
          </cell>
          <cell r="D5104">
            <v>128</v>
          </cell>
          <cell r="E5104"/>
          <cell r="F5104"/>
          <cell r="G5104" t="str">
            <v>LB FLA 400ML ROUGE RUBIS</v>
          </cell>
          <cell r="H5104" t="str">
            <v>LB FLASHE ACRYLVERF 400ML POT RUBY RED</v>
          </cell>
          <cell r="I5104" t="str">
            <v>LB FLA 400ML RUB RED</v>
          </cell>
          <cell r="J5104">
            <v>14.63</v>
          </cell>
          <cell r="K5104">
            <v>14.92</v>
          </cell>
        </row>
        <row r="5105">
          <cell r="A5105" t="str">
            <v>3013643006459</v>
          </cell>
          <cell r="B5105" t="str">
            <v>300645</v>
          </cell>
          <cell r="C5105" t="str">
            <v>LB FLASHE ACRYLIQUE 400ML ROUGE VERMILLON</v>
          </cell>
          <cell r="D5105">
            <v>128</v>
          </cell>
          <cell r="E5105"/>
          <cell r="F5105"/>
          <cell r="G5105" t="str">
            <v>LB FLA 400ML ROUGE VERMILLON</v>
          </cell>
          <cell r="H5105" t="str">
            <v>LB FLASHE ACRYLVERF 400ML POT VERMILION RED</v>
          </cell>
          <cell r="I5105" t="str">
            <v>LB FLA 400ML VERMI RED</v>
          </cell>
          <cell r="J5105">
            <v>14.63</v>
          </cell>
          <cell r="K5105">
            <v>14.92</v>
          </cell>
        </row>
        <row r="5106">
          <cell r="A5106" t="str">
            <v>3013643006015</v>
          </cell>
          <cell r="B5106" t="str">
            <v>300601</v>
          </cell>
          <cell r="C5106" t="str">
            <v>LB FLASHE ACRYLIQUE 400ML TERRE D'OMBRE NATURELLE</v>
          </cell>
          <cell r="D5106">
            <v>128</v>
          </cell>
          <cell r="E5106"/>
          <cell r="F5106"/>
          <cell r="G5106" t="str">
            <v>LB FLA 400ML TERRE D'OMBRE NAT</v>
          </cell>
          <cell r="H5106" t="str">
            <v>LB FLASHE ACRYLVERF 400ML POT RAW UMBER</v>
          </cell>
          <cell r="I5106" t="str">
            <v>LB FLA 400ML RW UMB</v>
          </cell>
          <cell r="J5106">
            <v>14.63</v>
          </cell>
          <cell r="K5106">
            <v>14.92</v>
          </cell>
        </row>
        <row r="5107">
          <cell r="A5107" t="str">
            <v>3013643006268</v>
          </cell>
          <cell r="B5107" t="str">
            <v>300626</v>
          </cell>
          <cell r="C5107" t="str">
            <v>LB FLASHE ACRYLIQUE 400ML VERT PRINTEMPS</v>
          </cell>
          <cell r="D5107">
            <v>128</v>
          </cell>
          <cell r="E5107"/>
          <cell r="F5107"/>
          <cell r="G5107" t="str">
            <v>LB FLA 400ML VERT PRINTEMPS</v>
          </cell>
          <cell r="H5107" t="str">
            <v>LB FLASHE ACRYLVERF 400ML POT SPRING GREEN</v>
          </cell>
          <cell r="I5107" t="str">
            <v>LB FLA 400ML SPRING GRE</v>
          </cell>
          <cell r="J5107">
            <v>14.63</v>
          </cell>
          <cell r="K5107">
            <v>14.92</v>
          </cell>
        </row>
        <row r="5108">
          <cell r="A5108" t="str">
            <v>3013643005575</v>
          </cell>
          <cell r="B5108" t="str">
            <v>300557</v>
          </cell>
          <cell r="C5108" t="str">
            <v>LB FLASHE ACRYLIQUE 400ML VIOLET MINERAL</v>
          </cell>
          <cell r="D5108">
            <v>128</v>
          </cell>
          <cell r="E5108"/>
          <cell r="F5108"/>
          <cell r="G5108" t="str">
            <v>LB FLA 400ML VIOLET MINERAL</v>
          </cell>
          <cell r="H5108" t="str">
            <v>LB FLASHE ACRYLVERF 400ML POT MINERAL VIOLET</v>
          </cell>
          <cell r="I5108" t="str">
            <v>LB FLA 400ML MINE VLT</v>
          </cell>
          <cell r="J5108">
            <v>14.63</v>
          </cell>
          <cell r="K5108">
            <v>14.92</v>
          </cell>
        </row>
        <row r="5109">
          <cell r="A5109" t="str">
            <v>3013643006237</v>
          </cell>
          <cell r="B5109" t="str">
            <v>300623</v>
          </cell>
          <cell r="C5109" t="str">
            <v>LB FLASHE ACRYLIQUE 400ML ARGENT IRIDESCENT</v>
          </cell>
          <cell r="D5109">
            <v>128</v>
          </cell>
          <cell r="E5109"/>
          <cell r="F5109"/>
          <cell r="G5109" t="str">
            <v>LB FLA 400ML ARGENT IRI</v>
          </cell>
          <cell r="H5109" t="str">
            <v>LB FLASHE ACRYLVERF 400ML POT SILVER IRIDESCENT</v>
          </cell>
          <cell r="I5109" t="str">
            <v>LB FLA 400ML SLVR IRI</v>
          </cell>
          <cell r="J5109">
            <v>16.21</v>
          </cell>
          <cell r="K5109">
            <v>16.53</v>
          </cell>
        </row>
        <row r="5110">
          <cell r="A5110" t="str">
            <v>3013643005834</v>
          </cell>
          <cell r="B5110" t="str">
            <v>300583</v>
          </cell>
          <cell r="C5110" t="str">
            <v>LB FLASHE ACRYLIQUE 400ML BLANC NACRE IRIDESCENT</v>
          </cell>
          <cell r="D5110">
            <v>128</v>
          </cell>
          <cell r="E5110"/>
          <cell r="F5110"/>
          <cell r="G5110" t="str">
            <v>LB FLA 400ML BLANC NACRE IRI</v>
          </cell>
          <cell r="H5110" t="str">
            <v>LB FLASHE ACRYLVERF 400ML POT PEARL WHITE IRIDESCENT</v>
          </cell>
          <cell r="I5110" t="str">
            <v>LB FLA 400ML PEARL WH IRI</v>
          </cell>
          <cell r="J5110">
            <v>16.21</v>
          </cell>
          <cell r="K5110">
            <v>16.53</v>
          </cell>
        </row>
        <row r="5111">
          <cell r="A5111" t="str">
            <v>3013643005506</v>
          </cell>
          <cell r="B5111" t="str">
            <v>300550</v>
          </cell>
          <cell r="C5111" t="str">
            <v>LB FLASHE ACRYLIQUE 400ML OR CLAIR IRIDESCENT</v>
          </cell>
          <cell r="D5111">
            <v>128</v>
          </cell>
          <cell r="E5111"/>
          <cell r="F5111"/>
          <cell r="G5111" t="str">
            <v>LB FLA 400ML OR CLAIR IRI</v>
          </cell>
          <cell r="H5111" t="str">
            <v>LB FLASHE ACRYLVERF 400ML POT LIGHT GOLD IRIDESCENT</v>
          </cell>
          <cell r="I5111" t="str">
            <v>LB FLA 400ML LT GLD IRI</v>
          </cell>
          <cell r="J5111">
            <v>16.21</v>
          </cell>
          <cell r="K5111">
            <v>16.53</v>
          </cell>
        </row>
        <row r="5112">
          <cell r="A5112" t="str">
            <v>3013643005247</v>
          </cell>
          <cell r="B5112" t="str">
            <v>300524</v>
          </cell>
          <cell r="C5112" t="str">
            <v>LB FLASHE ACRYLIQUE 400ML BLANC FLUO ROW</v>
          </cell>
          <cell r="D5112">
            <v>128</v>
          </cell>
          <cell r="E5112"/>
          <cell r="F5112"/>
          <cell r="G5112" t="str">
            <v>LB FLA 400ML BLANC FLUO ROW</v>
          </cell>
          <cell r="H5112" t="str">
            <v>LB FLASHE ACRYLVERF 400ML POT FLUORESCENT WHITE ROW</v>
          </cell>
          <cell r="I5112" t="str">
            <v>LB FLA 400ML FLUO WH ROW</v>
          </cell>
          <cell r="J5112">
            <v>18.809999999999999</v>
          </cell>
          <cell r="K5112">
            <v>19.190000000000001</v>
          </cell>
        </row>
        <row r="5113">
          <cell r="A5113" t="str">
            <v>3013643005131</v>
          </cell>
          <cell r="B5113" t="str">
            <v>300513</v>
          </cell>
          <cell r="C5113" t="str">
            <v>LB FLASHE ACRYLIQUE 400ML BLEU FLUO ROW</v>
          </cell>
          <cell r="D5113">
            <v>128</v>
          </cell>
          <cell r="E5113"/>
          <cell r="F5113"/>
          <cell r="G5113" t="str">
            <v>LB FLA 400ML BLEU FLUO ROW</v>
          </cell>
          <cell r="H5113" t="str">
            <v>LB FLASHE ACRYLVERF 400ML POT FLUORESCENT BLUE ROW</v>
          </cell>
          <cell r="I5113" t="str">
            <v>LB FLA 400ML FLUO BL ROW</v>
          </cell>
          <cell r="J5113">
            <v>18.809999999999999</v>
          </cell>
          <cell r="K5113">
            <v>19.190000000000001</v>
          </cell>
        </row>
        <row r="5114">
          <cell r="A5114" t="str">
            <v>3013643005278</v>
          </cell>
          <cell r="B5114" t="str">
            <v>300527</v>
          </cell>
          <cell r="C5114" t="str">
            <v>LB FLASHE ACRYLIQUE 400ML JAUNE FLUO ROW</v>
          </cell>
          <cell r="D5114">
            <v>128</v>
          </cell>
          <cell r="E5114"/>
          <cell r="F5114"/>
          <cell r="G5114" t="str">
            <v>LB FLA 400ML JAUNE FLUO ROW</v>
          </cell>
          <cell r="H5114" t="str">
            <v>LB FLASHE ACRYLVERF 400ML POT FLUORESCENT YELLOW ROW</v>
          </cell>
          <cell r="I5114" t="str">
            <v>LB FLA 400ML FLUO YEL ROW</v>
          </cell>
          <cell r="J5114">
            <v>18.809999999999999</v>
          </cell>
          <cell r="K5114">
            <v>19.190000000000001</v>
          </cell>
        </row>
        <row r="5115">
          <cell r="A5115" t="str">
            <v>3013643005186</v>
          </cell>
          <cell r="B5115" t="str">
            <v>300518</v>
          </cell>
          <cell r="C5115" t="str">
            <v>LB FLASHE ACRYLIQUE 400ML ORANGE FLUO ROW</v>
          </cell>
          <cell r="D5115">
            <v>128</v>
          </cell>
          <cell r="E5115"/>
          <cell r="F5115"/>
          <cell r="G5115" t="str">
            <v>LB FLA 400ML ORANGE FLUO ROW</v>
          </cell>
          <cell r="H5115" t="str">
            <v>LB FLASHE ACRYLVERF 400ML POT FLUORESCENT ORANGE ROW</v>
          </cell>
          <cell r="I5115" t="str">
            <v>LB FLA 400ML FLUO ORA ROW</v>
          </cell>
          <cell r="J5115">
            <v>18.809999999999999</v>
          </cell>
          <cell r="K5115">
            <v>19.190000000000001</v>
          </cell>
        </row>
        <row r="5116">
          <cell r="A5116" t="str">
            <v>3013643005216</v>
          </cell>
          <cell r="B5116" t="str">
            <v>300521</v>
          </cell>
          <cell r="C5116" t="str">
            <v>LB FLASHE ACRYLIQUE 400ML ROSE FLUO ROW</v>
          </cell>
          <cell r="D5116">
            <v>128</v>
          </cell>
          <cell r="E5116"/>
          <cell r="F5116"/>
          <cell r="G5116" t="str">
            <v>LB FLA 400ML ROSE FLUO ROW</v>
          </cell>
          <cell r="H5116" t="str">
            <v>LB FLASHE ACRYLVERF 400ML POT FLUORESCENT PINK ROW</v>
          </cell>
          <cell r="I5116" t="str">
            <v>LB FLA 400ML FLUO PNK ROW</v>
          </cell>
          <cell r="J5116">
            <v>18.809999999999999</v>
          </cell>
          <cell r="K5116">
            <v>19.190000000000001</v>
          </cell>
        </row>
        <row r="5117">
          <cell r="A5117" t="str">
            <v>3013643005100</v>
          </cell>
          <cell r="B5117" t="str">
            <v>300510</v>
          </cell>
          <cell r="C5117" t="str">
            <v>LB FLASHE ACRYLIQUE 400ML ROUGE FLUO</v>
          </cell>
          <cell r="D5117">
            <v>128</v>
          </cell>
          <cell r="E5117"/>
          <cell r="F5117"/>
          <cell r="G5117" t="str">
            <v>LB FLA 400ML ROUGE FLUO</v>
          </cell>
          <cell r="H5117" t="str">
            <v>LB FLASHE ACRYLVERF 400ML POT FLUORESCENT RED</v>
          </cell>
          <cell r="I5117" t="str">
            <v>LB FLA 400ML FLUO RED</v>
          </cell>
          <cell r="J5117">
            <v>18.809999999999999</v>
          </cell>
          <cell r="K5117">
            <v>19.190000000000001</v>
          </cell>
        </row>
        <row r="5118">
          <cell r="A5118" t="str">
            <v>3013643019268</v>
          </cell>
          <cell r="B5118" t="str">
            <v>301926</v>
          </cell>
          <cell r="C5118" t="str">
            <v>LB FLASHE ACRYLIC COLOUR 5KG POT GRIS NEUTRE</v>
          </cell>
          <cell r="D5118">
            <v>128</v>
          </cell>
          <cell r="E5118"/>
          <cell r="F5118"/>
          <cell r="G5118" t="str">
            <v>LB FLA 5KG GRIS NEUTRE</v>
          </cell>
          <cell r="H5118" t="str">
            <v>LB FLASHE ACRYLIC COLOUR 5KG POT NEUTRAL GREY</v>
          </cell>
          <cell r="I5118" t="str">
            <v>LB FLA 5KG NEUTR GRY</v>
          </cell>
          <cell r="J5118">
            <v>144.85</v>
          </cell>
          <cell r="K5118">
            <v>147.75</v>
          </cell>
        </row>
        <row r="5119">
          <cell r="A5119" t="str">
            <v>3013643019275</v>
          </cell>
          <cell r="B5119" t="str">
            <v>301927</v>
          </cell>
          <cell r="C5119" t="str">
            <v>LB FLASHE ACRYLIC COLOUR 5KG POT VIOLET MINERAL</v>
          </cell>
          <cell r="D5119">
            <v>128</v>
          </cell>
          <cell r="E5119"/>
          <cell r="F5119"/>
          <cell r="G5119" t="str">
            <v>LB FLA 5KG VIOLET MINERAL</v>
          </cell>
          <cell r="H5119" t="str">
            <v>LB FLASHE ACRYLIC COLOUR 5KG POT MINERAL VIOLET</v>
          </cell>
          <cell r="I5119" t="str">
            <v>LB FLA 5KG MINE VLT</v>
          </cell>
          <cell r="J5119">
            <v>144.85</v>
          </cell>
          <cell r="K5119">
            <v>147.75</v>
          </cell>
        </row>
        <row r="5120">
          <cell r="A5120" t="str">
            <v>3013643019282</v>
          </cell>
          <cell r="B5120" t="str">
            <v>301928</v>
          </cell>
          <cell r="C5120" t="str">
            <v>LB FLASHE ACRYLIC COLOUR 5KG POT COBALT BLUE HUE</v>
          </cell>
          <cell r="D5120">
            <v>128</v>
          </cell>
          <cell r="E5120"/>
          <cell r="F5120"/>
          <cell r="G5120" t="str">
            <v>LB FLA 5KG COBALT BLUE HUE</v>
          </cell>
          <cell r="H5120" t="str">
            <v>LB FLASHE ACRYLIC COLOUR 5KG POT COBALT BLUE HUE</v>
          </cell>
          <cell r="I5120" t="str">
            <v>LB FLA 5KG COB BL H</v>
          </cell>
          <cell r="J5120">
            <v>144.85</v>
          </cell>
          <cell r="K5120">
            <v>147.75</v>
          </cell>
        </row>
        <row r="5121">
          <cell r="A5121" t="str">
            <v>3013643019299</v>
          </cell>
          <cell r="B5121" t="str">
            <v>301929</v>
          </cell>
          <cell r="C5121" t="str">
            <v>LB FLASHE ACRYLIC COLOUR 5KG POT BLEU TURQUOISE</v>
          </cell>
          <cell r="D5121">
            <v>128</v>
          </cell>
          <cell r="E5121"/>
          <cell r="F5121"/>
          <cell r="G5121" t="str">
            <v>LB FLA 5KG BLEU TURQUOISE</v>
          </cell>
          <cell r="H5121" t="str">
            <v>LB FLASHE ACRYLIC COLOUR 5KG POT TURQUOISE BLUE</v>
          </cell>
          <cell r="I5121" t="str">
            <v>LB FLA 5KG TURQ BL</v>
          </cell>
          <cell r="J5121">
            <v>144.85</v>
          </cell>
          <cell r="K5121">
            <v>147.75</v>
          </cell>
        </row>
        <row r="5122">
          <cell r="A5122" t="str">
            <v>3013643019305</v>
          </cell>
          <cell r="B5122" t="str">
            <v>301930</v>
          </cell>
          <cell r="C5122" t="str">
            <v>LB FLASHE ACRYLIC COLOUR 5KG POT ROUGE RUBIS</v>
          </cell>
          <cell r="D5122">
            <v>128</v>
          </cell>
          <cell r="E5122"/>
          <cell r="F5122"/>
          <cell r="G5122" t="str">
            <v>LB FLA 5KG ROUGE RUBIS</v>
          </cell>
          <cell r="H5122" t="str">
            <v>LB FLASHE ACRYLIC COLOUR 5KG POT RUBY RED</v>
          </cell>
          <cell r="I5122" t="str">
            <v>LB FLA 5KG RUB RED</v>
          </cell>
          <cell r="J5122">
            <v>144.85</v>
          </cell>
          <cell r="K5122">
            <v>147.75</v>
          </cell>
        </row>
        <row r="5123">
          <cell r="A5123" t="str">
            <v>3013643019312</v>
          </cell>
          <cell r="B5123" t="str">
            <v>301931</v>
          </cell>
          <cell r="C5123" t="str">
            <v>LB FLASHE ACRYLIC COLOUR 5KG POT JAUNE CITRON</v>
          </cell>
          <cell r="D5123">
            <v>128</v>
          </cell>
          <cell r="E5123"/>
          <cell r="F5123"/>
          <cell r="G5123" t="str">
            <v>LB FLA 5KG JAUNE CITRON</v>
          </cell>
          <cell r="H5123" t="str">
            <v>LB FLASHE ACRYLIC COLOUR 5KG POT LEMON YELLOW</v>
          </cell>
          <cell r="I5123" t="str">
            <v>LB FLA 5KG LEM YEL</v>
          </cell>
          <cell r="J5123">
            <v>144.85</v>
          </cell>
          <cell r="K5123">
            <v>147.75</v>
          </cell>
        </row>
        <row r="5124">
          <cell r="A5124" t="str">
            <v>3013643019329</v>
          </cell>
          <cell r="B5124" t="str">
            <v>301932</v>
          </cell>
          <cell r="C5124" t="str">
            <v>LB FLASHE ACRYLIC COLOUR 5KG POT TON VERT VERONESE</v>
          </cell>
          <cell r="D5124">
            <v>128</v>
          </cell>
          <cell r="E5124"/>
          <cell r="F5124"/>
          <cell r="G5124" t="str">
            <v>LB FLA 5KG TON VERT VERONESE</v>
          </cell>
          <cell r="H5124" t="str">
            <v>LB FLASHE ACRYLIC COLOUR 5KG POT VERONESE GREEN HUE</v>
          </cell>
          <cell r="I5124" t="str">
            <v>LB FLA 5KG VERO GRE H</v>
          </cell>
          <cell r="J5124">
            <v>144.85</v>
          </cell>
          <cell r="K5124">
            <v>147.75</v>
          </cell>
        </row>
        <row r="5125">
          <cell r="A5125" t="str">
            <v>3013643019336</v>
          </cell>
          <cell r="B5125" t="str">
            <v>301933</v>
          </cell>
          <cell r="C5125" t="str">
            <v>LB FLASHE ACRYLIC COLOUR 5KG POT BLEU OUTREMER</v>
          </cell>
          <cell r="D5125">
            <v>128</v>
          </cell>
          <cell r="E5125"/>
          <cell r="F5125"/>
          <cell r="G5125" t="str">
            <v>LB FLA 5KG BLEU OUTREMER</v>
          </cell>
          <cell r="H5125" t="str">
            <v>LB FLASHE ACRYLIC COLOUR 5KG POT ULTRAMARINE</v>
          </cell>
          <cell r="I5125" t="str">
            <v>LB FLA 5KG ULTRA</v>
          </cell>
          <cell r="J5125">
            <v>144.85</v>
          </cell>
          <cell r="K5125">
            <v>147.75</v>
          </cell>
        </row>
        <row r="5126">
          <cell r="A5126" t="str">
            <v>3013643019343</v>
          </cell>
          <cell r="B5126" t="str">
            <v>301934</v>
          </cell>
          <cell r="C5126" t="str">
            <v>LB FLASHE ACRYLIC COLOUR 5KG POT BLEU OCEAN</v>
          </cell>
          <cell r="D5126">
            <v>128</v>
          </cell>
          <cell r="E5126"/>
          <cell r="F5126"/>
          <cell r="G5126" t="str">
            <v>LB FLA 5KG BLEU OCEAN</v>
          </cell>
          <cell r="H5126" t="str">
            <v>LB FLASHE ACRYLIC COLOUR 5KG POT OCEAN BLUE</v>
          </cell>
          <cell r="I5126" t="str">
            <v>LB FLA 5KG OCEAN BL</v>
          </cell>
          <cell r="J5126">
            <v>144.85</v>
          </cell>
          <cell r="K5126">
            <v>147.75</v>
          </cell>
        </row>
        <row r="5127">
          <cell r="A5127" t="str">
            <v>3013643019350</v>
          </cell>
          <cell r="B5127" t="str">
            <v>301935</v>
          </cell>
          <cell r="C5127" t="str">
            <v>LB FLASHE ACRYLIC COLOUR 5KG POT ROSE FLUORESCENT</v>
          </cell>
          <cell r="D5127">
            <v>128</v>
          </cell>
          <cell r="E5127"/>
          <cell r="F5127"/>
          <cell r="G5127" t="str">
            <v>LB FLA 5KG ROSE FLUO</v>
          </cell>
          <cell r="H5127" t="str">
            <v>LB FLASHE ACRYLIC COLOUR 5KG POT FLUORESCENT PINK</v>
          </cell>
          <cell r="I5127" t="str">
            <v>LB FLA 5KG FLUO PNK</v>
          </cell>
          <cell r="J5127">
            <v>166.58</v>
          </cell>
          <cell r="K5127">
            <v>169.91</v>
          </cell>
        </row>
        <row r="5128">
          <cell r="A5128" t="str">
            <v>3013643019367</v>
          </cell>
          <cell r="B5128" t="str">
            <v>301936</v>
          </cell>
          <cell r="C5128" t="str">
            <v>LB FLASHE ACRYLIC COLOUR 5KG POT JAUNE FLUORESCENT</v>
          </cell>
          <cell r="D5128">
            <v>128</v>
          </cell>
          <cell r="E5128"/>
          <cell r="F5128"/>
          <cell r="G5128" t="str">
            <v>LB FLA 5KG JAUNE FLUO</v>
          </cell>
          <cell r="H5128" t="str">
            <v>LB FLASHE ACRYLIC COLOUR 5KG POT FLUORESCENT YELLOW</v>
          </cell>
          <cell r="I5128" t="str">
            <v>LB FLA 5KG FLUO YEL</v>
          </cell>
          <cell r="J5128">
            <v>166.58</v>
          </cell>
          <cell r="K5128">
            <v>169.91</v>
          </cell>
        </row>
        <row r="5129">
          <cell r="A5129" t="str">
            <v>3013643019374</v>
          </cell>
          <cell r="B5129" t="str">
            <v>301937</v>
          </cell>
          <cell r="C5129" t="str">
            <v>LB FLASHE ACRYLIC COLOUR 5KG POT BLEU FLUORESCENT</v>
          </cell>
          <cell r="D5129">
            <v>128</v>
          </cell>
          <cell r="E5129"/>
          <cell r="F5129"/>
          <cell r="G5129" t="str">
            <v>LB FLA 5KG BLEU FLUO</v>
          </cell>
          <cell r="H5129" t="str">
            <v>LB FLASHE ACRYLIC COLOUR 5KG POT FLUORESCENT BLUE</v>
          </cell>
          <cell r="I5129" t="str">
            <v>LB FLA 5KG FLUO BL</v>
          </cell>
          <cell r="J5129">
            <v>166.58</v>
          </cell>
          <cell r="K5129">
            <v>169.91</v>
          </cell>
        </row>
        <row r="5130">
          <cell r="A5130" t="str">
            <v>3013643019381</v>
          </cell>
          <cell r="B5130" t="str">
            <v>301938</v>
          </cell>
          <cell r="C5130" t="str">
            <v>LB FLASHE ACRYLIC COLOUR 5KG POT VERT PHTHALOCYANINE</v>
          </cell>
          <cell r="D5130">
            <v>128</v>
          </cell>
          <cell r="E5130"/>
          <cell r="F5130"/>
          <cell r="G5130" t="str">
            <v>LB FLA 5KG VERT PHTLO</v>
          </cell>
          <cell r="H5130" t="str">
            <v>LB FLASHE ACRYLIC COLOUR 5KG POT PHTHALOCYANINE GREEN</v>
          </cell>
          <cell r="I5130" t="str">
            <v>LB FLA 5KG PHTLO GRE</v>
          </cell>
          <cell r="J5130">
            <v>144.85</v>
          </cell>
          <cell r="K5130">
            <v>147.75</v>
          </cell>
        </row>
        <row r="5131">
          <cell r="A5131" t="str">
            <v>3013643019398</v>
          </cell>
          <cell r="B5131" t="str">
            <v>301939</v>
          </cell>
          <cell r="C5131" t="str">
            <v>LB FLASHE ACRYLIC COLOUR 5KG POT BLEU CENDRE</v>
          </cell>
          <cell r="D5131">
            <v>128</v>
          </cell>
          <cell r="E5131"/>
          <cell r="F5131"/>
          <cell r="G5131" t="str">
            <v>LB FLA 5KG BLEU CENDRE</v>
          </cell>
          <cell r="H5131" t="str">
            <v>LB FLASHE ACRYLIC COLOUR 5KG POT ASH BLUE</v>
          </cell>
          <cell r="I5131" t="str">
            <v>LB FLA 5KG ASH BL</v>
          </cell>
          <cell r="J5131">
            <v>144.85</v>
          </cell>
          <cell r="K5131">
            <v>147.75</v>
          </cell>
        </row>
        <row r="5132">
          <cell r="A5132" t="str">
            <v>3013643019404</v>
          </cell>
          <cell r="B5132" t="str">
            <v>301940</v>
          </cell>
          <cell r="C5132" t="str">
            <v>LB FLASHE ACRYLIC COLOUR 5KG POT VERT BRILLANT</v>
          </cell>
          <cell r="D5132">
            <v>128</v>
          </cell>
          <cell r="E5132"/>
          <cell r="F5132"/>
          <cell r="G5132" t="str">
            <v>LB FLA 5KG VERT BRILLANT</v>
          </cell>
          <cell r="H5132" t="str">
            <v>LB FLASHE ACRYLIC COLOUR 5KG POT BRILLIANT GREEN</v>
          </cell>
          <cell r="I5132" t="str">
            <v>LB FLA 5KG BRIL GRE</v>
          </cell>
          <cell r="J5132">
            <v>144.85</v>
          </cell>
          <cell r="K5132">
            <v>147.75</v>
          </cell>
        </row>
        <row r="5133">
          <cell r="A5133" t="str">
            <v>3013643019411</v>
          </cell>
          <cell r="B5133" t="str">
            <v>301941</v>
          </cell>
          <cell r="C5133" t="str">
            <v>LB FLASHE ACRYLIC COLOUR 5KG POT TERRE DE SIENNE BRULEE</v>
          </cell>
          <cell r="D5133">
            <v>128</v>
          </cell>
          <cell r="E5133"/>
          <cell r="F5133"/>
          <cell r="G5133" t="str">
            <v>LB FLA 5KG T.S.B</v>
          </cell>
          <cell r="H5133" t="str">
            <v>LB FLASHE ACRYLIC COLOUR 5KG POT BURNT SIENNA</v>
          </cell>
          <cell r="I5133" t="str">
            <v>LB FLA 5KG BRT SIEN</v>
          </cell>
          <cell r="J5133">
            <v>144.85</v>
          </cell>
          <cell r="K5133">
            <v>147.75</v>
          </cell>
        </row>
        <row r="5134">
          <cell r="A5134" t="str">
            <v>3013643019428</v>
          </cell>
          <cell r="B5134" t="str">
            <v>301942</v>
          </cell>
          <cell r="C5134" t="str">
            <v>LB FLASHE ACRYLIC COLOUR 5KG POT TERRE D'OMBRE BRULEE</v>
          </cell>
          <cell r="D5134">
            <v>128</v>
          </cell>
          <cell r="E5134"/>
          <cell r="F5134"/>
          <cell r="G5134" t="str">
            <v>LB FLA 5KG T.O.B.</v>
          </cell>
          <cell r="H5134" t="str">
            <v>LB FLASHE ACRYLIC COLOUR 5KG POT BURNT UMBER</v>
          </cell>
          <cell r="I5134" t="str">
            <v>LB FLA 5KG BRT UMB</v>
          </cell>
          <cell r="J5134">
            <v>144.85</v>
          </cell>
          <cell r="K5134">
            <v>147.75</v>
          </cell>
        </row>
        <row r="5135">
          <cell r="A5135" t="str">
            <v>3013643019435</v>
          </cell>
          <cell r="B5135" t="str">
            <v>301943</v>
          </cell>
          <cell r="C5135" t="str">
            <v>LB FLASHE ACRYLIC COLOUR 5KG POT VERT OXIDE CHROME</v>
          </cell>
          <cell r="D5135">
            <v>128</v>
          </cell>
          <cell r="E5135"/>
          <cell r="F5135"/>
          <cell r="G5135" t="str">
            <v>LB FLA 5KG VERT OX CHROME</v>
          </cell>
          <cell r="H5135" t="str">
            <v>LB FLASHE ACRYLIC COLOUR 5KG POT CHROMIUM OXIDE GREEN</v>
          </cell>
          <cell r="I5135" t="str">
            <v>LB FLA 5KG CHRO OXI GREEN</v>
          </cell>
          <cell r="J5135">
            <v>144.85</v>
          </cell>
          <cell r="K5135">
            <v>147.75</v>
          </cell>
        </row>
        <row r="5136">
          <cell r="A5136" t="str">
            <v>3013643019442</v>
          </cell>
          <cell r="B5136" t="str">
            <v>301944</v>
          </cell>
          <cell r="C5136" t="str">
            <v>LB FLASHE ACRYLIC COLOUR 5KG POT VIOLET DE DIOXAZINE</v>
          </cell>
          <cell r="D5136">
            <v>128</v>
          </cell>
          <cell r="E5136"/>
          <cell r="F5136"/>
          <cell r="G5136" t="str">
            <v>LB FLA 5KG VIOLET DE DIOX</v>
          </cell>
          <cell r="H5136" t="str">
            <v>LB FLASHE ACRYLIC COLOUR 5KG POT DIOXAZINE VIOLET</v>
          </cell>
          <cell r="I5136" t="str">
            <v>LB FLA 5KG DIOX VLT</v>
          </cell>
          <cell r="J5136">
            <v>144.85</v>
          </cell>
          <cell r="K5136">
            <v>147.75</v>
          </cell>
        </row>
        <row r="5137">
          <cell r="A5137" t="str">
            <v>3013643019459</v>
          </cell>
          <cell r="B5137" t="str">
            <v>301945</v>
          </cell>
          <cell r="C5137" t="str">
            <v>LB FLASHE ACRYLIC COLOUR 5KG POT BLEU PHTHALOCYANINE</v>
          </cell>
          <cell r="D5137">
            <v>128</v>
          </cell>
          <cell r="E5137"/>
          <cell r="F5137"/>
          <cell r="G5137" t="str">
            <v>LB FLA 5KG BLEU PHTLO</v>
          </cell>
          <cell r="H5137" t="str">
            <v>LB FLASHE ACRYLIC COLOUR 5KG POT PHTHALOCYANINE BLUE</v>
          </cell>
          <cell r="I5137" t="str">
            <v>LB FLA 5KG PHTLO BL</v>
          </cell>
          <cell r="J5137">
            <v>144.85</v>
          </cell>
          <cell r="K5137">
            <v>147.75</v>
          </cell>
        </row>
        <row r="5138">
          <cell r="A5138" t="str">
            <v>3013643019466</v>
          </cell>
          <cell r="B5138" t="str">
            <v>301946</v>
          </cell>
          <cell r="C5138" t="str">
            <v>LB FLASHE ACRYLIC COLOUR 5KG POT JAUNE JAPONAIS CLAIR</v>
          </cell>
          <cell r="D5138">
            <v>128</v>
          </cell>
          <cell r="E5138"/>
          <cell r="F5138"/>
          <cell r="G5138" t="str">
            <v>LB FLA 5KG JAUNE JAP CLAIR</v>
          </cell>
          <cell r="H5138" t="str">
            <v>LB FLASHE ACRYLIC COLOUR 5KG POT JAPANESE YELLOW LIGHT</v>
          </cell>
          <cell r="I5138" t="str">
            <v>LB FLA 5KG JAP YEL LT</v>
          </cell>
          <cell r="J5138">
            <v>144.85</v>
          </cell>
          <cell r="K5138">
            <v>147.75</v>
          </cell>
        </row>
        <row r="5139">
          <cell r="A5139" t="str">
            <v>3013643019473</v>
          </cell>
          <cell r="B5139" t="str">
            <v>301947</v>
          </cell>
          <cell r="C5139" t="str">
            <v>LB FLASHE ACRYLIC COLOUR 5KG POT MAGENTA</v>
          </cell>
          <cell r="D5139">
            <v>128</v>
          </cell>
          <cell r="E5139"/>
          <cell r="F5139"/>
          <cell r="G5139" t="str">
            <v>LB FLA 5KG MAG</v>
          </cell>
          <cell r="H5139" t="str">
            <v>LB FLASHE ACRYLIC COLOUR 5KG POT MAGENTA</v>
          </cell>
          <cell r="I5139" t="str">
            <v>LB FLA 5KG MAG</v>
          </cell>
          <cell r="J5139">
            <v>144.85</v>
          </cell>
          <cell r="K5139">
            <v>147.75</v>
          </cell>
        </row>
        <row r="5140">
          <cell r="A5140" t="str">
            <v>3013643019480</v>
          </cell>
          <cell r="B5140" t="str">
            <v>301948</v>
          </cell>
          <cell r="C5140" t="str">
            <v>LB FLASHE ACRYLIC COLOUR 5KG POT ROUGE D'ORIENT</v>
          </cell>
          <cell r="D5140">
            <v>128</v>
          </cell>
          <cell r="E5140"/>
          <cell r="F5140"/>
          <cell r="G5140" t="str">
            <v>LB FLA 5KG ROUGE D'ORIENT</v>
          </cell>
          <cell r="H5140" t="str">
            <v>LB FLASHE ACRYLIC COLOUR 5KG POT ORIENTAL RED</v>
          </cell>
          <cell r="I5140" t="str">
            <v>LB FLA 5KG ORIENT RED</v>
          </cell>
          <cell r="J5140">
            <v>144.85</v>
          </cell>
          <cell r="K5140">
            <v>147.75</v>
          </cell>
        </row>
        <row r="5141">
          <cell r="A5141" t="str">
            <v>3013643019503</v>
          </cell>
          <cell r="B5141" t="str">
            <v>301950</v>
          </cell>
          <cell r="C5141" t="str">
            <v>LB FLASHE ACRYLIC COLOUR 5KG POT OCRE ROUGE</v>
          </cell>
          <cell r="D5141">
            <v>128</v>
          </cell>
          <cell r="E5141"/>
          <cell r="F5141"/>
          <cell r="G5141" t="str">
            <v>LB FLA 5KG OCRE ROUGE</v>
          </cell>
          <cell r="H5141" t="str">
            <v>LB FLASHE ACRYLIC COLOUR 5KG POT RED OCHRE</v>
          </cell>
          <cell r="I5141" t="str">
            <v>LB FLA 5KG RED OCR</v>
          </cell>
          <cell r="J5141">
            <v>144.85</v>
          </cell>
          <cell r="K5141">
            <v>147.75</v>
          </cell>
        </row>
        <row r="5142">
          <cell r="A5142" t="str">
            <v>3013643019510</v>
          </cell>
          <cell r="B5142" t="str">
            <v>301951</v>
          </cell>
          <cell r="C5142" t="str">
            <v>LB FLASHE ACRYLIC COLOUR 5KG POT JAUNE SAHARA</v>
          </cell>
          <cell r="D5142">
            <v>128</v>
          </cell>
          <cell r="E5142"/>
          <cell r="F5142"/>
          <cell r="G5142" t="str">
            <v>LB FLA 5KG JAUNE SAHARA</v>
          </cell>
          <cell r="H5142" t="str">
            <v>LB FLASHE ACRYLIC COLOUR 5KG POT SAHARA YELLOW</v>
          </cell>
          <cell r="I5142" t="str">
            <v>LB FLA 5KG SAHARA YEL</v>
          </cell>
          <cell r="J5142">
            <v>144.85</v>
          </cell>
          <cell r="K5142">
            <v>147.75</v>
          </cell>
        </row>
        <row r="5143">
          <cell r="A5143" t="str">
            <v>3013643019527</v>
          </cell>
          <cell r="B5143" t="str">
            <v>301952</v>
          </cell>
          <cell r="C5143" t="str">
            <v>LB FLASHE ACRYLIC COLOUR 5KG POT STIL DE GRAIN VERT</v>
          </cell>
          <cell r="D5143">
            <v>128</v>
          </cell>
          <cell r="E5143"/>
          <cell r="F5143"/>
          <cell r="G5143" t="str">
            <v>LB FLA 5KG STIL GRAIN VERT</v>
          </cell>
          <cell r="H5143" t="str">
            <v>LB FLASHE ACRYLIC COLOUR 5KG POT STIL DE GRAIN GREEN</v>
          </cell>
          <cell r="I5143" t="str">
            <v>LB FLA 5KG STIL DE GR GRE</v>
          </cell>
          <cell r="J5143">
            <v>144.85</v>
          </cell>
          <cell r="K5143">
            <v>147.75</v>
          </cell>
        </row>
        <row r="5144">
          <cell r="A5144" t="str">
            <v>3013643019534</v>
          </cell>
          <cell r="B5144" t="str">
            <v>301953</v>
          </cell>
          <cell r="C5144" t="str">
            <v>LB FLASHE ACRYLIC COLOUR 5KG POT BRUN SEPIA</v>
          </cell>
          <cell r="D5144">
            <v>128</v>
          </cell>
          <cell r="E5144"/>
          <cell r="F5144"/>
          <cell r="G5144" t="str">
            <v>LB FLA 5KG BRUN SEPIA</v>
          </cell>
          <cell r="H5144" t="str">
            <v>LB FLASHE ACRYLIC COLOUR 5KG POT SEPIA BROWN</v>
          </cell>
          <cell r="I5144" t="str">
            <v>LB FLA 5KG SEPIA BRO</v>
          </cell>
          <cell r="J5144">
            <v>144.85</v>
          </cell>
          <cell r="K5144">
            <v>147.75</v>
          </cell>
        </row>
        <row r="5145">
          <cell r="A5145" t="str">
            <v>3013643019541</v>
          </cell>
          <cell r="B5145" t="str">
            <v>301954</v>
          </cell>
          <cell r="C5145" t="str">
            <v>LB FLASHE ACRYLIC COLOUR 5KG POT ROUGE VERMILLON</v>
          </cell>
          <cell r="D5145">
            <v>128</v>
          </cell>
          <cell r="E5145"/>
          <cell r="F5145"/>
          <cell r="G5145" t="str">
            <v>LB FLA 5KG ROUGE VERMILLON</v>
          </cell>
          <cell r="H5145" t="str">
            <v>LB FLASHE ACRYLIC COLOUR 5KG POT VERMILION RED</v>
          </cell>
          <cell r="I5145" t="str">
            <v>LB FLA 5KG VERMILION RED</v>
          </cell>
          <cell r="J5145">
            <v>144.85</v>
          </cell>
          <cell r="K5145">
            <v>147.75</v>
          </cell>
        </row>
        <row r="5146">
          <cell r="A5146" t="str">
            <v>3013643019558</v>
          </cell>
          <cell r="B5146" t="str">
            <v>301955</v>
          </cell>
          <cell r="C5146" t="str">
            <v>LB FLASHE ACRYLIC COLOUR 5KG POT OCRE JAUNE</v>
          </cell>
          <cell r="D5146">
            <v>128</v>
          </cell>
          <cell r="E5146"/>
          <cell r="F5146"/>
          <cell r="G5146" t="str">
            <v>LB FLA 5KG OCRE JAUNE</v>
          </cell>
          <cell r="H5146" t="str">
            <v>LB FLASHE ACRYLIC COLOUR 5KG POT YELLOW OCHRE</v>
          </cell>
          <cell r="I5146" t="str">
            <v>LB FLA 5KG YEL OCR</v>
          </cell>
          <cell r="J5146">
            <v>144.85</v>
          </cell>
          <cell r="K5146">
            <v>147.75</v>
          </cell>
        </row>
        <row r="5147">
          <cell r="A5147" t="str">
            <v>3013642300053</v>
          </cell>
          <cell r="B5147" t="str">
            <v>230005</v>
          </cell>
          <cell r="C5147" t="str">
            <v>LB FLASHE ACRYLIQUE 5KG BLANC</v>
          </cell>
          <cell r="D5147">
            <v>128</v>
          </cell>
          <cell r="E5147"/>
          <cell r="F5147"/>
          <cell r="G5147" t="str">
            <v>LB FLA 5KG BLC</v>
          </cell>
          <cell r="H5147" t="str">
            <v>LB FLASHE ACRYLIC COLOUR JAR 5KG WHITE</v>
          </cell>
          <cell r="I5147" t="str">
            <v>LB FLA 5KG WHITE</v>
          </cell>
          <cell r="J5147">
            <v>144.85</v>
          </cell>
          <cell r="K5147">
            <v>147.75</v>
          </cell>
        </row>
        <row r="5148">
          <cell r="A5148" t="str">
            <v>3013642300800</v>
          </cell>
          <cell r="B5148" t="str">
            <v>230080</v>
          </cell>
          <cell r="C5148" t="str">
            <v>LB FLASHE ACRYLIQUE 5KG NOIR</v>
          </cell>
          <cell r="D5148">
            <v>128</v>
          </cell>
          <cell r="E5148"/>
          <cell r="F5148"/>
          <cell r="G5148" t="str">
            <v>LB FLA 5KG NOI</v>
          </cell>
          <cell r="H5148" t="str">
            <v>LB FLASHE ACRYLIC COLOUR JAR 5KG BLACK</v>
          </cell>
          <cell r="I5148" t="str">
            <v>LB FLA 5KG BLACK</v>
          </cell>
          <cell r="J5148">
            <v>144.85</v>
          </cell>
          <cell r="K5148">
            <v>147.75</v>
          </cell>
        </row>
        <row r="5149">
          <cell r="A5149" t="str">
            <v>3013642300046</v>
          </cell>
          <cell r="B5149" t="str">
            <v>230004</v>
          </cell>
          <cell r="C5149" t="str">
            <v>LB FLASHE ACRYLIQUE 750ML BLANC</v>
          </cell>
          <cell r="D5149">
            <v>128</v>
          </cell>
          <cell r="E5149"/>
          <cell r="F5149"/>
          <cell r="G5149" t="str">
            <v>LB FLA 750ML BLC</v>
          </cell>
          <cell r="H5149" t="str">
            <v>LB FLASHE ACRYLIC COLOUR 750ML WHITE</v>
          </cell>
          <cell r="I5149" t="str">
            <v>LB FLA 750ML WHITE</v>
          </cell>
          <cell r="J5149">
            <v>21.69</v>
          </cell>
          <cell r="K5149">
            <v>22.12</v>
          </cell>
        </row>
        <row r="5150">
          <cell r="A5150" t="str">
            <v>3013642300794</v>
          </cell>
          <cell r="B5150" t="str">
            <v>230079</v>
          </cell>
          <cell r="C5150" t="str">
            <v>LB FLASHE ACRYLIQUE 750ML NOIR</v>
          </cell>
          <cell r="D5150">
            <v>128</v>
          </cell>
          <cell r="E5150"/>
          <cell r="F5150"/>
          <cell r="G5150" t="str">
            <v>LB FLA 750ML NOI</v>
          </cell>
          <cell r="H5150" t="str">
            <v>LB FLASHE ACRYLIC COLOUR 750ML BLACK</v>
          </cell>
          <cell r="I5150" t="str">
            <v>LB FLA 750ML BLACK</v>
          </cell>
          <cell r="J5150">
            <v>21.69</v>
          </cell>
          <cell r="K5150">
            <v>22.12</v>
          </cell>
        </row>
        <row r="5151">
          <cell r="A5151" t="str">
            <v>3013643005353</v>
          </cell>
          <cell r="B5151" t="str">
            <v>300535</v>
          </cell>
          <cell r="C5151" t="str">
            <v>LB FLASHE ACRYLIQUE 80ML TUBE BLANC</v>
          </cell>
          <cell r="D5151">
            <v>128</v>
          </cell>
          <cell r="E5151"/>
          <cell r="F5151"/>
          <cell r="G5151" t="str">
            <v>LB FLA 80ML BLANC</v>
          </cell>
          <cell r="H5151" t="str">
            <v>LB FLASHE ACRYLVERF 80ML TUBE WHITE IRIDESCENT</v>
          </cell>
          <cell r="I5151" t="str">
            <v>LB FLA 80ML WHITE</v>
          </cell>
          <cell r="J5151">
            <v>4.4000000000000004</v>
          </cell>
          <cell r="K5151">
            <v>4.49</v>
          </cell>
        </row>
        <row r="5152">
          <cell r="A5152" t="str">
            <v>3013643004806</v>
          </cell>
          <cell r="B5152" t="str">
            <v>300480</v>
          </cell>
          <cell r="C5152" t="str">
            <v>LB FLASHE ACRYLIQUE 80ML TUBE BLEU CENDRE</v>
          </cell>
          <cell r="D5152">
            <v>128</v>
          </cell>
          <cell r="E5152"/>
          <cell r="F5152"/>
          <cell r="G5152" t="str">
            <v>LB FLA 80ML BLEU CENDRE</v>
          </cell>
          <cell r="H5152" t="str">
            <v>LB FLASHE ACRYLVERF 80ML TUBE ASH BLUE</v>
          </cell>
          <cell r="I5152" t="str">
            <v>LB FLA 80ML BLUE ASH</v>
          </cell>
          <cell r="J5152">
            <v>4.4000000000000004</v>
          </cell>
          <cell r="K5152">
            <v>4.49</v>
          </cell>
        </row>
        <row r="5153">
          <cell r="A5153" t="str">
            <v>3013643004950</v>
          </cell>
          <cell r="B5153" t="str">
            <v>300495</v>
          </cell>
          <cell r="C5153" t="str">
            <v>LB FLASHE ACRYLIQUE 80ML TUBE BLEU DE CERULEUM IMITATION</v>
          </cell>
          <cell r="D5153">
            <v>128</v>
          </cell>
          <cell r="E5153"/>
          <cell r="F5153"/>
          <cell r="G5153" t="str">
            <v>LB FLA 80ML BLEU DE CER IMI</v>
          </cell>
          <cell r="H5153" t="str">
            <v>LB FLASHE ACRYLVERF 80ML TUBE CERULEAN BLUE HUE</v>
          </cell>
          <cell r="I5153" t="str">
            <v>LB FLA 80ML CERULEAN BLUE HUE</v>
          </cell>
          <cell r="J5153">
            <v>4.4000000000000004</v>
          </cell>
          <cell r="K5153">
            <v>4.49</v>
          </cell>
        </row>
        <row r="5154">
          <cell r="A5154" t="str">
            <v>3013643005025</v>
          </cell>
          <cell r="B5154" t="str">
            <v>300502</v>
          </cell>
          <cell r="C5154" t="str">
            <v>LB FLASHE ACRYLIQUE 80ML TUBE BLEU DE COBALT IMITATION</v>
          </cell>
          <cell r="D5154">
            <v>128</v>
          </cell>
          <cell r="E5154"/>
          <cell r="F5154"/>
          <cell r="G5154" t="str">
            <v>LB FLA 80ML BLEU DE COB IMI</v>
          </cell>
          <cell r="H5154" t="str">
            <v>LB FLASHE ACRYLVERF 80ML TUBE COBALT BLUE HUE</v>
          </cell>
          <cell r="I5154" t="str">
            <v>LB FLA 80ML COBALT BLUE HUE</v>
          </cell>
          <cell r="J5154">
            <v>4.4000000000000004</v>
          </cell>
          <cell r="K5154">
            <v>4.49</v>
          </cell>
        </row>
        <row r="5155">
          <cell r="A5155" t="str">
            <v>3013643005971</v>
          </cell>
          <cell r="B5155" t="str">
            <v>300597</v>
          </cell>
          <cell r="C5155" t="str">
            <v>LB FLASHE ACRYLIQUE 80ML TUBE BLEU DE PRUSSE IMITATION</v>
          </cell>
          <cell r="D5155">
            <v>128</v>
          </cell>
          <cell r="E5155"/>
          <cell r="F5155"/>
          <cell r="G5155" t="str">
            <v>LB FLA 80ML BLEU DE PR IMI</v>
          </cell>
          <cell r="H5155" t="str">
            <v>LB FLASHE ACRYLVERF 80ML TUBE PRUSSIAN BLUE</v>
          </cell>
          <cell r="I5155" t="str">
            <v>LB FLA 80ML PRUSSIAN BLUE</v>
          </cell>
          <cell r="J5155">
            <v>4.4000000000000004</v>
          </cell>
          <cell r="K5155">
            <v>4.49</v>
          </cell>
        </row>
        <row r="5156">
          <cell r="A5156" t="str">
            <v>3013643005865</v>
          </cell>
          <cell r="B5156" t="str">
            <v>300586</v>
          </cell>
          <cell r="C5156" t="str">
            <v>LB FLASHE ACRYLIQUE 80ML TUBE BLEU HOGGAR</v>
          </cell>
          <cell r="D5156">
            <v>128</v>
          </cell>
          <cell r="E5156"/>
          <cell r="F5156"/>
          <cell r="G5156" t="str">
            <v>LB FLA 80ML BLEU HOGGAR</v>
          </cell>
          <cell r="H5156" t="str">
            <v>LB FLASHE ACRYLVERF 80ML TUBE PHTHALOCYANINE BLUE</v>
          </cell>
          <cell r="I5156" t="str">
            <v>LB FLA 80ML PHTHALO BLUE</v>
          </cell>
          <cell r="J5156">
            <v>4.4000000000000004</v>
          </cell>
          <cell r="K5156">
            <v>4.49</v>
          </cell>
        </row>
        <row r="5157">
          <cell r="A5157" t="str">
            <v>3013643005681</v>
          </cell>
          <cell r="B5157" t="str">
            <v>300568</v>
          </cell>
          <cell r="C5157" t="str">
            <v>LB FLASHE ACRYLIQUE 80ML TUBE BLEU OCEAN</v>
          </cell>
          <cell r="D5157">
            <v>128</v>
          </cell>
          <cell r="E5157"/>
          <cell r="F5157"/>
          <cell r="G5157" t="str">
            <v>LB FLA 80ML BLEU OCEAN</v>
          </cell>
          <cell r="H5157" t="str">
            <v>LB FLASHE ACRYLVERF 80ML TUBE OCEAN BLUE</v>
          </cell>
          <cell r="I5157" t="str">
            <v>LB FLA 80ML OCEAN BLUE</v>
          </cell>
          <cell r="J5157">
            <v>4.4000000000000004</v>
          </cell>
          <cell r="K5157">
            <v>4.49</v>
          </cell>
        </row>
        <row r="5158">
          <cell r="A5158" t="str">
            <v>3013643006398</v>
          </cell>
          <cell r="B5158" t="str">
            <v>300639</v>
          </cell>
          <cell r="C5158" t="str">
            <v>LB FLASHE ACRYLIQUE 80ML TUBE BLEU OUTREMER</v>
          </cell>
          <cell r="D5158">
            <v>128</v>
          </cell>
          <cell r="E5158"/>
          <cell r="F5158"/>
          <cell r="G5158" t="str">
            <v>LB FLA 80ML BLEU OUTREMER</v>
          </cell>
          <cell r="H5158" t="str">
            <v>LB FLASHE ACRYLVERF 80ML TUBE ULTRAMARINE</v>
          </cell>
          <cell r="I5158" t="str">
            <v>LB FLA 80ML ULTRAMAR</v>
          </cell>
          <cell r="J5158">
            <v>4.4000000000000004</v>
          </cell>
          <cell r="K5158">
            <v>4.49</v>
          </cell>
        </row>
        <row r="5159">
          <cell r="A5159" t="str">
            <v>3013643006121</v>
          </cell>
          <cell r="B5159" t="str">
            <v>300612</v>
          </cell>
          <cell r="C5159" t="str">
            <v>LB FLASHE ACRYLIQUE 80ML TUBE BLEU REX</v>
          </cell>
          <cell r="D5159">
            <v>128</v>
          </cell>
          <cell r="E5159"/>
          <cell r="F5159"/>
          <cell r="G5159" t="str">
            <v>LB FLA 80ML BLEU REX</v>
          </cell>
          <cell r="H5159" t="str">
            <v>LB FLASHE ACRYLVERF 80ML TUBE ROYAL BLUE</v>
          </cell>
          <cell r="I5159" t="str">
            <v>LB FLA 80ML ROYAL BLUE</v>
          </cell>
          <cell r="J5159">
            <v>4.4000000000000004</v>
          </cell>
          <cell r="K5159">
            <v>4.49</v>
          </cell>
        </row>
        <row r="5160">
          <cell r="A5160" t="str">
            <v>3013643006367</v>
          </cell>
          <cell r="B5160" t="str">
            <v>300636</v>
          </cell>
          <cell r="C5160" t="str">
            <v>LB FLASHE ACRYLIQUE 80ML TUBE BLEU TURQUOISE</v>
          </cell>
          <cell r="D5160">
            <v>128</v>
          </cell>
          <cell r="E5160"/>
          <cell r="F5160"/>
          <cell r="G5160" t="str">
            <v>LB FLA 80ML BLEU TURQUOISE</v>
          </cell>
          <cell r="H5160" t="str">
            <v>LB FLASHE ACRYLVERF 80ML TUBE TURQUOISE BLUE</v>
          </cell>
          <cell r="I5160" t="str">
            <v>LB FLA 80ML TURQ BLUE</v>
          </cell>
          <cell r="J5160">
            <v>4.4000000000000004</v>
          </cell>
          <cell r="K5160">
            <v>4.49</v>
          </cell>
        </row>
        <row r="5161">
          <cell r="A5161" t="str">
            <v>3013643006213</v>
          </cell>
          <cell r="B5161" t="str">
            <v>300621</v>
          </cell>
          <cell r="C5161" t="str">
            <v>LB FLASHE ACRYLIQUE 80ML TUBE BRUN SEPIA</v>
          </cell>
          <cell r="D5161">
            <v>128</v>
          </cell>
          <cell r="E5161"/>
          <cell r="F5161"/>
          <cell r="G5161" t="str">
            <v>LB FLA 80ML BRUN SEPIA</v>
          </cell>
          <cell r="H5161" t="str">
            <v>LB FLASHE ACRYLVERF 80ML TUBE SEPIA BROWN</v>
          </cell>
          <cell r="I5161" t="str">
            <v>LB FLA 80ML SEPIA BROWN</v>
          </cell>
          <cell r="J5161">
            <v>4.4000000000000004</v>
          </cell>
          <cell r="K5161">
            <v>4.49</v>
          </cell>
        </row>
        <row r="5162">
          <cell r="A5162" t="str">
            <v>3013643005810</v>
          </cell>
          <cell r="B5162" t="str">
            <v>300581</v>
          </cell>
          <cell r="C5162" t="str">
            <v>LB FLASHE ACRYLIQUE 80ML TUBE GRIS DE PAYNE</v>
          </cell>
          <cell r="D5162">
            <v>128</v>
          </cell>
          <cell r="E5162"/>
          <cell r="F5162"/>
          <cell r="G5162" t="str">
            <v>LB FLA 80ML GRIS DE PAYNE</v>
          </cell>
          <cell r="H5162" t="str">
            <v>LB FLASHE ACRYLVERF 80ML TUBE PAYNE'S GREY</v>
          </cell>
          <cell r="I5162" t="str">
            <v>LB FLA 80ML PAYNE'S GRAY</v>
          </cell>
          <cell r="J5162">
            <v>4.4000000000000004</v>
          </cell>
          <cell r="K5162">
            <v>4.49</v>
          </cell>
        </row>
        <row r="5163">
          <cell r="A5163" t="str">
            <v>3013643005643</v>
          </cell>
          <cell r="B5163" t="str">
            <v>300564</v>
          </cell>
          <cell r="C5163" t="str">
            <v>LB FLASHE ACRYLIQUE 80ML TUBE GRIS NEUTRE</v>
          </cell>
          <cell r="D5163">
            <v>128</v>
          </cell>
          <cell r="E5163"/>
          <cell r="F5163"/>
          <cell r="G5163" t="str">
            <v>LB FLA 80ML GRIS NEUTRE</v>
          </cell>
          <cell r="H5163" t="str">
            <v>LB FLASHE ACRYLVERF 80ML TUBE NEUTRAL GREY</v>
          </cell>
          <cell r="I5163" t="str">
            <v>LB FLA 80ML NEUTRAL GREY</v>
          </cell>
          <cell r="J5163">
            <v>4.4000000000000004</v>
          </cell>
          <cell r="K5163">
            <v>4.49</v>
          </cell>
        </row>
        <row r="5164">
          <cell r="A5164" t="str">
            <v>3013643005902</v>
          </cell>
          <cell r="B5164" t="str">
            <v>300590</v>
          </cell>
          <cell r="C5164" t="str">
            <v>LB FLASHE ACRYLIQUE 80ML TUBE GRIS ROSE</v>
          </cell>
          <cell r="D5164">
            <v>128</v>
          </cell>
          <cell r="E5164"/>
          <cell r="F5164"/>
          <cell r="G5164" t="str">
            <v>LB FLA 80ML GRIS ROSE</v>
          </cell>
          <cell r="H5164" t="str">
            <v>LB FLASHE ACRYLVERF 80ML TUBE PINK GREY</v>
          </cell>
          <cell r="I5164" t="str">
            <v>LB FLA 80ML PINK GREY</v>
          </cell>
          <cell r="J5164">
            <v>4.4000000000000004</v>
          </cell>
          <cell r="K5164">
            <v>4.49</v>
          </cell>
        </row>
        <row r="5165">
          <cell r="A5165" t="str">
            <v>3013643005384</v>
          </cell>
          <cell r="B5165" t="str">
            <v>300538</v>
          </cell>
          <cell r="C5165" t="str">
            <v>LB FLASHE ACRYLIQUE 80ML TUBE IVOIRE</v>
          </cell>
          <cell r="D5165">
            <v>128</v>
          </cell>
          <cell r="E5165"/>
          <cell r="F5165"/>
          <cell r="G5165" t="str">
            <v>LB FLA 80ML IVOIRE</v>
          </cell>
          <cell r="H5165" t="str">
            <v>LB FLASHE ACRYLVERF 80ML TUBE IVORY</v>
          </cell>
          <cell r="I5165" t="str">
            <v>LB FLA 80ML IVORY</v>
          </cell>
          <cell r="J5165">
            <v>4.4000000000000004</v>
          </cell>
          <cell r="K5165">
            <v>4.49</v>
          </cell>
        </row>
        <row r="5166">
          <cell r="A5166" t="str">
            <v>3013643005483</v>
          </cell>
          <cell r="B5166" t="str">
            <v>300548</v>
          </cell>
          <cell r="C5166" t="str">
            <v>LB FLASHE ACRYLIQUE 80ML TUBE JAUNE CITRON</v>
          </cell>
          <cell r="D5166">
            <v>128</v>
          </cell>
          <cell r="E5166"/>
          <cell r="F5166"/>
          <cell r="G5166" t="str">
            <v>LB FLA 80ML JAUNE CITRON</v>
          </cell>
          <cell r="H5166" t="str">
            <v>LB FLASHE ACRYLVERF 80ML TUBE LEMON YELLOW</v>
          </cell>
          <cell r="I5166" t="str">
            <v>LB FLA 80ML LEMON YEL</v>
          </cell>
          <cell r="J5166">
            <v>4.4000000000000004</v>
          </cell>
          <cell r="K5166">
            <v>4.49</v>
          </cell>
        </row>
        <row r="5167">
          <cell r="A5167" t="str">
            <v>3013643005605</v>
          </cell>
          <cell r="B5167" t="str">
            <v>300560</v>
          </cell>
          <cell r="C5167" t="str">
            <v>LB FLASHE ACRYLIQUE 80ML TUBE JAUNE DE NAPLES</v>
          </cell>
          <cell r="D5167">
            <v>128</v>
          </cell>
          <cell r="E5167"/>
          <cell r="F5167"/>
          <cell r="G5167" t="str">
            <v>LB FLA 80ML JAUNE DE NAPLES</v>
          </cell>
          <cell r="H5167" t="str">
            <v>LB FLASHE ACRYLVERF 80ML TUBE NAPLES YELLOW HUE</v>
          </cell>
          <cell r="I5167" t="str">
            <v>LB FLA 80ML NAPLES YEL HUE</v>
          </cell>
          <cell r="J5167">
            <v>4.4000000000000004</v>
          </cell>
          <cell r="K5167">
            <v>4.49</v>
          </cell>
        </row>
        <row r="5168">
          <cell r="A5168" t="str">
            <v>3013643005629</v>
          </cell>
          <cell r="B5168" t="str">
            <v>300562</v>
          </cell>
          <cell r="C5168" t="str">
            <v>LB FLASHE ACRYLIQUE 80ML TUBE JAUNE DE NAPLES CLAIR</v>
          </cell>
          <cell r="D5168">
            <v>128</v>
          </cell>
          <cell r="E5168"/>
          <cell r="F5168"/>
          <cell r="G5168" t="str">
            <v>LB FLA 80ML JAUNE NAPLES CLAIR</v>
          </cell>
          <cell r="H5168" t="str">
            <v>LB FLASHE ACRYLVERF 80ML TUBE NAPLES YELLOW LIGHT</v>
          </cell>
          <cell r="I5168" t="str">
            <v>LB FLA 80ML NAPLES YEL LIGHT</v>
          </cell>
          <cell r="J5168">
            <v>4.4000000000000004</v>
          </cell>
          <cell r="K5168">
            <v>4.49</v>
          </cell>
        </row>
        <row r="5169">
          <cell r="A5169" t="str">
            <v>3013643005445</v>
          </cell>
          <cell r="B5169" t="str">
            <v>300544</v>
          </cell>
          <cell r="C5169" t="str">
            <v>LB FLASHE ACRYLIQUE 80ML TUBE JAUNE JAPONAIS CLAIR</v>
          </cell>
          <cell r="D5169">
            <v>128</v>
          </cell>
          <cell r="E5169"/>
          <cell r="F5169"/>
          <cell r="G5169" t="str">
            <v>LB FLA 80ML JAUNE JAP CLAIR</v>
          </cell>
          <cell r="H5169" t="str">
            <v>LB FLASHE ACRYLVERF 80ML TUBE JAPANESE YELLOW LIGHT</v>
          </cell>
          <cell r="I5169" t="str">
            <v>LB FLA 80ML JAPANESE YEL LIGH</v>
          </cell>
          <cell r="J5169">
            <v>4.4000000000000004</v>
          </cell>
          <cell r="K5169">
            <v>4.49</v>
          </cell>
        </row>
        <row r="5170">
          <cell r="A5170" t="str">
            <v>3013643006183</v>
          </cell>
          <cell r="B5170" t="str">
            <v>300618</v>
          </cell>
          <cell r="C5170" t="str">
            <v>LB FLASHE ACRYLIQUE 80ML TUBE JAUNE SAHARA</v>
          </cell>
          <cell r="D5170">
            <v>128</v>
          </cell>
          <cell r="E5170"/>
          <cell r="F5170"/>
          <cell r="G5170" t="str">
            <v>LB FLA 80ML JAUNE SAHARA</v>
          </cell>
          <cell r="H5170" t="str">
            <v>LB FLASHE ACRYLVERF 80ML TUBE SAHARA YELLOW</v>
          </cell>
          <cell r="I5170" t="str">
            <v>LB FLA 80ML SAHARA YEL</v>
          </cell>
          <cell r="J5170">
            <v>4.4000000000000004</v>
          </cell>
          <cell r="K5170">
            <v>4.49</v>
          </cell>
        </row>
        <row r="5171">
          <cell r="A5171" t="str">
            <v>3013643005551</v>
          </cell>
          <cell r="B5171" t="str">
            <v>300555</v>
          </cell>
          <cell r="C5171" t="str">
            <v>LB FLASHE ACRYLIQUE 80ML TUBE MAGENTA</v>
          </cell>
          <cell r="D5171">
            <v>128</v>
          </cell>
          <cell r="E5171"/>
          <cell r="F5171"/>
          <cell r="G5171" t="str">
            <v>LB FLA 80ML MAGENTA</v>
          </cell>
          <cell r="H5171" t="str">
            <v>LB FLASHE ACRYLVERF 80ML TUBE MAGENTA</v>
          </cell>
          <cell r="I5171" t="str">
            <v>LB FLA 80ML MAGENTA</v>
          </cell>
          <cell r="J5171">
            <v>4.4000000000000004</v>
          </cell>
          <cell r="K5171">
            <v>4.49</v>
          </cell>
        </row>
        <row r="5172">
          <cell r="A5172" t="str">
            <v>3013643004783</v>
          </cell>
          <cell r="B5172" t="str">
            <v>300478</v>
          </cell>
          <cell r="C5172" t="str">
            <v>LB FLASHE ACRYLIQUE 80ML TUBE NOIR</v>
          </cell>
          <cell r="D5172">
            <v>128</v>
          </cell>
          <cell r="E5172"/>
          <cell r="F5172"/>
          <cell r="G5172" t="str">
            <v>LB FLA 80ML NOIR</v>
          </cell>
          <cell r="H5172" t="str">
            <v>LB FLASHE ACRYLVERF 80ML TUBE BLACK</v>
          </cell>
          <cell r="I5172" t="str">
            <v>LB FLA 80ML BLACK</v>
          </cell>
          <cell r="J5172">
            <v>4.4000000000000004</v>
          </cell>
          <cell r="K5172">
            <v>4.49</v>
          </cell>
        </row>
        <row r="5173">
          <cell r="A5173" t="str">
            <v>3013643006558</v>
          </cell>
          <cell r="B5173" t="str">
            <v>300655</v>
          </cell>
          <cell r="C5173" t="str">
            <v>LB FLASHE ACRYLIQUE 80ML TUBE OCRE JAUNE</v>
          </cell>
          <cell r="D5173">
            <v>128</v>
          </cell>
          <cell r="E5173"/>
          <cell r="F5173"/>
          <cell r="G5173" t="str">
            <v>LB FLA 80ML OCRE JAUNE</v>
          </cell>
          <cell r="H5173" t="str">
            <v>LB FLASHE ACRYLVERF 80ML TUBE YELLOW OCHRE</v>
          </cell>
          <cell r="I5173" t="str">
            <v>LB FLA 80ML YEL OCHRE</v>
          </cell>
          <cell r="J5173">
            <v>4.4000000000000004</v>
          </cell>
          <cell r="K5173">
            <v>4.49</v>
          </cell>
        </row>
        <row r="5174">
          <cell r="A5174" t="str">
            <v>3013643005940</v>
          </cell>
          <cell r="B5174" t="str">
            <v>300594</v>
          </cell>
          <cell r="C5174" t="str">
            <v>LB FLASHE ACRYLIQUE 80ML TUBE OCRE ROSE</v>
          </cell>
          <cell r="D5174">
            <v>128</v>
          </cell>
          <cell r="E5174"/>
          <cell r="F5174"/>
          <cell r="G5174" t="str">
            <v>LB FLA 80ML OCRE ROSE</v>
          </cell>
          <cell r="H5174" t="str">
            <v>LB FLASHE ACRYLVERF 80ML TUBE PINK OCHRE</v>
          </cell>
          <cell r="I5174" t="str">
            <v>LB FLA 80ML PINK OCHRE</v>
          </cell>
          <cell r="J5174">
            <v>4.4000000000000004</v>
          </cell>
          <cell r="K5174">
            <v>4.49</v>
          </cell>
        </row>
        <row r="5175">
          <cell r="A5175" t="str">
            <v>3013643006053</v>
          </cell>
          <cell r="B5175" t="str">
            <v>300605</v>
          </cell>
          <cell r="C5175" t="str">
            <v>LB FLASHE ACRYLIQUE 80ML TUBE OCRE ROUGE</v>
          </cell>
          <cell r="D5175">
            <v>128</v>
          </cell>
          <cell r="E5175"/>
          <cell r="F5175"/>
          <cell r="G5175" t="str">
            <v>LB FLA 80ML OCRE ROUGE</v>
          </cell>
          <cell r="H5175" t="str">
            <v>LB FLASHE ACRYLVERF 80ML TUBE RED OCHRE</v>
          </cell>
          <cell r="I5175" t="str">
            <v>LB FLA 80ML RED OCHRE</v>
          </cell>
          <cell r="J5175">
            <v>4.4000000000000004</v>
          </cell>
          <cell r="K5175">
            <v>4.49</v>
          </cell>
        </row>
        <row r="5176">
          <cell r="A5176" t="str">
            <v>3013643005704</v>
          </cell>
          <cell r="B5176" t="str">
            <v>300570</v>
          </cell>
          <cell r="C5176" t="str">
            <v>LB FLASHE ACRYLIQUE 80ML TUBE ORANGE</v>
          </cell>
          <cell r="D5176">
            <v>128</v>
          </cell>
          <cell r="E5176"/>
          <cell r="F5176"/>
          <cell r="G5176" t="str">
            <v>LB FLA  ACRY 80ML TB ORANGE</v>
          </cell>
          <cell r="H5176" t="str">
            <v>LB FLASHE ACRYLVERF 80ML TUBE ORANGE</v>
          </cell>
          <cell r="I5176" t="str">
            <v>LB FLA 80ML ORANGE</v>
          </cell>
          <cell r="J5176">
            <v>4.4000000000000004</v>
          </cell>
          <cell r="K5176">
            <v>4.49</v>
          </cell>
        </row>
        <row r="5177">
          <cell r="A5177" t="str">
            <v>3013643005414</v>
          </cell>
          <cell r="B5177" t="str">
            <v>300541</v>
          </cell>
          <cell r="C5177" t="str">
            <v>LB FLASHE ACRYLIQUE 80ML TUBE ORANGE JAPONAIS</v>
          </cell>
          <cell r="D5177">
            <v>128</v>
          </cell>
          <cell r="E5177"/>
          <cell r="F5177"/>
          <cell r="G5177" t="str">
            <v>LB FLA 80ML ORANGE JAPONAIS</v>
          </cell>
          <cell r="H5177" t="str">
            <v>LB FLASHE ACRYLVERF 80ML TUBE JAPANESE ORANGE</v>
          </cell>
          <cell r="I5177" t="str">
            <v>LB FLA 80ML JAPANESE ORANGE</v>
          </cell>
          <cell r="J5177">
            <v>4.4000000000000004</v>
          </cell>
          <cell r="K5177">
            <v>4.49</v>
          </cell>
        </row>
        <row r="5178">
          <cell r="A5178" t="str">
            <v>3013643006091</v>
          </cell>
          <cell r="B5178" t="str">
            <v>300609</v>
          </cell>
          <cell r="C5178" t="str">
            <v>LB FLASHE ACRYLIQUE 80ML TUBE ROSE</v>
          </cell>
          <cell r="D5178">
            <v>128</v>
          </cell>
          <cell r="E5178"/>
          <cell r="F5178"/>
          <cell r="G5178" t="str">
            <v>LB FLA 80ML ROS</v>
          </cell>
          <cell r="H5178" t="str">
            <v>LB FLASHE ACRYLVERF 80ML TUBE ROSE</v>
          </cell>
          <cell r="I5178" t="str">
            <v>LB FLA 80ML ROSE</v>
          </cell>
          <cell r="J5178">
            <v>4.4000000000000004</v>
          </cell>
          <cell r="K5178">
            <v>4.49</v>
          </cell>
        </row>
        <row r="5179">
          <cell r="A5179" t="str">
            <v>3013643006411</v>
          </cell>
          <cell r="B5179" t="str">
            <v>300641</v>
          </cell>
          <cell r="C5179" t="str">
            <v>LB FLASHE ACRYLIQUE 80ML TUBE ROSE DE VENISE</v>
          </cell>
          <cell r="D5179">
            <v>128</v>
          </cell>
          <cell r="E5179"/>
          <cell r="F5179"/>
          <cell r="G5179" t="str">
            <v>LB FLA 80ML ROSE DE VENISE</v>
          </cell>
          <cell r="H5179" t="str">
            <v>LB FLASHE ACRYLVERF 80ML TUBE VENETIAN PINK</v>
          </cell>
          <cell r="I5179" t="str">
            <v>LB FLA 80ML VENETIAN PINK</v>
          </cell>
          <cell r="J5179">
            <v>4.4000000000000004</v>
          </cell>
          <cell r="K5179">
            <v>4.49</v>
          </cell>
        </row>
        <row r="5180">
          <cell r="A5180" t="str">
            <v>3013643004936</v>
          </cell>
          <cell r="B5180" t="str">
            <v>300493</v>
          </cell>
          <cell r="C5180" t="str">
            <v>LB FLASHE ACRYLIQUE 80ML TUBE ROUGE CARMIN</v>
          </cell>
          <cell r="D5180">
            <v>128</v>
          </cell>
          <cell r="E5180"/>
          <cell r="F5180"/>
          <cell r="G5180" t="str">
            <v>LB FLA 80ML ROUGE CARMIN</v>
          </cell>
          <cell r="H5180" t="str">
            <v>LB FLASHE ACRYLVERF 80ML TUBE CARMINE RED</v>
          </cell>
          <cell r="I5180" t="str">
            <v>LB FLA 80ML CARMIN RED</v>
          </cell>
          <cell r="J5180">
            <v>4.4000000000000004</v>
          </cell>
          <cell r="K5180">
            <v>4.49</v>
          </cell>
        </row>
        <row r="5181">
          <cell r="A5181" t="str">
            <v>3013643005735</v>
          </cell>
          <cell r="B5181" t="str">
            <v>300573</v>
          </cell>
          <cell r="C5181" t="str">
            <v>LB FLASHE ACRYLIQUE 80ML TUBE ROUGE D'ORIENT</v>
          </cell>
          <cell r="D5181">
            <v>128</v>
          </cell>
          <cell r="E5181"/>
          <cell r="F5181"/>
          <cell r="G5181" t="str">
            <v>LB FLA 80ML ROUGE D'ORIENT</v>
          </cell>
          <cell r="H5181" t="str">
            <v>LB FLASHE ACRYLVERF 80ML TUBE ORIENTAL RED</v>
          </cell>
          <cell r="I5181" t="str">
            <v>LB FLA 80ML ORIENTAL RED</v>
          </cell>
          <cell r="J5181">
            <v>4.4000000000000004</v>
          </cell>
          <cell r="K5181">
            <v>4.49</v>
          </cell>
        </row>
        <row r="5182">
          <cell r="A5182" t="str">
            <v>3013643006152</v>
          </cell>
          <cell r="B5182" t="str">
            <v>300615</v>
          </cell>
          <cell r="C5182" t="str">
            <v>LB FLASHE ACRYLIQUE 80ML TUBE ROUGE RUBIS</v>
          </cell>
          <cell r="D5182">
            <v>128</v>
          </cell>
          <cell r="E5182"/>
          <cell r="F5182"/>
          <cell r="G5182" t="str">
            <v>LB FLA 80ML ROUGE RUBIS</v>
          </cell>
          <cell r="H5182" t="str">
            <v>LB FLASHE ACRYLVERF 80ML TUBE RUBY RED</v>
          </cell>
          <cell r="I5182" t="str">
            <v>LB FLA 80ML RUBY RED</v>
          </cell>
          <cell r="J5182">
            <v>4.4000000000000004</v>
          </cell>
          <cell r="K5182">
            <v>4.49</v>
          </cell>
        </row>
        <row r="5183">
          <cell r="A5183" t="str">
            <v>3013643006466</v>
          </cell>
          <cell r="B5183" t="str">
            <v>300646</v>
          </cell>
          <cell r="C5183" t="str">
            <v>LB FLASHE ACRYLIQUE 80ML TUBE ROUGE VERMILLON</v>
          </cell>
          <cell r="D5183">
            <v>128</v>
          </cell>
          <cell r="E5183"/>
          <cell r="F5183"/>
          <cell r="G5183" t="str">
            <v>LB FLA 80ML ROUGE VERMILLON</v>
          </cell>
          <cell r="H5183" t="str">
            <v>LB FLASHE ACRYLVERF 80ML TUBE VERMILION RED</v>
          </cell>
          <cell r="I5183" t="str">
            <v>LB FLA 80ML VERMILION RED</v>
          </cell>
          <cell r="J5183">
            <v>4.4000000000000004</v>
          </cell>
          <cell r="K5183">
            <v>4.49</v>
          </cell>
        </row>
        <row r="5184">
          <cell r="A5184" t="str">
            <v>3013643006299</v>
          </cell>
          <cell r="B5184" t="str">
            <v>300629</v>
          </cell>
          <cell r="C5184" t="str">
            <v>LB FLASHE ACRYLIQUE 80ML TUBE STIL DE GRAIN VERT</v>
          </cell>
          <cell r="D5184">
            <v>128</v>
          </cell>
          <cell r="E5184"/>
          <cell r="F5184"/>
          <cell r="G5184" t="str">
            <v>LB FLA 80ML STIL DE GRAIN VERT</v>
          </cell>
          <cell r="H5184" t="str">
            <v>LB FLASHE ACRYLVERF 80ML TUBE STIL DE GRAIN GREEN</v>
          </cell>
          <cell r="I5184" t="str">
            <v>LB FLA 80ML STIL GRAIN GR</v>
          </cell>
          <cell r="J5184">
            <v>4.4000000000000004</v>
          </cell>
          <cell r="K5184">
            <v>4.49</v>
          </cell>
        </row>
        <row r="5185">
          <cell r="A5185" t="str">
            <v>3013643004882</v>
          </cell>
          <cell r="B5185" t="str">
            <v>300488</v>
          </cell>
          <cell r="C5185" t="str">
            <v>LB FLASHE ACRYLIQUE 80ML TUBE TERRE DE SIENNE BRULEE</v>
          </cell>
          <cell r="D5185">
            <v>128</v>
          </cell>
          <cell r="E5185"/>
          <cell r="F5185"/>
          <cell r="G5185" t="str">
            <v>LB FLA 80ML TERRE SIENNE BRUL</v>
          </cell>
          <cell r="H5185" t="str">
            <v>LB FLASHE ACRYLVERF 80ML TUBE BURNT SIENNA</v>
          </cell>
          <cell r="I5185" t="str">
            <v>LB FLA 80ML BURNT SIENNA</v>
          </cell>
          <cell r="J5185">
            <v>4.4000000000000004</v>
          </cell>
          <cell r="K5185">
            <v>4.49</v>
          </cell>
        </row>
        <row r="5186">
          <cell r="A5186" t="str">
            <v>3013643005995</v>
          </cell>
          <cell r="B5186" t="str">
            <v>300599</v>
          </cell>
          <cell r="C5186" t="str">
            <v>LB FLASHE ACRYLIQUE 80ML TUBE TERRE DE SIENNE NATURELLE</v>
          </cell>
          <cell r="D5186">
            <v>128</v>
          </cell>
          <cell r="E5186"/>
          <cell r="F5186"/>
          <cell r="G5186" t="str">
            <v>LB FLA 80ML TERRE SIENNE NAT</v>
          </cell>
          <cell r="H5186" t="str">
            <v>LB FLASHE ACRYLVERF 80ML TUBE RAW SIENNA</v>
          </cell>
          <cell r="I5186" t="str">
            <v>LB FLA 80ML RAW SIENNA</v>
          </cell>
          <cell r="J5186">
            <v>4.4000000000000004</v>
          </cell>
          <cell r="K5186">
            <v>4.49</v>
          </cell>
        </row>
        <row r="5187">
          <cell r="A5187" t="str">
            <v>3013643004905</v>
          </cell>
          <cell r="B5187" t="str">
            <v>300490</v>
          </cell>
          <cell r="C5187" t="str">
            <v>LB FLASHE ACRYLIQUE 80ML TUBE TERRE D'OMBRE BRULEE</v>
          </cell>
          <cell r="D5187">
            <v>128</v>
          </cell>
          <cell r="E5187"/>
          <cell r="F5187"/>
          <cell r="G5187" t="str">
            <v>LB FLA ACRY 80ML TUBE T O B</v>
          </cell>
          <cell r="H5187" t="str">
            <v>LB FLASHE ACRYLVERF 80ML TUBE BURNT UMBER</v>
          </cell>
          <cell r="I5187" t="str">
            <v>LB FLA 80ML BURNT UMBER</v>
          </cell>
          <cell r="J5187">
            <v>4.4000000000000004</v>
          </cell>
          <cell r="K5187">
            <v>4.49</v>
          </cell>
        </row>
        <row r="5188">
          <cell r="A5188" t="str">
            <v>3013643006022</v>
          </cell>
          <cell r="B5188" t="str">
            <v>300602</v>
          </cell>
          <cell r="C5188" t="str">
            <v>LB FLASHE ACRYLIQUE 80ML TUBE TERRE D'OMBRE NATURELLE ROW</v>
          </cell>
          <cell r="D5188">
            <v>128</v>
          </cell>
          <cell r="E5188"/>
          <cell r="F5188"/>
          <cell r="G5188" t="str">
            <v>LB FLA 80ML T.O.N. ROW</v>
          </cell>
          <cell r="H5188" t="str">
            <v>LB FLASHE ACRYLVERF 80ML TUBE RAW UMBER ROW</v>
          </cell>
          <cell r="I5188" t="str">
            <v>LB FLA 80ML RAW UMBER ROW</v>
          </cell>
          <cell r="J5188">
            <v>4.4000000000000004</v>
          </cell>
          <cell r="K5188">
            <v>4.49</v>
          </cell>
        </row>
        <row r="5189">
          <cell r="A5189" t="str">
            <v>3013643005537</v>
          </cell>
          <cell r="B5189" t="str">
            <v>300553</v>
          </cell>
          <cell r="C5189" t="str">
            <v>LB FLASHE ACRYLIQUE 80ML TUBE TERRE VERTE CLAIRE</v>
          </cell>
          <cell r="D5189">
            <v>128</v>
          </cell>
          <cell r="E5189"/>
          <cell r="F5189"/>
          <cell r="G5189" t="str">
            <v>LB FLA 80ML TERRE VERTE CLAIRE</v>
          </cell>
          <cell r="H5189" t="str">
            <v>LB FLASHE ACRYLVERF 80ML TUBE LIGHT GREEN EARTH</v>
          </cell>
          <cell r="I5189" t="str">
            <v>LB FLA 80ML LIGHT GREEN EARTH</v>
          </cell>
          <cell r="J5189">
            <v>4.4000000000000004</v>
          </cell>
          <cell r="K5189">
            <v>4.49</v>
          </cell>
        </row>
        <row r="5190">
          <cell r="A5190" t="str">
            <v>3013643006480</v>
          </cell>
          <cell r="B5190" t="str">
            <v>300648</v>
          </cell>
          <cell r="C5190" t="str">
            <v>LB FLASHE ACRYLIQUE 80ML TUBE TON VERT VERONESE</v>
          </cell>
          <cell r="D5190">
            <v>128</v>
          </cell>
          <cell r="E5190"/>
          <cell r="F5190"/>
          <cell r="G5190" t="str">
            <v>LB FLA 80ML TON VERT VERONESE</v>
          </cell>
          <cell r="H5190" t="str">
            <v>LB FLASHE ACRYLVERF 80ML TUBE VERONESE GREEN HUE</v>
          </cell>
          <cell r="I5190" t="str">
            <v>LB FLA 80ML VERONESE GREEN HUE</v>
          </cell>
          <cell r="J5190">
            <v>4.4000000000000004</v>
          </cell>
          <cell r="K5190">
            <v>4.49</v>
          </cell>
        </row>
        <row r="5191">
          <cell r="A5191" t="str">
            <v>3013643006435</v>
          </cell>
          <cell r="B5191" t="str">
            <v>300643</v>
          </cell>
          <cell r="C5191" t="str">
            <v>LB FLASHE ACRYLIQUE 80ML TUBE VERDACCIO</v>
          </cell>
          <cell r="D5191">
            <v>128</v>
          </cell>
          <cell r="E5191"/>
          <cell r="F5191"/>
          <cell r="G5191" t="str">
            <v>LB FLA 80ML VERDACCIO</v>
          </cell>
          <cell r="H5191" t="str">
            <v>LB FLASHE ACRYLVERF 80ML TUBE VERDACCIO</v>
          </cell>
          <cell r="I5191" t="str">
            <v>LB FLA 80ML VERDACCIO</v>
          </cell>
          <cell r="J5191">
            <v>4.4000000000000004</v>
          </cell>
          <cell r="K5191">
            <v>4.49</v>
          </cell>
        </row>
        <row r="5192">
          <cell r="A5192" t="str">
            <v>3013643004974</v>
          </cell>
          <cell r="B5192" t="str">
            <v>300497</v>
          </cell>
          <cell r="C5192" t="str">
            <v>LB FLASHE ACRYLIQUE 80ML TUBE VERT ANGLAIS</v>
          </cell>
          <cell r="D5192">
            <v>128</v>
          </cell>
          <cell r="E5192"/>
          <cell r="F5192"/>
          <cell r="G5192" t="str">
            <v>LB FLA 80ML VERT ANGLAIS</v>
          </cell>
          <cell r="H5192" t="str">
            <v>LB FLASHE ACRYLVERF 80ML TUBE CHROME GREEN</v>
          </cell>
          <cell r="I5192" t="str">
            <v>LB FLA 80ML CHROME GREEN</v>
          </cell>
          <cell r="J5192">
            <v>4.4000000000000004</v>
          </cell>
          <cell r="K5192">
            <v>4.49</v>
          </cell>
        </row>
        <row r="5193">
          <cell r="A5193" t="str">
            <v>3013643004844</v>
          </cell>
          <cell r="B5193" t="str">
            <v>300484</v>
          </cell>
          <cell r="C5193" t="str">
            <v>LB FLASHE ACRYLIQUE 80ML TUBE VERT BRILLANT</v>
          </cell>
          <cell r="D5193">
            <v>128</v>
          </cell>
          <cell r="E5193"/>
          <cell r="F5193"/>
          <cell r="G5193" t="str">
            <v>LB FLA 80ML VERT BRILLANT</v>
          </cell>
          <cell r="H5193" t="str">
            <v>LB FLASHE ACRYLVERF 80ML TUBE BRILLIANT GREEN</v>
          </cell>
          <cell r="I5193" t="str">
            <v>LB FLA 80ML BRIL GREEN</v>
          </cell>
          <cell r="J5193">
            <v>4.4000000000000004</v>
          </cell>
          <cell r="K5193">
            <v>4.49</v>
          </cell>
        </row>
        <row r="5194">
          <cell r="A5194" t="str">
            <v>3013643005322</v>
          </cell>
          <cell r="B5194" t="str">
            <v>300532</v>
          </cell>
          <cell r="C5194" t="str">
            <v>LB FLASHE ACRYLIQUE 80ML TUBE VERT DE GRIS</v>
          </cell>
          <cell r="D5194">
            <v>128</v>
          </cell>
          <cell r="E5194"/>
          <cell r="F5194"/>
          <cell r="G5194" t="str">
            <v>LB FLA 80ML VERT DE GRIS</v>
          </cell>
          <cell r="H5194" t="str">
            <v>LB FLASHE ACRYLVERF 80ML TUBE GREY GREEN</v>
          </cell>
          <cell r="I5194" t="str">
            <v>LB FLA 80ML GREY GREEN</v>
          </cell>
          <cell r="J5194">
            <v>4.4000000000000004</v>
          </cell>
          <cell r="K5194">
            <v>4.49</v>
          </cell>
        </row>
        <row r="5195">
          <cell r="A5195" t="str">
            <v>3013643004820</v>
          </cell>
          <cell r="B5195" t="str">
            <v>300482</v>
          </cell>
          <cell r="C5195" t="str">
            <v>LB FLASHE ACRYLIQUE 80ML TUBE VERT ECLATANT</v>
          </cell>
          <cell r="D5195">
            <v>128</v>
          </cell>
          <cell r="E5195"/>
          <cell r="F5195"/>
          <cell r="G5195" t="str">
            <v>LB FLA 80ML VERT ECLATANT</v>
          </cell>
          <cell r="H5195" t="str">
            <v>LB FLASHE ACRYLVERF 80ML TUBE BRIGHT GREEN</v>
          </cell>
          <cell r="I5195" t="str">
            <v>LB FLA 80ML BRIGHT GREEN</v>
          </cell>
          <cell r="J5195">
            <v>4.4000000000000004</v>
          </cell>
          <cell r="K5195">
            <v>4.49</v>
          </cell>
        </row>
        <row r="5196">
          <cell r="A5196" t="str">
            <v>3013643006503</v>
          </cell>
          <cell r="B5196" t="str">
            <v>300650</v>
          </cell>
          <cell r="C5196" t="str">
            <v>LB FLASHE ACRYLIQUE 80ML TUBE VERT EMERAUDE IMITATION</v>
          </cell>
          <cell r="D5196">
            <v>128</v>
          </cell>
          <cell r="E5196"/>
          <cell r="F5196"/>
          <cell r="G5196" t="str">
            <v>LB FLA 80ML VERT EMERAUDE IMI</v>
          </cell>
          <cell r="H5196" t="str">
            <v>LB FLASHE ACRYLVERF 80ML TUBE VIRIDIAN HUE</v>
          </cell>
          <cell r="I5196" t="str">
            <v>LB FLA 80ML VIRIDIAN (IMIT)</v>
          </cell>
          <cell r="J5196">
            <v>4.4000000000000004</v>
          </cell>
          <cell r="K5196">
            <v>4.49</v>
          </cell>
        </row>
        <row r="5197">
          <cell r="A5197" t="str">
            <v>3013643004998</v>
          </cell>
          <cell r="B5197" t="str">
            <v>300499</v>
          </cell>
          <cell r="C5197" t="str">
            <v>LB FLASHE ACRYLIQUE 80ML TUBE VERT OXYDE DE CHROME</v>
          </cell>
          <cell r="D5197">
            <v>128</v>
          </cell>
          <cell r="E5197"/>
          <cell r="F5197"/>
          <cell r="G5197" t="str">
            <v>LB FLA 80ML VERT OX DE CHROME</v>
          </cell>
          <cell r="H5197" t="str">
            <v>LB FLASHE ACRYLVERF 80ML TUBE CHROMIUM OXIDE GREEN</v>
          </cell>
          <cell r="I5197" t="str">
            <v>LB FLA 80ML CHROM OXI GREEN</v>
          </cell>
          <cell r="J5197">
            <v>4.4000000000000004</v>
          </cell>
          <cell r="K5197">
            <v>4.49</v>
          </cell>
        </row>
        <row r="5198">
          <cell r="A5198" t="str">
            <v>3013643005889</v>
          </cell>
          <cell r="B5198" t="str">
            <v>300588</v>
          </cell>
          <cell r="C5198" t="str">
            <v>LB FLASHE ACRYLIQUE 80ML TUBE VERT PHTALOCYANINE</v>
          </cell>
          <cell r="D5198">
            <v>128</v>
          </cell>
          <cell r="E5198"/>
          <cell r="F5198"/>
          <cell r="G5198" t="str">
            <v>LB FLA 80ML VERT PHTALOCYANINE</v>
          </cell>
          <cell r="H5198" t="str">
            <v>LB FLASHE ACRYLVERF 80ML TUBE PHTHALOCYANINE GREEN</v>
          </cell>
          <cell r="I5198" t="str">
            <v>LB FLA 80ML PHTHALOCYANINE GRN</v>
          </cell>
          <cell r="J5198">
            <v>4.4000000000000004</v>
          </cell>
          <cell r="K5198">
            <v>4.49</v>
          </cell>
        </row>
        <row r="5199">
          <cell r="A5199" t="str">
            <v>3013643006275</v>
          </cell>
          <cell r="B5199" t="str">
            <v>300627</v>
          </cell>
          <cell r="C5199" t="str">
            <v>LB FLASHE ACRYLIQUE 80ML TUBE VERT PRINTEMPS</v>
          </cell>
          <cell r="D5199">
            <v>128</v>
          </cell>
          <cell r="E5199"/>
          <cell r="F5199"/>
          <cell r="G5199" t="str">
            <v>LB FLA 80ML VERT PRINTEMPS</v>
          </cell>
          <cell r="H5199" t="str">
            <v>LB FLASHE ACRYLVERF 80ML TUBE SPRING GREEN</v>
          </cell>
          <cell r="I5199" t="str">
            <v>LB FLA 80ML SPRING GREEN</v>
          </cell>
          <cell r="J5199">
            <v>4.4000000000000004</v>
          </cell>
          <cell r="K5199">
            <v>4.49</v>
          </cell>
        </row>
        <row r="5200">
          <cell r="A5200" t="str">
            <v>3013643005087</v>
          </cell>
          <cell r="B5200" t="str">
            <v>300508</v>
          </cell>
          <cell r="C5200" t="str">
            <v>LB FLASHE ACRYLIQUE 80ML TUBE VIOLET DE DIOXAZINE</v>
          </cell>
          <cell r="D5200">
            <v>128</v>
          </cell>
          <cell r="E5200"/>
          <cell r="F5200"/>
          <cell r="G5200" t="str">
            <v>LB FLA 80ML VIOLET DE DIOX</v>
          </cell>
          <cell r="H5200" t="str">
            <v>LB FLASHE ACRYLVERF 80ML TUBE DIOXAZINE VIOLET</v>
          </cell>
          <cell r="I5200" t="str">
            <v>LB FLA 80ML DIOXAZINE VIOLET</v>
          </cell>
          <cell r="J5200">
            <v>4.4000000000000004</v>
          </cell>
          <cell r="K5200">
            <v>4.49</v>
          </cell>
        </row>
        <row r="5201">
          <cell r="A5201" t="str">
            <v>3013643005582</v>
          </cell>
          <cell r="B5201" t="str">
            <v>300558</v>
          </cell>
          <cell r="C5201" t="str">
            <v>LB FLASHE ACRYLIQUE 80ML TUBE VIOLET MINERAL</v>
          </cell>
          <cell r="D5201">
            <v>128</v>
          </cell>
          <cell r="E5201"/>
          <cell r="F5201"/>
          <cell r="G5201" t="str">
            <v>LB FLA 80ML VIOLET MINERAL</v>
          </cell>
          <cell r="H5201" t="str">
            <v>LB FLASHE ACRYLVERF 80ML TUBE MINERAL VIOLET</v>
          </cell>
          <cell r="I5201" t="str">
            <v>LB FLA 80ML MINERAL VIOLET</v>
          </cell>
          <cell r="J5201">
            <v>4.4000000000000004</v>
          </cell>
          <cell r="K5201">
            <v>4.49</v>
          </cell>
        </row>
        <row r="5202">
          <cell r="A5202" t="str">
            <v>3013643005797</v>
          </cell>
          <cell r="B5202" t="str">
            <v>300579</v>
          </cell>
          <cell r="C5202" t="str">
            <v>LB FLASHE ACRYLIQUE 80ML TUBE VIOLET PASTEL</v>
          </cell>
          <cell r="D5202">
            <v>128</v>
          </cell>
          <cell r="E5202"/>
          <cell r="F5202"/>
          <cell r="G5202" t="str">
            <v>LB FLA 80ML VIOLET PASTEL</v>
          </cell>
          <cell r="H5202" t="str">
            <v>LB FLASHE ACRYLVERF 80ML TUBE PASTEL VIOLET</v>
          </cell>
          <cell r="I5202" t="str">
            <v>LB FLA 80ML PASTEL VIOLET</v>
          </cell>
          <cell r="J5202">
            <v>4.4000000000000004</v>
          </cell>
          <cell r="K5202">
            <v>4.49</v>
          </cell>
        </row>
        <row r="5203">
          <cell r="A5203" t="str">
            <v>3013643006077</v>
          </cell>
          <cell r="B5203" t="str">
            <v>300607</v>
          </cell>
          <cell r="C5203" t="str">
            <v>LB FLASHE ACRYLIQUE 80ML TUBE VIOLET ROUGE</v>
          </cell>
          <cell r="D5203">
            <v>128</v>
          </cell>
          <cell r="E5203"/>
          <cell r="F5203"/>
          <cell r="G5203" t="str">
            <v>LB FLA 80ML VIOLET ROUGE</v>
          </cell>
          <cell r="H5203" t="str">
            <v>LB FLASHE ACRYLVERF 80ML TUBE RED VIOLET</v>
          </cell>
          <cell r="I5203" t="str">
            <v>LB FLA 80ML RED VIOLET</v>
          </cell>
          <cell r="J5203">
            <v>4.4000000000000004</v>
          </cell>
          <cell r="K5203">
            <v>4.49</v>
          </cell>
        </row>
        <row r="5204">
          <cell r="A5204" t="str">
            <v>3013643006244</v>
          </cell>
          <cell r="B5204" t="str">
            <v>300624</v>
          </cell>
          <cell r="C5204" t="str">
            <v>LB FLASHE ACRYLIQUE 80ML TUBE ARGENT IRIDESCENT</v>
          </cell>
          <cell r="D5204">
            <v>128</v>
          </cell>
          <cell r="E5204"/>
          <cell r="F5204"/>
          <cell r="G5204" t="str">
            <v>LB FLA 80ML ARGENT IRI</v>
          </cell>
          <cell r="H5204" t="str">
            <v>LB FLASHE ACRYLVERF 80ML TUBE SILVER IRIDESCENT</v>
          </cell>
          <cell r="I5204" t="str">
            <v>LB FLA 80ML SILVER IRI</v>
          </cell>
          <cell r="J5204">
            <v>5.05</v>
          </cell>
          <cell r="K5204">
            <v>5.15</v>
          </cell>
        </row>
        <row r="5205">
          <cell r="A5205" t="str">
            <v>3013643005841</v>
          </cell>
          <cell r="B5205" t="str">
            <v>300584</v>
          </cell>
          <cell r="C5205" t="str">
            <v>LB FLASHE ACRYLIQUE 80ML TUBE BLANC NACRE IRIDESCENT</v>
          </cell>
          <cell r="D5205">
            <v>128</v>
          </cell>
          <cell r="E5205"/>
          <cell r="F5205"/>
          <cell r="G5205" t="str">
            <v>LB FLA 80ML BLANC NACRE IRI</v>
          </cell>
          <cell r="H5205" t="str">
            <v>LB FLASHE ACRYLVERF 80ML TUBE PEARL WHITE IRIDESCENT</v>
          </cell>
          <cell r="I5205" t="str">
            <v>LB FLA 80ML PEARL WHITE IRI</v>
          </cell>
          <cell r="J5205">
            <v>5.05</v>
          </cell>
          <cell r="K5205">
            <v>5.15</v>
          </cell>
        </row>
        <row r="5206">
          <cell r="A5206" t="str">
            <v>3013643004752</v>
          </cell>
          <cell r="B5206" t="str">
            <v>300475</v>
          </cell>
          <cell r="C5206" t="str">
            <v>LB FLASHE ACRYLIQUE 80ML TUBE BLEU CENDRE IRIDESCENT</v>
          </cell>
          <cell r="D5206">
            <v>128</v>
          </cell>
          <cell r="E5206"/>
          <cell r="F5206"/>
          <cell r="G5206" t="str">
            <v>LB FLA 80ML BLEU CENDRE IRI</v>
          </cell>
          <cell r="H5206" t="str">
            <v>LB FLASHE ACRYLVERF 80ML TUBE ASH BLUE IRIDESCENT</v>
          </cell>
          <cell r="I5206" t="str">
            <v>LB FLA 80ML ASH BLUE IRI</v>
          </cell>
          <cell r="J5206">
            <v>5.05</v>
          </cell>
          <cell r="K5206">
            <v>5.15</v>
          </cell>
        </row>
        <row r="5207">
          <cell r="A5207" t="str">
            <v>3013643005469</v>
          </cell>
          <cell r="B5207" t="str">
            <v>300546</v>
          </cell>
          <cell r="C5207" t="str">
            <v>LB FLASHE ACRYLIQUE 80ML TUBE BLEU LAGON</v>
          </cell>
          <cell r="D5207">
            <v>128</v>
          </cell>
          <cell r="E5207"/>
          <cell r="F5207"/>
          <cell r="G5207" t="str">
            <v>LB FLA 80ML BLEU LAGON</v>
          </cell>
          <cell r="H5207" t="str">
            <v>LB FLASHE ACRYLVERF 80ML TUBE LAGOON BLUE</v>
          </cell>
          <cell r="I5207" t="str">
            <v>LB FLA 80ML LAGOON BLUE</v>
          </cell>
          <cell r="J5207">
            <v>5.05</v>
          </cell>
          <cell r="K5207">
            <v>5.15</v>
          </cell>
        </row>
        <row r="5208">
          <cell r="A5208" t="str">
            <v>3013643004868</v>
          </cell>
          <cell r="B5208" t="str">
            <v>300486</v>
          </cell>
          <cell r="C5208" t="str">
            <v>LB FLASHE ACRYLIQUE 80ML TUBE BRONZE IRIDESCENT</v>
          </cell>
          <cell r="D5208">
            <v>128</v>
          </cell>
          <cell r="E5208"/>
          <cell r="F5208"/>
          <cell r="G5208" t="str">
            <v>LB FLA 80ML BRONZE IRI</v>
          </cell>
          <cell r="H5208" t="str">
            <v>LB FLASHE ACRYLVERF 80ML TUBE BRONZE IRIDESCENT</v>
          </cell>
          <cell r="I5208" t="str">
            <v>LB FLA 80ML BRONZE IRI</v>
          </cell>
          <cell r="J5208">
            <v>5.05</v>
          </cell>
          <cell r="K5208">
            <v>5.15</v>
          </cell>
        </row>
        <row r="5209">
          <cell r="A5209" t="str">
            <v>3013643005049</v>
          </cell>
          <cell r="B5209" t="str">
            <v>300504</v>
          </cell>
          <cell r="C5209" t="str">
            <v>LB FLASHE ACRYLIQUE 80ML TUBE CUIVRE IRIDESCENT</v>
          </cell>
          <cell r="D5209">
            <v>128</v>
          </cell>
          <cell r="E5209"/>
          <cell r="F5209"/>
          <cell r="G5209" t="str">
            <v>LB FLA 80ML CUIVRE IRI</v>
          </cell>
          <cell r="H5209" t="str">
            <v>LB FLASHE ACRYLVERF 80ML TUBE COPPER IRIDESCENT</v>
          </cell>
          <cell r="I5209" t="str">
            <v>LB FLA 80ML COPPER IRI</v>
          </cell>
          <cell r="J5209">
            <v>5.05</v>
          </cell>
          <cell r="K5209">
            <v>5.15</v>
          </cell>
        </row>
        <row r="5210">
          <cell r="A5210" t="str">
            <v>3013643006336</v>
          </cell>
          <cell r="B5210" t="str">
            <v>300633</v>
          </cell>
          <cell r="C5210" t="str">
            <v>LB FLASHE ACRYLIQUE 80ML TUBE GRIS GALET</v>
          </cell>
          <cell r="D5210">
            <v>128</v>
          </cell>
          <cell r="E5210"/>
          <cell r="F5210"/>
          <cell r="G5210" t="str">
            <v>LB FLA 80ML GRIS GALET</v>
          </cell>
          <cell r="H5210" t="str">
            <v>LB FLASHE ACRYLVERF 80ML TUBE STONE GREY</v>
          </cell>
          <cell r="I5210" t="str">
            <v>LB FLA 80ML STONE GREY</v>
          </cell>
          <cell r="J5210">
            <v>5.05</v>
          </cell>
          <cell r="K5210">
            <v>5.15</v>
          </cell>
        </row>
        <row r="5211">
          <cell r="A5211" t="str">
            <v>3013643005926</v>
          </cell>
          <cell r="B5211" t="str">
            <v>300592</v>
          </cell>
          <cell r="C5211" t="str">
            <v>LB FLASHE ACRYLIQUE 80ML TUBE GRIS ROSE IRIDESCENT</v>
          </cell>
          <cell r="D5211">
            <v>128</v>
          </cell>
          <cell r="E5211"/>
          <cell r="F5211"/>
          <cell r="G5211" t="str">
            <v>LB FLA 80ML GRIS ROSE IRI</v>
          </cell>
          <cell r="H5211" t="str">
            <v>LB FLASHE ACRYLVERF 80ML TUBE PINK GREY IRIDESCENT</v>
          </cell>
          <cell r="I5211" t="str">
            <v>LB FLA 80ML PINK GREY IRI</v>
          </cell>
          <cell r="J5211">
            <v>5.05</v>
          </cell>
          <cell r="K5211">
            <v>5.15</v>
          </cell>
        </row>
        <row r="5212">
          <cell r="A5212" t="str">
            <v>3013643005667</v>
          </cell>
          <cell r="B5212" t="str">
            <v>300566</v>
          </cell>
          <cell r="C5212" t="str">
            <v>LB FLASHE ACRYLIQUE 80ML TUBE NICKEL IRIDESCENT</v>
          </cell>
          <cell r="D5212">
            <v>128</v>
          </cell>
          <cell r="E5212"/>
          <cell r="F5212"/>
          <cell r="G5212" t="str">
            <v>LB FLA 80ML NICKEL IRI</v>
          </cell>
          <cell r="H5212" t="str">
            <v>LB FLASHE ACRYLVERF 80ML TUBE NICKEL IRIDESCENT</v>
          </cell>
          <cell r="I5212" t="str">
            <v>LB FLA 80ML NICKEL IRI</v>
          </cell>
          <cell r="J5212">
            <v>5.05</v>
          </cell>
          <cell r="K5212">
            <v>5.15</v>
          </cell>
        </row>
        <row r="5213">
          <cell r="A5213" t="str">
            <v>3013643005513</v>
          </cell>
          <cell r="B5213" t="str">
            <v>300551</v>
          </cell>
          <cell r="C5213" t="str">
            <v>LB FLASHE ACRYLIQUE 80ML TUBE OR CLAIR IRIDESCENT</v>
          </cell>
          <cell r="D5213">
            <v>128</v>
          </cell>
          <cell r="E5213"/>
          <cell r="F5213"/>
          <cell r="G5213" t="str">
            <v>LB FLA 80ML OR CLAIR IRI</v>
          </cell>
          <cell r="H5213" t="str">
            <v>LB FLASHE ACRYLVERF 80ML TUBE LIGHT GOLD IRIDESCENT</v>
          </cell>
          <cell r="I5213" t="str">
            <v>LB FLA 80ML LIGHT GOLD IRI</v>
          </cell>
          <cell r="J5213">
            <v>5.05</v>
          </cell>
          <cell r="K5213">
            <v>5.15</v>
          </cell>
        </row>
        <row r="5214">
          <cell r="A5214" t="str">
            <v>3013643005063</v>
          </cell>
          <cell r="B5214" t="str">
            <v>300506</v>
          </cell>
          <cell r="C5214" t="str">
            <v>LB FLASHE ACRYLIQUE 80ML TUBE OR FONCE IRIDESCENT</v>
          </cell>
          <cell r="D5214">
            <v>128</v>
          </cell>
          <cell r="E5214"/>
          <cell r="F5214"/>
          <cell r="G5214" t="str">
            <v>LB FLA 80ML OR FONCE IRI</v>
          </cell>
          <cell r="H5214" t="str">
            <v>LB FLASHE ACRYLVERF 80ML TUBE DEEP GOLD IRIDESCENT</v>
          </cell>
          <cell r="I5214" t="str">
            <v>LB FLA 80ML DEEP GOLD IRI</v>
          </cell>
          <cell r="J5214">
            <v>5.05</v>
          </cell>
          <cell r="K5214">
            <v>5.15</v>
          </cell>
        </row>
        <row r="5215">
          <cell r="A5215" t="str">
            <v>3013643005759</v>
          </cell>
          <cell r="B5215" t="str">
            <v>300575</v>
          </cell>
          <cell r="C5215" t="str">
            <v>LB FLASHE ACRYLIQUE 80ML TUBE ROSE DE PARME</v>
          </cell>
          <cell r="D5215">
            <v>128</v>
          </cell>
          <cell r="E5215"/>
          <cell r="F5215"/>
          <cell r="G5215" t="str">
            <v>LB FLA 80ML ROSE DE PARME</v>
          </cell>
          <cell r="H5215" t="str">
            <v>LB FLASHE ACRYLVERF 80ML TUBE PARMA PINK</v>
          </cell>
          <cell r="I5215" t="str">
            <v>LB FLA 80ML PARMA PINK</v>
          </cell>
          <cell r="J5215">
            <v>5.05</v>
          </cell>
          <cell r="K5215">
            <v>5.15</v>
          </cell>
        </row>
        <row r="5216">
          <cell r="A5216" t="str">
            <v>3013643005773</v>
          </cell>
          <cell r="B5216" t="str">
            <v>300577</v>
          </cell>
          <cell r="C5216" t="str">
            <v>LB FLASHE ACRYLIQUE 80ML TUBE ROSE DE PARME IRIDESCENT</v>
          </cell>
          <cell r="D5216">
            <v>128</v>
          </cell>
          <cell r="E5216"/>
          <cell r="F5216"/>
          <cell r="G5216" t="str">
            <v>LB FLA 80ML ROSE DE PARME IRI</v>
          </cell>
          <cell r="H5216" t="str">
            <v>LB FLASHE ACRYLVERF 80ML TUBE PARMA PINK IRIDESCENT</v>
          </cell>
          <cell r="I5216" t="str">
            <v>LB FLA 80ML PARMA PINK IRI</v>
          </cell>
          <cell r="J5216">
            <v>5.05</v>
          </cell>
          <cell r="K5216">
            <v>5.15</v>
          </cell>
        </row>
        <row r="5217">
          <cell r="A5217" t="str">
            <v>3013643006312</v>
          </cell>
          <cell r="B5217" t="str">
            <v>300631</v>
          </cell>
          <cell r="C5217" t="str">
            <v>LB FLASHE ACRYLIQUE 80ML TUBE STIL DE GRAIN IRIDESCENT</v>
          </cell>
          <cell r="D5217">
            <v>128</v>
          </cell>
          <cell r="E5217"/>
          <cell r="F5217"/>
          <cell r="G5217" t="str">
            <v>LB FLA 80ML STIL DE GRAIN IRI</v>
          </cell>
          <cell r="H5217" t="str">
            <v>LB FLASHE ACRYLVERF 80ML TUBE STIL DE GRAIN GREEN IRIDESCENT</v>
          </cell>
          <cell r="I5217" t="str">
            <v>LB FLA 80ML STI GRAIN GRN IRI</v>
          </cell>
          <cell r="J5217">
            <v>5.05</v>
          </cell>
          <cell r="K5217">
            <v>5.15</v>
          </cell>
        </row>
        <row r="5218">
          <cell r="A5218" t="str">
            <v>3013643005308</v>
          </cell>
          <cell r="B5218" t="str">
            <v>300530</v>
          </cell>
          <cell r="C5218" t="str">
            <v>LB FLASHE ACRYLIQUE 80ML TUBE TERRE VERTE IRIDESCENTE</v>
          </cell>
          <cell r="D5218">
            <v>128</v>
          </cell>
          <cell r="E5218"/>
          <cell r="F5218"/>
          <cell r="G5218" t="str">
            <v>LB FLA 80ML TERRE VERTE IRI</v>
          </cell>
          <cell r="H5218" t="str">
            <v>LB FLASHE ACRYLVERF 80ML TUBE GREEN EARTH IRIDESCENT</v>
          </cell>
          <cell r="I5218" t="str">
            <v>LB FLA 80ML GREEN EARTH IRI</v>
          </cell>
          <cell r="J5218">
            <v>5.05</v>
          </cell>
          <cell r="K5218">
            <v>5.15</v>
          </cell>
        </row>
        <row r="5219">
          <cell r="A5219" t="str">
            <v>3013643006527</v>
          </cell>
          <cell r="B5219" t="str">
            <v>300652</v>
          </cell>
          <cell r="C5219" t="str">
            <v>LB FLASHE ACRYLIQUE 80ML TUBE VERT SOURCE</v>
          </cell>
          <cell r="D5219">
            <v>128</v>
          </cell>
          <cell r="E5219"/>
          <cell r="F5219"/>
          <cell r="G5219" t="str">
            <v>LB FLA 80ML VERT SOURCE</v>
          </cell>
          <cell r="H5219" t="str">
            <v>LB FLASHE ACRYLVERF 80ML TUBE WATER GREEN</v>
          </cell>
          <cell r="I5219" t="str">
            <v>LB FLA 80ML WATER GREEN</v>
          </cell>
          <cell r="J5219">
            <v>5.05</v>
          </cell>
          <cell r="K5219">
            <v>5.15</v>
          </cell>
        </row>
        <row r="5220">
          <cell r="A5220" t="str">
            <v>3013643005254</v>
          </cell>
          <cell r="B5220" t="str">
            <v>300525</v>
          </cell>
          <cell r="C5220" t="str">
            <v>LB FLASHE ACRYLIQUE 80ML TUBE BLANC FLUO ROW</v>
          </cell>
          <cell r="D5220">
            <v>128</v>
          </cell>
          <cell r="E5220"/>
          <cell r="F5220"/>
          <cell r="G5220" t="str">
            <v>LB FLA 80ML BLANC FLUO ROW</v>
          </cell>
          <cell r="H5220" t="str">
            <v>LB FLASHE ACRYLVERF 80ML TUBE FLUORESCENT WHITE ROW</v>
          </cell>
          <cell r="I5220" t="str">
            <v>LB FLA 80ML FLUO WHITE ROW</v>
          </cell>
          <cell r="J5220">
            <v>5.75</v>
          </cell>
          <cell r="K5220">
            <v>5.87</v>
          </cell>
        </row>
        <row r="5221">
          <cell r="A5221" t="str">
            <v>3013643005148</v>
          </cell>
          <cell r="B5221" t="str">
            <v>300514</v>
          </cell>
          <cell r="C5221" t="str">
            <v>LB FLASHE ACRYLIQUE 80ML TUBE BLEU FLUO ROW</v>
          </cell>
          <cell r="D5221">
            <v>128</v>
          </cell>
          <cell r="E5221"/>
          <cell r="F5221"/>
          <cell r="G5221" t="str">
            <v>LB FLA 80ML BLEU FLUO ROW</v>
          </cell>
          <cell r="H5221" t="str">
            <v>LB FLASHE ACRYLVERF 80ML TUBE FLUORESCENT BLUE ROW</v>
          </cell>
          <cell r="I5221" t="str">
            <v>LB FLA 80ML FLUO BLUE ROW</v>
          </cell>
          <cell r="J5221">
            <v>5.75</v>
          </cell>
          <cell r="K5221">
            <v>5.87</v>
          </cell>
        </row>
        <row r="5222">
          <cell r="A5222" t="str">
            <v>3013643005285</v>
          </cell>
          <cell r="B5222" t="str">
            <v>300528</v>
          </cell>
          <cell r="C5222" t="str">
            <v>LB FLASHE ACRYLIQUE 80ML TUBE JAUNE FLUO ROW</v>
          </cell>
          <cell r="D5222">
            <v>128</v>
          </cell>
          <cell r="E5222"/>
          <cell r="F5222"/>
          <cell r="G5222" t="str">
            <v>LB FLA 80ML JAUNE FLUO ROW</v>
          </cell>
          <cell r="H5222" t="str">
            <v>LB FLASHE ACRYLVERF 80ML TUBE FLUORESCENT YELLOW ROW</v>
          </cell>
          <cell r="I5222" t="str">
            <v>LB FLA 80ML FLUO YEL ROW</v>
          </cell>
          <cell r="J5222">
            <v>5.75</v>
          </cell>
          <cell r="K5222">
            <v>5.87</v>
          </cell>
        </row>
        <row r="5223">
          <cell r="A5223" t="str">
            <v>3013643005193</v>
          </cell>
          <cell r="B5223" t="str">
            <v>300519</v>
          </cell>
          <cell r="C5223" t="str">
            <v>LB FLASHE ACRYLIQUE 80ML TUBE ORANGE FLUO ROW</v>
          </cell>
          <cell r="D5223">
            <v>128</v>
          </cell>
          <cell r="E5223"/>
          <cell r="F5223"/>
          <cell r="G5223" t="str">
            <v>LB FLA 80ML ORANGE FLUO ROW</v>
          </cell>
          <cell r="H5223" t="str">
            <v>LB FLASHE ACRYLVERF 80ML TUBE FLUORESCENT ORANGE ROW</v>
          </cell>
          <cell r="I5223" t="str">
            <v>LB FLA 80ML FLUO ORANGE ROW</v>
          </cell>
          <cell r="J5223">
            <v>5.75</v>
          </cell>
          <cell r="K5223">
            <v>5.87</v>
          </cell>
        </row>
        <row r="5224">
          <cell r="A5224" t="str">
            <v>3013643005223</v>
          </cell>
          <cell r="B5224" t="str">
            <v>300522</v>
          </cell>
          <cell r="C5224" t="str">
            <v>LB FLASHE ACRYLIQUE 80ML TUBE ROSE FLUO ROW</v>
          </cell>
          <cell r="D5224">
            <v>128</v>
          </cell>
          <cell r="E5224"/>
          <cell r="F5224"/>
          <cell r="G5224" t="str">
            <v>LB FLA 80ML ROSE FLUO ROW</v>
          </cell>
          <cell r="H5224" t="str">
            <v>LB FLASHE ACRYLVERF 80ML TUBE FLUORESCENT PINK ROW</v>
          </cell>
          <cell r="I5224" t="str">
            <v>LB FLA 80ML FLUO PINK ROW</v>
          </cell>
          <cell r="J5224">
            <v>5.75</v>
          </cell>
          <cell r="K5224">
            <v>5.87</v>
          </cell>
        </row>
        <row r="5225">
          <cell r="A5225" t="str">
            <v>3013643005117</v>
          </cell>
          <cell r="B5225" t="str">
            <v>300511</v>
          </cell>
          <cell r="C5225" t="str">
            <v>LB FLASHE ACRYLIQUE 80ML TUBE ROUGE FLUO</v>
          </cell>
          <cell r="D5225">
            <v>128</v>
          </cell>
          <cell r="E5225"/>
          <cell r="F5225"/>
          <cell r="G5225" t="str">
            <v>LB FLA 80ML ROUGE FLUO</v>
          </cell>
          <cell r="H5225" t="str">
            <v>LB FLASHE ACRYLVERF 80ML TUBE FLUORESCENT RED</v>
          </cell>
          <cell r="I5225" t="str">
            <v>LB FLA 80ML FLUO RED</v>
          </cell>
          <cell r="J5225">
            <v>5.75</v>
          </cell>
          <cell r="K5225">
            <v>5.87</v>
          </cell>
        </row>
        <row r="5226">
          <cell r="A5226" t="str">
            <v>3013643005162</v>
          </cell>
          <cell r="B5226" t="str">
            <v>300516</v>
          </cell>
          <cell r="C5226" t="str">
            <v>LB FLASHE ACRYLIQUE 80ML TUBE VERT FLUO ROW</v>
          </cell>
          <cell r="D5226">
            <v>128</v>
          </cell>
          <cell r="E5226"/>
          <cell r="F5226"/>
          <cell r="G5226" t="str">
            <v>LB FLA 80ML VERT FLUO ROW</v>
          </cell>
          <cell r="H5226" t="str">
            <v>LB FLASHE ACRYLVERF 80ML TUBE FLUORESCENT GREEN ROW</v>
          </cell>
          <cell r="I5226" t="str">
            <v>LB FLA 80ML FLUO GREEN ROW</v>
          </cell>
          <cell r="J5226">
            <v>5.75</v>
          </cell>
          <cell r="K5226">
            <v>5.87</v>
          </cell>
        </row>
        <row r="5227">
          <cell r="A5227" t="str">
            <v>3013643003403</v>
          </cell>
          <cell r="B5227" t="str">
            <v>300340</v>
          </cell>
          <cell r="C5227" t="str">
            <v>LB FLASHE SET DECOUVERTE 6X20ML ET VERNIS MAT 120ML</v>
          </cell>
          <cell r="D5227">
            <v>128</v>
          </cell>
          <cell r="E5227"/>
          <cell r="F5227"/>
          <cell r="G5227" t="str">
            <v>LB FLA DEC 6X20ML VERMAT 120ML</v>
          </cell>
          <cell r="H5227" t="str">
            <v>LB FLASHE ACRYLVERF 6X20ML EN MEDIUMS DISCOVERY SET</v>
          </cell>
          <cell r="I5227" t="str">
            <v>LB FLASH DISCOVERY SET</v>
          </cell>
          <cell r="J5227">
            <v>12.41</v>
          </cell>
          <cell r="K5227">
            <v>12.66</v>
          </cell>
        </row>
        <row r="5228">
          <cell r="A5228" t="str">
            <v>3013643019947</v>
          </cell>
          <cell r="B5228" t="str">
            <v>301994</v>
          </cell>
          <cell r="C5228" t="str">
            <v>LB FLASHE ACRYLIC COULEUR PRIMAIRE SET 5X80ML</v>
          </cell>
          <cell r="D5228">
            <v>128</v>
          </cell>
          <cell r="E5228"/>
          <cell r="F5228"/>
          <cell r="G5228" t="str">
            <v>LB FLA PRIM SET 5X80ML</v>
          </cell>
          <cell r="H5228" t="str">
            <v>LB FLASHE PRIMAIRE KLEUREN SET 5X80ML</v>
          </cell>
          <cell r="I5228" t="str">
            <v>LB FLA PRIM SET 5X80ML</v>
          </cell>
          <cell r="J5228">
            <v>20</v>
          </cell>
          <cell r="K5228">
            <v>21.42</v>
          </cell>
        </row>
        <row r="5229">
          <cell r="A5229" t="str">
            <v>3013643004523</v>
          </cell>
          <cell r="B5229" t="str">
            <v>300452</v>
          </cell>
          <cell r="C5229" t="str">
            <v>LB ACRYLIQUE FINE 200ML TUBE BLANC DE TITANE</v>
          </cell>
          <cell r="D5229">
            <v>130</v>
          </cell>
          <cell r="E5229"/>
          <cell r="F5229"/>
          <cell r="G5229" t="str">
            <v>LB FAC 200ML BLANC TITAN</v>
          </cell>
          <cell r="H5229" t="str">
            <v>LB FINE ACRYLVERF 200ML TUBE TITANIUM WHITE</v>
          </cell>
          <cell r="I5229" t="str">
            <v>LB FAC 200ML TITA WH</v>
          </cell>
          <cell r="J5229">
            <v>4.9400000000000004</v>
          </cell>
          <cell r="K5229">
            <v>5.04</v>
          </cell>
        </row>
        <row r="5230">
          <cell r="A5230" t="str">
            <v>3013643004134</v>
          </cell>
          <cell r="B5230" t="str">
            <v>300413</v>
          </cell>
          <cell r="C5230" t="str">
            <v>LB ACRYLIQUE FINE 200ML TUBE BLEU PRIMAIRE</v>
          </cell>
          <cell r="D5230">
            <v>130</v>
          </cell>
          <cell r="E5230"/>
          <cell r="F5230"/>
          <cell r="G5230" t="str">
            <v>LB FAC 200ML BLEU PRIM</v>
          </cell>
          <cell r="H5230" t="str">
            <v>LB FINE ACRYLVERF 200ML TUBE PRIMARY BLUE</v>
          </cell>
          <cell r="I5230" t="str">
            <v>LB FAC 200ML PRIM BL</v>
          </cell>
          <cell r="J5230">
            <v>4.9400000000000004</v>
          </cell>
          <cell r="K5230">
            <v>5.04</v>
          </cell>
        </row>
        <row r="5231">
          <cell r="A5231" t="str">
            <v>3013643004196</v>
          </cell>
          <cell r="B5231" t="str">
            <v>300419</v>
          </cell>
          <cell r="C5231" t="str">
            <v>LB ACRYLIQUE FINE 200ML TUBE JAUNE PRIMAIRE</v>
          </cell>
          <cell r="D5231">
            <v>130</v>
          </cell>
          <cell r="E5231"/>
          <cell r="F5231"/>
          <cell r="G5231" t="str">
            <v>LB FAC 200ML JAUNE PRIM</v>
          </cell>
          <cell r="H5231" t="str">
            <v>LB FINE ACRYLVERF 200ML TUBE PRIMARY YELLOW</v>
          </cell>
          <cell r="I5231" t="str">
            <v>LB FAC 200ML PRIM YEL</v>
          </cell>
          <cell r="J5231">
            <v>4.9400000000000004</v>
          </cell>
          <cell r="K5231">
            <v>5.04</v>
          </cell>
        </row>
        <row r="5232">
          <cell r="A5232" t="str">
            <v>3013643004400</v>
          </cell>
          <cell r="B5232" t="str">
            <v>300440</v>
          </cell>
          <cell r="C5232" t="str">
            <v>LB ACRYLIQUE FINE 200ML TUBE JAUNE SAHARA</v>
          </cell>
          <cell r="D5232">
            <v>130</v>
          </cell>
          <cell r="E5232"/>
          <cell r="F5232"/>
          <cell r="G5232" t="str">
            <v>LB FAC 200ML JAUNE SAHA</v>
          </cell>
          <cell r="H5232" t="str">
            <v>LB FINE ACRYLVERF 200ML TUBE SAHARA YELLOW</v>
          </cell>
          <cell r="I5232" t="str">
            <v>LB FAC 200ML SAHARA YEL</v>
          </cell>
          <cell r="J5232">
            <v>4.9400000000000004</v>
          </cell>
          <cell r="K5232">
            <v>5.04</v>
          </cell>
        </row>
        <row r="5233">
          <cell r="A5233" t="str">
            <v>3013643003854</v>
          </cell>
          <cell r="B5233" t="str">
            <v>300385</v>
          </cell>
          <cell r="C5233" t="str">
            <v>LB ACRYLIQUE FINE 200ML TUBE NOIR DE MARS</v>
          </cell>
          <cell r="D5233">
            <v>130</v>
          </cell>
          <cell r="E5233"/>
          <cell r="F5233"/>
          <cell r="G5233" t="str">
            <v>LB FAC 200ML NOIR MARS</v>
          </cell>
          <cell r="H5233" t="str">
            <v>LB FINE ACRYLVERF 200ML TUBE MARS BLACK</v>
          </cell>
          <cell r="I5233" t="str">
            <v>LB FAC 200ML MARS BLACK</v>
          </cell>
          <cell r="J5233">
            <v>4.9400000000000004</v>
          </cell>
          <cell r="K5233">
            <v>5.04</v>
          </cell>
        </row>
        <row r="5234">
          <cell r="A5234" t="str">
            <v>3013643004714</v>
          </cell>
          <cell r="B5234" t="str">
            <v>300471</v>
          </cell>
          <cell r="C5234" t="str">
            <v>LB ACRYLIQUE FINE 200ML TUBE OCRE JAUNE</v>
          </cell>
          <cell r="D5234">
            <v>130</v>
          </cell>
          <cell r="E5234"/>
          <cell r="F5234"/>
          <cell r="G5234" t="str">
            <v>LB FAC 200ML OCRE JAUNE</v>
          </cell>
          <cell r="H5234" t="str">
            <v>LB FINE ACRYLVERF 200ML TUBE YELLOW OCHRE</v>
          </cell>
          <cell r="I5234" t="str">
            <v>LB FAC 200ML YEL OCR</v>
          </cell>
          <cell r="J5234">
            <v>4.9400000000000004</v>
          </cell>
          <cell r="K5234">
            <v>5.04</v>
          </cell>
        </row>
        <row r="5235">
          <cell r="A5235" t="str">
            <v>3013643003571</v>
          </cell>
          <cell r="B5235" t="str">
            <v>300357</v>
          </cell>
          <cell r="C5235" t="str">
            <v>LB ACRYLIQUE FINE 200ML TUBE ROUGE CARMIN</v>
          </cell>
          <cell r="D5235">
            <v>130</v>
          </cell>
          <cell r="E5235"/>
          <cell r="F5235"/>
          <cell r="G5235" t="str">
            <v>LB FAC 200ML ROUGE CARMIN</v>
          </cell>
          <cell r="H5235" t="str">
            <v>LB FINE ACRYLVERF 200ML TUBE CARMINE RED</v>
          </cell>
          <cell r="I5235" t="str">
            <v>LB FAC 200ML CARM RED</v>
          </cell>
          <cell r="J5235">
            <v>4.9400000000000004</v>
          </cell>
          <cell r="K5235">
            <v>5.04</v>
          </cell>
        </row>
        <row r="5236">
          <cell r="A5236" t="str">
            <v>3013643004165</v>
          </cell>
          <cell r="B5236" t="str">
            <v>300416</v>
          </cell>
          <cell r="C5236" t="str">
            <v>LB ACRYLIQUE FINE 200ML TUBE ROUGE PRIMAIRE</v>
          </cell>
          <cell r="D5236">
            <v>130</v>
          </cell>
          <cell r="E5236"/>
          <cell r="F5236"/>
          <cell r="G5236" t="str">
            <v>LB FAC 200ML ROUGE PRIM</v>
          </cell>
          <cell r="H5236" t="str">
            <v>LB FINE ACRYLVERF 200ML TUBE PRIMARY RED</v>
          </cell>
          <cell r="I5236" t="str">
            <v>LB FAC 200ML PRIM RED</v>
          </cell>
          <cell r="J5236">
            <v>4.9400000000000004</v>
          </cell>
          <cell r="K5236">
            <v>5.04</v>
          </cell>
        </row>
        <row r="5237">
          <cell r="A5237" t="str">
            <v>3013643003540</v>
          </cell>
          <cell r="B5237" t="str">
            <v>300354</v>
          </cell>
          <cell r="C5237" t="str">
            <v>LB ACRYLIQUE FINE 200ML TUBE TERRE D'OMBRE BRULEE</v>
          </cell>
          <cell r="D5237">
            <v>130</v>
          </cell>
          <cell r="E5237"/>
          <cell r="F5237"/>
          <cell r="G5237" t="str">
            <v>LB ACRY FINE 200ML TB T O B</v>
          </cell>
          <cell r="H5237" t="str">
            <v>LB FINE ACRYLVERF 200ML TUBE BURNT UMBER</v>
          </cell>
          <cell r="I5237" t="str">
            <v>LB FAC 200ML BRT UMB</v>
          </cell>
          <cell r="J5237">
            <v>4.9400000000000004</v>
          </cell>
          <cell r="K5237">
            <v>5.04</v>
          </cell>
        </row>
        <row r="5238">
          <cell r="A5238" t="str">
            <v>3013643003915</v>
          </cell>
          <cell r="B5238" t="str">
            <v>300391</v>
          </cell>
          <cell r="C5238" t="str">
            <v>LB ACRYLIQUE FINE 200ML TUBE VERT MOYEN</v>
          </cell>
          <cell r="D5238">
            <v>130</v>
          </cell>
          <cell r="E5238"/>
          <cell r="F5238"/>
          <cell r="G5238" t="str">
            <v>LB FAC 200ML VERT MOY</v>
          </cell>
          <cell r="H5238" t="str">
            <v>LB FINE ACRYLVERF 200ML TUBE MEDIUM GREEN</v>
          </cell>
          <cell r="I5238" t="str">
            <v>LB FAC 200ML MED GRE</v>
          </cell>
          <cell r="J5238">
            <v>4.9400000000000004</v>
          </cell>
          <cell r="K5238">
            <v>5.04</v>
          </cell>
        </row>
        <row r="5239">
          <cell r="A5239" t="str">
            <v>3013643003939</v>
          </cell>
          <cell r="B5239" t="str">
            <v>300393</v>
          </cell>
          <cell r="C5239" t="str">
            <v>LB ACRYLIQUE FINE 200ML TUBE BLANC POUR MELANGES</v>
          </cell>
          <cell r="D5239">
            <v>130</v>
          </cell>
          <cell r="E5239"/>
          <cell r="F5239"/>
          <cell r="G5239" t="str">
            <v>LB FAC 200ML BLANC P MELAG</v>
          </cell>
          <cell r="H5239" t="str">
            <v>LB FINE ACRYLVERF 200ML TUBE MIXING WHITE</v>
          </cell>
          <cell r="I5239" t="str">
            <v>LB FAC 200ML MXIG WH</v>
          </cell>
          <cell r="J5239">
            <v>4.9400000000000004</v>
          </cell>
          <cell r="K5239">
            <v>5.04</v>
          </cell>
        </row>
        <row r="5240">
          <cell r="A5240" t="str">
            <v>3013643003601</v>
          </cell>
          <cell r="B5240" t="str">
            <v>300360</v>
          </cell>
          <cell r="C5240" t="str">
            <v>LB ACRYLIQUE FINE 200ML TUBE BLEU DE CERULEUM IMITATION</v>
          </cell>
          <cell r="D5240">
            <v>130</v>
          </cell>
          <cell r="E5240"/>
          <cell r="F5240"/>
          <cell r="G5240" t="str">
            <v>LB FAC 200ML BLEU CERUL IMI</v>
          </cell>
          <cell r="H5240" t="str">
            <v>LB FINE ACRYLVERF 200ML TUBE CERULEAN BLUE HUE</v>
          </cell>
          <cell r="I5240" t="str">
            <v>LB FAC 200ML CERULEAN BL H</v>
          </cell>
          <cell r="J5240">
            <v>4.9400000000000004</v>
          </cell>
          <cell r="K5240">
            <v>5.04</v>
          </cell>
        </row>
        <row r="5241">
          <cell r="A5241" t="str">
            <v>3013643003625</v>
          </cell>
          <cell r="B5241" t="str">
            <v>300362</v>
          </cell>
          <cell r="C5241" t="str">
            <v>LB ACRYLIQUE FINE 200ML TUBE BLEU DE COBALT IMITATION</v>
          </cell>
          <cell r="D5241">
            <v>130</v>
          </cell>
          <cell r="E5241"/>
          <cell r="F5241"/>
          <cell r="G5241" t="str">
            <v>LB FAC 200ML BLEU COBAL IMI</v>
          </cell>
          <cell r="H5241" t="str">
            <v>LB FINE ACRYLVERF 200ML TUBE COBALT BLUE HUE</v>
          </cell>
          <cell r="I5241" t="str">
            <v>LB FAC 200ML COB BL H</v>
          </cell>
          <cell r="J5241">
            <v>4.9400000000000004</v>
          </cell>
          <cell r="K5241">
            <v>5.04</v>
          </cell>
        </row>
        <row r="5242">
          <cell r="A5242" t="str">
            <v>3013643004387</v>
          </cell>
          <cell r="B5242" t="str">
            <v>300438</v>
          </cell>
          <cell r="C5242" t="str">
            <v>LB ACRYLIQUE FINE 200ML TUBE BLEU REX</v>
          </cell>
          <cell r="D5242">
            <v>130</v>
          </cell>
          <cell r="E5242"/>
          <cell r="F5242"/>
          <cell r="G5242" t="str">
            <v>LB FAC 200ML BLUE REX</v>
          </cell>
          <cell r="H5242" t="str">
            <v>LB FINE ACRYLVERF 200ML TUBE ROYAL BLUE</v>
          </cell>
          <cell r="I5242" t="str">
            <v>LB FAC 200ML ROY BL</v>
          </cell>
          <cell r="J5242">
            <v>4.9400000000000004</v>
          </cell>
          <cell r="K5242">
            <v>5.04</v>
          </cell>
        </row>
        <row r="5243">
          <cell r="A5243" t="str">
            <v>3013643004455</v>
          </cell>
          <cell r="B5243" t="str">
            <v>300445</v>
          </cell>
          <cell r="C5243" t="str">
            <v>LB ACRYLIQUE FINE 200ML TUBE BLEU SAPHIR</v>
          </cell>
          <cell r="D5243">
            <v>130</v>
          </cell>
          <cell r="E5243"/>
          <cell r="F5243"/>
          <cell r="G5243" t="str">
            <v>LB FAC 200ML BLEU SAPHIR</v>
          </cell>
          <cell r="H5243" t="str">
            <v>LB FINE ACRYLVERF 200ML TUBE SAPPHIRE BLUE</v>
          </cell>
          <cell r="I5243" t="str">
            <v>LB FAC 200ML SAPPHIRE BL</v>
          </cell>
          <cell r="J5243">
            <v>4.9400000000000004</v>
          </cell>
          <cell r="K5243">
            <v>5.04</v>
          </cell>
        </row>
        <row r="5244">
          <cell r="A5244" t="str">
            <v>3013643004554</v>
          </cell>
          <cell r="B5244" t="str">
            <v>300455</v>
          </cell>
          <cell r="C5244" t="str">
            <v>LB ACRYLIQUE FINE 200ML TUBE BLEU TURQUOISE</v>
          </cell>
          <cell r="D5244">
            <v>130</v>
          </cell>
          <cell r="E5244"/>
          <cell r="F5244"/>
          <cell r="G5244" t="str">
            <v>LB FAC 200ML BLUE TURQUOISE</v>
          </cell>
          <cell r="H5244" t="str">
            <v>LB FINE ACRYLVERF 200ML TUBE TURQUOISE BLUE</v>
          </cell>
          <cell r="I5244" t="str">
            <v>LB FAC 200ML TURQ BL</v>
          </cell>
          <cell r="J5244">
            <v>4.9400000000000004</v>
          </cell>
          <cell r="K5244">
            <v>5.04</v>
          </cell>
        </row>
        <row r="5245">
          <cell r="A5245" t="str">
            <v>3013643004615</v>
          </cell>
          <cell r="B5245" t="str">
            <v>300461</v>
          </cell>
          <cell r="C5245" t="str">
            <v>LB ACRYLIQUE FINE 200ML TUBE BRUN VAN DYCK</v>
          </cell>
          <cell r="D5245">
            <v>130</v>
          </cell>
          <cell r="E5245"/>
          <cell r="F5245"/>
          <cell r="G5245" t="str">
            <v>LB FAC 200ML BRUN VAN DYCK</v>
          </cell>
          <cell r="H5245" t="str">
            <v>LB FINE ACRYLVERF 200ML TUBE VAN DYCK BROWN</v>
          </cell>
          <cell r="I5245" t="str">
            <v>LB FAC 200ML VDYK BRO</v>
          </cell>
          <cell r="J5245">
            <v>4.9400000000000004</v>
          </cell>
          <cell r="K5245">
            <v>5.04</v>
          </cell>
        </row>
        <row r="5246">
          <cell r="A5246" t="str">
            <v>3013643003649</v>
          </cell>
          <cell r="B5246" t="str">
            <v>300364</v>
          </cell>
          <cell r="C5246" t="str">
            <v>LB ACRYLIQUE FINE 200ML TUBE DIOXAZINE VIOLET</v>
          </cell>
          <cell r="D5246">
            <v>130</v>
          </cell>
          <cell r="E5246"/>
          <cell r="F5246"/>
          <cell r="G5246" t="str">
            <v>LB FAC 200ML DIOX VIOLET</v>
          </cell>
          <cell r="H5246" t="str">
            <v>LB FINE ACRYLVERF 200ML TUBE DIOXAZINE VIOLET</v>
          </cell>
          <cell r="I5246" t="str">
            <v>LB FAC 200ML DIOX VLT</v>
          </cell>
          <cell r="J5246">
            <v>4.9400000000000004</v>
          </cell>
          <cell r="K5246">
            <v>5.04</v>
          </cell>
        </row>
        <row r="5247">
          <cell r="A5247" t="str">
            <v>3013643003779</v>
          </cell>
          <cell r="B5247" t="str">
            <v>300377</v>
          </cell>
          <cell r="C5247" t="str">
            <v>LB ACRYLIQUE FINE 200ML TUBE JAUNE CITRON</v>
          </cell>
          <cell r="D5247">
            <v>130</v>
          </cell>
          <cell r="E5247"/>
          <cell r="F5247"/>
          <cell r="G5247" t="str">
            <v>LB FAC 200ML JAUNE CITR</v>
          </cell>
          <cell r="H5247" t="str">
            <v>LB FINE ACRYLVERF 200ML TUBE LEMON YELLOW</v>
          </cell>
          <cell r="I5247" t="str">
            <v>LB FAC 200ML LEM YEL</v>
          </cell>
          <cell r="J5247">
            <v>4.9400000000000004</v>
          </cell>
          <cell r="K5247">
            <v>5.04</v>
          </cell>
        </row>
        <row r="5248">
          <cell r="A5248" t="str">
            <v>3013643003960</v>
          </cell>
          <cell r="B5248" t="str">
            <v>300396</v>
          </cell>
          <cell r="C5248" t="str">
            <v>LB ACRYLIQUE FINE 200ML TUBE JAUNE DE NAPLES</v>
          </cell>
          <cell r="D5248">
            <v>130</v>
          </cell>
          <cell r="E5248"/>
          <cell r="F5248"/>
          <cell r="G5248" t="str">
            <v>LB FAC 200ML JAUNE NAPLES</v>
          </cell>
          <cell r="H5248" t="str">
            <v>LB FINE ACRYLVERF 200ML TUBE NAPLES YELLOW</v>
          </cell>
          <cell r="I5248" t="str">
            <v>LB FAC 200ML NAP YEL</v>
          </cell>
          <cell r="J5248">
            <v>4.9400000000000004</v>
          </cell>
          <cell r="K5248">
            <v>5.04</v>
          </cell>
        </row>
        <row r="5249">
          <cell r="A5249" t="str">
            <v>3013643003724</v>
          </cell>
          <cell r="B5249" t="str">
            <v>300372</v>
          </cell>
          <cell r="C5249" t="str">
            <v>LB ACRYLIQUE FINE 200ML TUBE JAUNE INDIEN</v>
          </cell>
          <cell r="D5249">
            <v>130</v>
          </cell>
          <cell r="E5249"/>
          <cell r="F5249"/>
          <cell r="G5249" t="str">
            <v>LB FAC 200ML JAUNE INDI</v>
          </cell>
          <cell r="H5249" t="str">
            <v>LB FINE ACRYLVERF 200ML TUBE INDIAN YELLOW</v>
          </cell>
          <cell r="I5249" t="str">
            <v>LB FAC 200ML INDI YEL</v>
          </cell>
          <cell r="J5249">
            <v>4.9400000000000004</v>
          </cell>
          <cell r="K5249">
            <v>5.04</v>
          </cell>
        </row>
        <row r="5250">
          <cell r="A5250" t="str">
            <v>3013643003892</v>
          </cell>
          <cell r="B5250" t="str">
            <v>300389</v>
          </cell>
          <cell r="C5250" t="str">
            <v>LB ACRYLIQUE FINE 200ML TUBE JAUNE MOYEN</v>
          </cell>
          <cell r="D5250">
            <v>130</v>
          </cell>
          <cell r="E5250"/>
          <cell r="F5250"/>
          <cell r="G5250" t="str">
            <v>LB FAC 200ML JAUNE MOYE</v>
          </cell>
          <cell r="H5250" t="str">
            <v>LB FINE ACRYLVERF 200ML TUBE MEDIUM YELLOW</v>
          </cell>
          <cell r="I5250" t="str">
            <v>LB FAC 200ML MED YEL</v>
          </cell>
          <cell r="J5250">
            <v>4.9400000000000004</v>
          </cell>
          <cell r="K5250">
            <v>5.04</v>
          </cell>
        </row>
        <row r="5251">
          <cell r="A5251" t="str">
            <v>3013643003823</v>
          </cell>
          <cell r="B5251" t="str">
            <v>300382</v>
          </cell>
          <cell r="C5251" t="str">
            <v>LB ACRYLIQUE FINE 200ML TUBE MAGENTA</v>
          </cell>
          <cell r="D5251">
            <v>130</v>
          </cell>
          <cell r="E5251"/>
          <cell r="F5251"/>
          <cell r="G5251" t="str">
            <v>LB FAC 200ML MAGENTA</v>
          </cell>
          <cell r="H5251" t="str">
            <v>LB FINE ACRYLVERF 200ML TUBE MAGENTA</v>
          </cell>
          <cell r="I5251" t="str">
            <v>LB FAC 200ML MAG</v>
          </cell>
          <cell r="J5251">
            <v>4.9400000000000004</v>
          </cell>
          <cell r="K5251">
            <v>5.04</v>
          </cell>
        </row>
        <row r="5252">
          <cell r="A5252" t="str">
            <v>3013643003748</v>
          </cell>
          <cell r="B5252" t="str">
            <v>300374</v>
          </cell>
          <cell r="C5252" t="str">
            <v>LB ACRYLIQUE FINE 200ML TUBE NOIR D'IVOIRE</v>
          </cell>
          <cell r="D5252">
            <v>130</v>
          </cell>
          <cell r="E5252"/>
          <cell r="F5252"/>
          <cell r="G5252" t="str">
            <v>LB FAC 200ML NOIRE IVORE</v>
          </cell>
          <cell r="H5252" t="str">
            <v>LB FINE ACRYLVERF 200ML TUBE IVORY BLACK</v>
          </cell>
          <cell r="I5252" t="str">
            <v>LB FAC 200ML IVO BLK</v>
          </cell>
          <cell r="J5252">
            <v>4.9400000000000004</v>
          </cell>
          <cell r="K5252">
            <v>5.04</v>
          </cell>
        </row>
        <row r="5253">
          <cell r="A5253" t="str">
            <v>3013643004103</v>
          </cell>
          <cell r="B5253" t="str">
            <v>300410</v>
          </cell>
          <cell r="C5253" t="str">
            <v>LB ACRYLIQUE FINE 200ML TUBE OCRE ROSE</v>
          </cell>
          <cell r="D5253">
            <v>130</v>
          </cell>
          <cell r="E5253"/>
          <cell r="F5253"/>
          <cell r="G5253" t="str">
            <v>LB FAC 200ML OCRE ROSE</v>
          </cell>
          <cell r="H5253" t="str">
            <v>LB FINE ACRYLVERF 200ML TUBE PINK OCHRE</v>
          </cell>
          <cell r="I5253" t="str">
            <v>LB FAC 200ML PNK OCR</v>
          </cell>
          <cell r="J5253">
            <v>4.9400000000000004</v>
          </cell>
          <cell r="K5253">
            <v>5.04</v>
          </cell>
        </row>
        <row r="5254">
          <cell r="A5254" t="str">
            <v>3013643004295</v>
          </cell>
          <cell r="B5254" t="str">
            <v>300429</v>
          </cell>
          <cell r="C5254" t="str">
            <v>LB ACRYLIQUE FINE 200ML TUBE OCRE ROUGE</v>
          </cell>
          <cell r="D5254">
            <v>130</v>
          </cell>
          <cell r="E5254"/>
          <cell r="F5254"/>
          <cell r="G5254" t="str">
            <v>LB FAC 200ML OCRE ROUGE</v>
          </cell>
          <cell r="H5254" t="str">
            <v>LB FINE ACRYLVERF 200ML TUBE RED OCHRE</v>
          </cell>
          <cell r="I5254" t="str">
            <v>LB FAC 200ML RED OCR</v>
          </cell>
          <cell r="J5254">
            <v>4.9400000000000004</v>
          </cell>
          <cell r="K5254">
            <v>5.04</v>
          </cell>
        </row>
        <row r="5255">
          <cell r="A5255" t="str">
            <v>3013643004011</v>
          </cell>
          <cell r="B5255" t="str">
            <v>300401</v>
          </cell>
          <cell r="C5255" t="str">
            <v>LB ACRYLIQUE FINE 200ML TUBE ORANGE</v>
          </cell>
          <cell r="D5255">
            <v>130</v>
          </cell>
          <cell r="E5255"/>
          <cell r="F5255"/>
          <cell r="G5255" t="str">
            <v>LB FAC 200ML ORANGE</v>
          </cell>
          <cell r="H5255" t="str">
            <v>LB FINE ACRYLVERF 200ML TUBE ORANGE</v>
          </cell>
          <cell r="I5255" t="str">
            <v>LB FAC 200ML ORA</v>
          </cell>
          <cell r="J5255">
            <v>4.9400000000000004</v>
          </cell>
          <cell r="K5255">
            <v>5.04</v>
          </cell>
        </row>
        <row r="5256">
          <cell r="A5256" t="str">
            <v>3013643004585</v>
          </cell>
          <cell r="B5256" t="str">
            <v>300458</v>
          </cell>
          <cell r="C5256" t="str">
            <v>LB ACRYLIQUE FINE 200ML TUBE OUTREMER</v>
          </cell>
          <cell r="D5256">
            <v>130</v>
          </cell>
          <cell r="E5256"/>
          <cell r="F5256"/>
          <cell r="G5256" t="str">
            <v>LB FAC 200ML OUTREMER</v>
          </cell>
          <cell r="H5256" t="str">
            <v>LB FINE ACRYLVERF 200ML TUBE ULTRAMARINE</v>
          </cell>
          <cell r="I5256" t="str">
            <v>LB FAC 200ML ULTRA</v>
          </cell>
          <cell r="J5256">
            <v>4.9400000000000004</v>
          </cell>
          <cell r="K5256">
            <v>5.04</v>
          </cell>
        </row>
        <row r="5257">
          <cell r="A5257" t="str">
            <v>3013643004356</v>
          </cell>
          <cell r="B5257" t="str">
            <v>300435</v>
          </cell>
          <cell r="C5257" t="str">
            <v>LB ACRYLIQUE FINE 200ML TUBE ROSE</v>
          </cell>
          <cell r="D5257">
            <v>130</v>
          </cell>
          <cell r="E5257"/>
          <cell r="F5257"/>
          <cell r="G5257" t="str">
            <v>LB FAC 200ML ROSE</v>
          </cell>
          <cell r="H5257" t="str">
            <v>LB FINE ACRYLVERF 200ML TUBE ROSE</v>
          </cell>
          <cell r="I5257" t="str">
            <v>LB FAC 200ML ROSE</v>
          </cell>
          <cell r="J5257">
            <v>4.9400000000000004</v>
          </cell>
          <cell r="K5257">
            <v>5.04</v>
          </cell>
        </row>
        <row r="5258">
          <cell r="A5258" t="str">
            <v>3013643003519</v>
          </cell>
          <cell r="B5258" t="str">
            <v>300351</v>
          </cell>
          <cell r="C5258" t="str">
            <v>LB ACRYLIQUE FINE 200ML TUBE TERRE DE SIENNE BRULEE</v>
          </cell>
          <cell r="D5258">
            <v>130</v>
          </cell>
          <cell r="E5258"/>
          <cell r="F5258"/>
          <cell r="G5258" t="str">
            <v>LB FAC 200ML TERRE SIENNE BRLE</v>
          </cell>
          <cell r="H5258" t="str">
            <v>LB FINE ACRYLVERF 200ML TUBE BURNT SIENNA</v>
          </cell>
          <cell r="I5258" t="str">
            <v>LB FAC 200ML BRT SIEN</v>
          </cell>
          <cell r="J5258">
            <v>4.9400000000000004</v>
          </cell>
          <cell r="K5258">
            <v>5.04</v>
          </cell>
        </row>
        <row r="5259">
          <cell r="A5259" t="str">
            <v>3013643004240</v>
          </cell>
          <cell r="B5259" t="str">
            <v>300424</v>
          </cell>
          <cell r="C5259" t="str">
            <v>LB ACRYLIQUE FINE 200ML TUBE TERRE DE SIENNE NATURELLE</v>
          </cell>
          <cell r="D5259">
            <v>130</v>
          </cell>
          <cell r="E5259"/>
          <cell r="F5259"/>
          <cell r="G5259" t="str">
            <v>LB FAC 200ML TERRE SIENNE NAT</v>
          </cell>
          <cell r="H5259" t="str">
            <v>LB FINE ACRYLVERF 200ML TUBE RAW SIENNA</v>
          </cell>
          <cell r="I5259" t="str">
            <v>LB FAC 200ML RW SIEN</v>
          </cell>
          <cell r="J5259">
            <v>4.9400000000000004</v>
          </cell>
          <cell r="K5259">
            <v>5.04</v>
          </cell>
        </row>
        <row r="5260">
          <cell r="A5260" t="str">
            <v>3013643004264</v>
          </cell>
          <cell r="B5260" t="str">
            <v>300426</v>
          </cell>
          <cell r="C5260" t="str">
            <v>LB ACRYLIQUE FINE 200ML TUBE TERRE D'OMBRE NATURELLE</v>
          </cell>
          <cell r="D5260">
            <v>130</v>
          </cell>
          <cell r="E5260"/>
          <cell r="F5260"/>
          <cell r="G5260" t="str">
            <v>LB ACRY FINE 200ML TB T O N</v>
          </cell>
          <cell r="H5260" t="str">
            <v>LB FINE ACRYLVERF 200ML TUBE RAW UMBER</v>
          </cell>
          <cell r="I5260" t="str">
            <v>LB FAC 200ML RW UMB</v>
          </cell>
          <cell r="J5260">
            <v>4.9400000000000004</v>
          </cell>
          <cell r="K5260">
            <v>5.04</v>
          </cell>
        </row>
        <row r="5261">
          <cell r="A5261" t="str">
            <v>3013643003809</v>
          </cell>
          <cell r="B5261" t="str">
            <v>300380</v>
          </cell>
          <cell r="C5261" t="str">
            <v>LB ACRYLIQUE FINE 200ML TUBE VERT CLAIR</v>
          </cell>
          <cell r="D5261">
            <v>130</v>
          </cell>
          <cell r="E5261"/>
          <cell r="F5261"/>
          <cell r="G5261" t="str">
            <v>LB FAC 200ML VERT CLAIRE</v>
          </cell>
          <cell r="H5261" t="str">
            <v>LB FINE ACRYLVERF 200ML TUBE LIGHT GREEN</v>
          </cell>
          <cell r="I5261" t="str">
            <v>LB FAC 200ML LT GRE</v>
          </cell>
          <cell r="J5261">
            <v>4.9400000000000004</v>
          </cell>
          <cell r="K5261">
            <v>5.04</v>
          </cell>
        </row>
        <row r="5262">
          <cell r="A5262" t="str">
            <v>3013643004431</v>
          </cell>
          <cell r="B5262" t="str">
            <v>300443</v>
          </cell>
          <cell r="C5262" t="str">
            <v>LB ACRYLIQUE FINE 200ML TUBE VERT DE VESSIE</v>
          </cell>
          <cell r="D5262">
            <v>130</v>
          </cell>
          <cell r="E5262"/>
          <cell r="F5262"/>
          <cell r="G5262" t="str">
            <v>LB FAC 200ML VERT VESSIE</v>
          </cell>
          <cell r="H5262" t="str">
            <v>LB FINE ACRYLVERF 200ML TUBE SAP GREEN</v>
          </cell>
          <cell r="I5262" t="str">
            <v>LB FAC 200ML SAP GRE</v>
          </cell>
          <cell r="J5262">
            <v>4.9400000000000004</v>
          </cell>
          <cell r="K5262">
            <v>5.04</v>
          </cell>
        </row>
        <row r="5263">
          <cell r="A5263" t="str">
            <v>3013643004653</v>
          </cell>
          <cell r="B5263" t="str">
            <v>300465</v>
          </cell>
          <cell r="C5263" t="str">
            <v>LB ACRYLIQUE FINE 200ML TUBE VERT PHTALOCYANINE</v>
          </cell>
          <cell r="D5263">
            <v>130</v>
          </cell>
          <cell r="E5263"/>
          <cell r="F5263"/>
          <cell r="G5263" t="str">
            <v>LB FAC 200ML VERT PHTALOCY</v>
          </cell>
          <cell r="H5263" t="str">
            <v>LB FINE ACRYLVERF 200ML TUBE PHTHALOCYANINE GREEN</v>
          </cell>
          <cell r="I5263" t="str">
            <v>LB FAC 200ML PHTLO GRE</v>
          </cell>
          <cell r="J5263">
            <v>4.9400000000000004</v>
          </cell>
          <cell r="K5263">
            <v>5.04</v>
          </cell>
        </row>
        <row r="5264">
          <cell r="A5264" t="str">
            <v>3013643004639</v>
          </cell>
          <cell r="B5264" t="str">
            <v>300463</v>
          </cell>
          <cell r="C5264" t="str">
            <v>LB ACRYLIQUE FINE 200ML TUBE VERT VERONESE IMITATION</v>
          </cell>
          <cell r="D5264">
            <v>130</v>
          </cell>
          <cell r="E5264"/>
          <cell r="F5264"/>
          <cell r="G5264" t="str">
            <v>LB FAC 200ML VERT VERON IMI</v>
          </cell>
          <cell r="H5264" t="str">
            <v>LB FINE ACRYLVERF 200ML TUBE VERONESE GREEN SHADE</v>
          </cell>
          <cell r="I5264" t="str">
            <v>LB FAC 200ML VERO GRE SH</v>
          </cell>
          <cell r="J5264">
            <v>4.9400000000000004</v>
          </cell>
          <cell r="K5264">
            <v>5.04</v>
          </cell>
        </row>
        <row r="5265">
          <cell r="A5265" t="str">
            <v>3013643004677</v>
          </cell>
          <cell r="B5265" t="str">
            <v>300467</v>
          </cell>
          <cell r="C5265" t="str">
            <v>LB ACRYLIQUE FINE 200ML TUBE VIOLET PALE</v>
          </cell>
          <cell r="D5265">
            <v>130</v>
          </cell>
          <cell r="E5265"/>
          <cell r="F5265"/>
          <cell r="G5265" t="str">
            <v>LB ACRY FINE 200ML TB VIOLE PL</v>
          </cell>
          <cell r="H5265" t="str">
            <v>LB FINE ACRYLVERF 200ML TUBE VIOLET PALE</v>
          </cell>
          <cell r="I5265" t="str">
            <v>LB FAC 200ML VIOLET PL</v>
          </cell>
          <cell r="J5265">
            <v>4.9400000000000004</v>
          </cell>
          <cell r="K5265">
            <v>5.04</v>
          </cell>
        </row>
        <row r="5266">
          <cell r="A5266" t="str">
            <v>3013643004479</v>
          </cell>
          <cell r="B5266" t="str">
            <v>300447</v>
          </cell>
          <cell r="C5266" t="str">
            <v>LB ACRYLIQUE FINE 200ML TUBE ARGENT</v>
          </cell>
          <cell r="D5266">
            <v>130</v>
          </cell>
          <cell r="E5266"/>
          <cell r="F5266"/>
          <cell r="G5266" t="str">
            <v>LB FAC 200ML ARGENT</v>
          </cell>
          <cell r="H5266" t="str">
            <v>LB FINE ACRYLVERF 200ML TUBE SILVER</v>
          </cell>
          <cell r="I5266" t="str">
            <v>LB FAC 200ML SLVR</v>
          </cell>
          <cell r="J5266">
            <v>5.35</v>
          </cell>
          <cell r="K5266">
            <v>5.46</v>
          </cell>
        </row>
        <row r="5267">
          <cell r="A5267" t="str">
            <v>3013643004226</v>
          </cell>
          <cell r="B5267" t="str">
            <v>300422</v>
          </cell>
          <cell r="C5267" t="str">
            <v>LB ACRYLIQUE FINE 200ML TUBE BLEU DE PRUSSE IMITATION</v>
          </cell>
          <cell r="D5267">
            <v>130</v>
          </cell>
          <cell r="E5267"/>
          <cell r="F5267"/>
          <cell r="G5267" t="str">
            <v>LB FAC 200ML BLUE PRUSS IMI</v>
          </cell>
          <cell r="H5267" t="str">
            <v>LB FINE ACRYLVERF 200ML TUBE PRUSSIAN BLUE</v>
          </cell>
          <cell r="I5267" t="str">
            <v>LB FAC 200ML PRUS BL</v>
          </cell>
          <cell r="J5267">
            <v>5.35</v>
          </cell>
          <cell r="K5267">
            <v>5.46</v>
          </cell>
        </row>
        <row r="5268">
          <cell r="A5268" t="str">
            <v>3013643004080</v>
          </cell>
          <cell r="B5268" t="str">
            <v>300408</v>
          </cell>
          <cell r="C5268" t="str">
            <v>LB ACRYLIQUE FINE 200ML TUBE BLEU PHTALOCYANINE</v>
          </cell>
          <cell r="D5268">
            <v>130</v>
          </cell>
          <cell r="E5268"/>
          <cell r="F5268"/>
          <cell r="G5268" t="str">
            <v>LB FAC 200ML BLEU PHTALOCY</v>
          </cell>
          <cell r="H5268" t="str">
            <v>LB FINE ACRYLVERF 200ML TUBE PHTHALOCYANINE BLUE</v>
          </cell>
          <cell r="I5268" t="str">
            <v>LB FAC 200ML PHTLO BL</v>
          </cell>
          <cell r="J5268">
            <v>5.35</v>
          </cell>
          <cell r="K5268">
            <v>5.46</v>
          </cell>
        </row>
        <row r="5269">
          <cell r="A5269" t="str">
            <v>3013643003472</v>
          </cell>
          <cell r="B5269" t="str">
            <v>300347</v>
          </cell>
          <cell r="C5269" t="str">
            <v>LB ACRYLIQUE FINE 200ML TUBE BLEU POURPRE</v>
          </cell>
          <cell r="D5269">
            <v>130</v>
          </cell>
          <cell r="E5269"/>
          <cell r="F5269"/>
          <cell r="G5269" t="str">
            <v>LB FAC 200ML BLEU POURPRE</v>
          </cell>
          <cell r="H5269" t="str">
            <v>LB FINE ACRYLVERF 200ML TUBE BLUE PURPLE</v>
          </cell>
          <cell r="I5269" t="str">
            <v>LB FAC 200ML BLUE PURP</v>
          </cell>
          <cell r="J5269">
            <v>5.35</v>
          </cell>
          <cell r="K5269">
            <v>5.46</v>
          </cell>
        </row>
        <row r="5270">
          <cell r="A5270" t="str">
            <v>3013643003441</v>
          </cell>
          <cell r="B5270" t="str">
            <v>300344</v>
          </cell>
          <cell r="C5270" t="str">
            <v>LB ACRYLIQUE FINE 200ML TUBE CARMIN D'ALIZARINE</v>
          </cell>
          <cell r="D5270">
            <v>130</v>
          </cell>
          <cell r="E5270"/>
          <cell r="F5270"/>
          <cell r="G5270" t="str">
            <v>LB FAC 200ML CARMIN D'ALIZ</v>
          </cell>
          <cell r="H5270" t="str">
            <v>LB FINE ACRYLVERF 200ML TUBE ALIZARINE CARMINE</v>
          </cell>
          <cell r="I5270" t="str">
            <v>LB FAC 200ML ALZ CARM</v>
          </cell>
          <cell r="J5270">
            <v>5.35</v>
          </cell>
          <cell r="K5270">
            <v>5.46</v>
          </cell>
        </row>
        <row r="5271">
          <cell r="A5271" t="str">
            <v>3013643004059</v>
          </cell>
          <cell r="B5271" t="str">
            <v>300405</v>
          </cell>
          <cell r="C5271" t="str">
            <v>LB ACRYLIQUE FINE 200ML TUBE GRIS DE PAYNE</v>
          </cell>
          <cell r="D5271">
            <v>130</v>
          </cell>
          <cell r="E5271"/>
          <cell r="F5271"/>
          <cell r="G5271" t="str">
            <v>LB FAC 200ML GRIS PAYNE</v>
          </cell>
          <cell r="H5271" t="str">
            <v>LB FINE ACRYLVERF 200ML TUBE PAYNE'S GREY</v>
          </cell>
          <cell r="I5271" t="str">
            <v>LB FAC 200ML PAYNE'S GRY</v>
          </cell>
          <cell r="J5271">
            <v>5.35</v>
          </cell>
          <cell r="K5271">
            <v>5.46</v>
          </cell>
        </row>
        <row r="5272">
          <cell r="A5272" t="str">
            <v>3013643003984</v>
          </cell>
          <cell r="B5272" t="str">
            <v>300398</v>
          </cell>
          <cell r="C5272" t="str">
            <v>LB ACRYLIQUE FINE 200ML TUBE JAUNE DE NAPLES CLAIR</v>
          </cell>
          <cell r="D5272">
            <v>130</v>
          </cell>
          <cell r="E5272"/>
          <cell r="F5272"/>
          <cell r="G5272" t="str">
            <v>LB FAC 200ML JAUNE NAPLES CLR</v>
          </cell>
          <cell r="H5272" t="str">
            <v>LB FINE ACRYLVERF 200ML TUBE NAPLES YELLOW LIGHT</v>
          </cell>
          <cell r="I5272" t="str">
            <v>LB FAC 200ML NAP YEL LT</v>
          </cell>
          <cell r="J5272">
            <v>5.35</v>
          </cell>
          <cell r="K5272">
            <v>5.46</v>
          </cell>
        </row>
        <row r="5273">
          <cell r="A5273" t="str">
            <v>3013643003663</v>
          </cell>
          <cell r="B5273" t="str">
            <v>300366</v>
          </cell>
          <cell r="C5273" t="str">
            <v>LB ACRYLIQUE FINE 200ML TUBE OR</v>
          </cell>
          <cell r="D5273">
            <v>130</v>
          </cell>
          <cell r="E5273"/>
          <cell r="F5273"/>
          <cell r="G5273" t="str">
            <v>LB FAC 200ML OR</v>
          </cell>
          <cell r="H5273" t="str">
            <v>LB FINE ACRYLVERF 200ML TUBE GOLD</v>
          </cell>
          <cell r="I5273" t="str">
            <v>LB FAC 200ML GLD</v>
          </cell>
          <cell r="J5273">
            <v>5.35</v>
          </cell>
          <cell r="K5273">
            <v>5.46</v>
          </cell>
        </row>
        <row r="5274">
          <cell r="A5274" t="str">
            <v>3013643004325</v>
          </cell>
          <cell r="B5274" t="str">
            <v>300432</v>
          </cell>
          <cell r="C5274" t="str">
            <v>LB ACRYLIQUE FINE 200ML TUBE ROUGE VERMILLON</v>
          </cell>
          <cell r="D5274">
            <v>130</v>
          </cell>
          <cell r="E5274"/>
          <cell r="F5274"/>
          <cell r="G5274" t="str">
            <v>LB FAC 200ML ROUGE VERMIL</v>
          </cell>
          <cell r="H5274" t="str">
            <v>LB FINE ACRYLVERF 200ML TUBE RED VERMILION</v>
          </cell>
          <cell r="I5274" t="str">
            <v>LB FAC 200ML RED VERMILION</v>
          </cell>
          <cell r="J5274">
            <v>5.35</v>
          </cell>
          <cell r="K5274">
            <v>5.46</v>
          </cell>
        </row>
        <row r="5275">
          <cell r="A5275" t="str">
            <v>3013643003496</v>
          </cell>
          <cell r="B5275" t="str">
            <v>300349</v>
          </cell>
          <cell r="C5275" t="str">
            <v>LB ACRYLIQUE FINE 200ML TUBE ROUGE VIF</v>
          </cell>
          <cell r="D5275">
            <v>130</v>
          </cell>
          <cell r="E5275"/>
          <cell r="F5275"/>
          <cell r="G5275" t="str">
            <v>LB FAC 200ML ROUGE VIF</v>
          </cell>
          <cell r="H5275" t="str">
            <v>LB FINE ACRYLVERF 200ML TUBE BRIGHT RED</v>
          </cell>
          <cell r="I5275" t="str">
            <v>LB FAC 200ML BGT RED</v>
          </cell>
          <cell r="J5275">
            <v>5.35</v>
          </cell>
          <cell r="K5275">
            <v>5.46</v>
          </cell>
        </row>
        <row r="5276">
          <cell r="A5276" t="str">
            <v>3013643004509</v>
          </cell>
          <cell r="B5276" t="str">
            <v>300450</v>
          </cell>
          <cell r="C5276" t="str">
            <v>LB ACRYLIQUE FINE 200ML TUBE STIL DE GRAIN VERT</v>
          </cell>
          <cell r="D5276">
            <v>130</v>
          </cell>
          <cell r="E5276"/>
          <cell r="F5276"/>
          <cell r="G5276" t="str">
            <v>LB FAC 200ML VERT STIL GRAIN</v>
          </cell>
          <cell r="H5276" t="str">
            <v>LB FINE ACRYLVERF 200ML TUBE STIL DE GRAIN GREEN</v>
          </cell>
          <cell r="I5276" t="str">
            <v>LB FAC 200ML ST DE GRIN GRE</v>
          </cell>
          <cell r="J5276">
            <v>5.35</v>
          </cell>
          <cell r="K5276">
            <v>5.46</v>
          </cell>
        </row>
        <row r="5277">
          <cell r="A5277" t="str">
            <v>3013643004691</v>
          </cell>
          <cell r="B5277" t="str">
            <v>300469</v>
          </cell>
          <cell r="C5277" t="str">
            <v>LB ACRYLIQUE FINE 200ML TUBE VERT EMERAUDE</v>
          </cell>
          <cell r="D5277">
            <v>130</v>
          </cell>
          <cell r="E5277"/>
          <cell r="F5277"/>
          <cell r="G5277" t="str">
            <v>LB FAC 200ML VERT EMERAUDE</v>
          </cell>
          <cell r="H5277" t="str">
            <v>LB FINE ACRYLVERF 200ML TUBE VIRIDIAN</v>
          </cell>
          <cell r="I5277" t="str">
            <v>LB FAC 200ML VIR</v>
          </cell>
          <cell r="J5277">
            <v>5.35</v>
          </cell>
          <cell r="K5277">
            <v>5.46</v>
          </cell>
        </row>
        <row r="5278">
          <cell r="A5278" t="str">
            <v>3013643003694</v>
          </cell>
          <cell r="B5278" t="str">
            <v>300369</v>
          </cell>
          <cell r="C5278" t="str">
            <v>LB ACRYLIQUE FINE 200ML TUBE VERT OXYDE DE CHROME</v>
          </cell>
          <cell r="D5278">
            <v>130</v>
          </cell>
          <cell r="E5278"/>
          <cell r="F5278"/>
          <cell r="G5278" t="str">
            <v>LB FAC 200ML VERT OXY CHROME</v>
          </cell>
          <cell r="H5278" t="str">
            <v>LB FINE ACRYLVERF 200ML TUBE GREEN OXIDE CHROMIUM</v>
          </cell>
          <cell r="I5278" t="str">
            <v>LB FAC 200ML GRE OXI CHRO</v>
          </cell>
          <cell r="J5278">
            <v>5.35</v>
          </cell>
          <cell r="K5278">
            <v>5.46</v>
          </cell>
        </row>
        <row r="5279">
          <cell r="A5279" t="str">
            <v>3013643004530</v>
          </cell>
          <cell r="B5279" t="str">
            <v>300453</v>
          </cell>
          <cell r="C5279" t="str">
            <v>LB ACRYLIQUE FINE 750ML BOUTEILLE BLANC DE TITANE</v>
          </cell>
          <cell r="D5279">
            <v>130</v>
          </cell>
          <cell r="E5279"/>
          <cell r="F5279"/>
          <cell r="G5279" t="str">
            <v>LB FAC 750ML BLANC TITAN</v>
          </cell>
          <cell r="H5279" t="str">
            <v>LB FINE ACRYLVERF 750ML FLES TITANIUM WHITE</v>
          </cell>
          <cell r="I5279" t="str">
            <v>LB FAC 750ML TITA WH</v>
          </cell>
          <cell r="J5279">
            <v>12.73</v>
          </cell>
          <cell r="K5279">
            <v>12.98</v>
          </cell>
        </row>
        <row r="5280">
          <cell r="A5280" t="str">
            <v>3013643003946</v>
          </cell>
          <cell r="B5280" t="str">
            <v>300394</v>
          </cell>
          <cell r="C5280" t="str">
            <v>LB ACRYLIQUE FINE 750ML BOUTEILLE BLANC POUR MELANGES</v>
          </cell>
          <cell r="D5280">
            <v>130</v>
          </cell>
          <cell r="E5280"/>
          <cell r="F5280"/>
          <cell r="G5280" t="str">
            <v>LB FAC 750ML BLANC P MELAG</v>
          </cell>
          <cell r="H5280" t="str">
            <v>LB FINE ACRYLVERF 750ML FLES MIXING WHITE</v>
          </cell>
          <cell r="I5280" t="str">
            <v>LB FAC 750ML MXIG WH</v>
          </cell>
          <cell r="J5280">
            <v>12.73</v>
          </cell>
          <cell r="K5280">
            <v>12.98</v>
          </cell>
        </row>
        <row r="5281">
          <cell r="A5281" t="str">
            <v>3013643004141</v>
          </cell>
          <cell r="B5281" t="str">
            <v>300414</v>
          </cell>
          <cell r="C5281" t="str">
            <v>LB ACRYLIQUE FINE 750ML BOUTEILLE BLEU PRIMAIRE</v>
          </cell>
          <cell r="D5281">
            <v>130</v>
          </cell>
          <cell r="E5281"/>
          <cell r="F5281"/>
          <cell r="G5281" t="str">
            <v>LB FAC 750ML BLEU PRIM</v>
          </cell>
          <cell r="H5281" t="str">
            <v>LB FINE ACRYLVERF 750ML FLES PRIMARY BLUE</v>
          </cell>
          <cell r="I5281" t="str">
            <v>LB FAC 750ML PRIM BL</v>
          </cell>
          <cell r="J5281">
            <v>12.73</v>
          </cell>
          <cell r="K5281">
            <v>12.98</v>
          </cell>
        </row>
        <row r="5282">
          <cell r="A5282" t="str">
            <v>3013643004349</v>
          </cell>
          <cell r="B5282" t="str">
            <v>300434</v>
          </cell>
          <cell r="C5282" t="str">
            <v>LB ACRYLIQUE FINE 750ML BOUTEILLE BLEU REX</v>
          </cell>
          <cell r="D5282">
            <v>130</v>
          </cell>
          <cell r="E5282"/>
          <cell r="F5282"/>
          <cell r="G5282" t="str">
            <v>LB FAC 750ML BLUE REX</v>
          </cell>
          <cell r="H5282" t="str">
            <v>LB FINE ACRYLVERF 750ML FLES REX BLUE</v>
          </cell>
          <cell r="I5282" t="str">
            <v>LB FAC 750ML ROYAL BL</v>
          </cell>
          <cell r="J5282">
            <v>12.73</v>
          </cell>
          <cell r="K5282">
            <v>12.98</v>
          </cell>
        </row>
        <row r="5283">
          <cell r="A5283" t="str">
            <v>3013643004561</v>
          </cell>
          <cell r="B5283" t="str">
            <v>300456</v>
          </cell>
          <cell r="C5283" t="str">
            <v>LB ACRYLIQUE FINE 750ML BOUTEILLE BLEU TURQUOISE</v>
          </cell>
          <cell r="D5283">
            <v>130</v>
          </cell>
          <cell r="E5283"/>
          <cell r="F5283"/>
          <cell r="G5283" t="str">
            <v>LB FAC 750ML BLUE TURQUOISE</v>
          </cell>
          <cell r="H5283" t="str">
            <v>LB FINE ACRYLVERF 750ML FLES TURQUOISE BLUE</v>
          </cell>
          <cell r="I5283" t="str">
            <v>LB FAC 750ML TURQ BL</v>
          </cell>
          <cell r="J5283">
            <v>12.73</v>
          </cell>
          <cell r="K5283">
            <v>12.98</v>
          </cell>
        </row>
        <row r="5284">
          <cell r="A5284" t="str">
            <v>3013643003786</v>
          </cell>
          <cell r="B5284" t="str">
            <v>300378</v>
          </cell>
          <cell r="C5284" t="str">
            <v>LB ACRYLIQUE FINE 750ML BOUTEILLE JAUNE CITRON</v>
          </cell>
          <cell r="D5284">
            <v>130</v>
          </cell>
          <cell r="E5284"/>
          <cell r="F5284"/>
          <cell r="G5284" t="str">
            <v>LB FAC 750ML JAUNE CITR</v>
          </cell>
          <cell r="H5284" t="str">
            <v>LB FINE ACRYLVERF 750ML FLES LEMON YELLOW</v>
          </cell>
          <cell r="I5284" t="str">
            <v>LB FAC 750ML LEM YEL</v>
          </cell>
          <cell r="J5284">
            <v>12.73</v>
          </cell>
          <cell r="K5284">
            <v>12.98</v>
          </cell>
        </row>
        <row r="5285">
          <cell r="A5285" t="str">
            <v>3013643004202</v>
          </cell>
          <cell r="B5285" t="str">
            <v>300420</v>
          </cell>
          <cell r="C5285" t="str">
            <v>LB ACRYLIQUE FINE 750ML BOUTEILLE JAUNE PRIMAIRE</v>
          </cell>
          <cell r="D5285">
            <v>130</v>
          </cell>
          <cell r="E5285"/>
          <cell r="F5285"/>
          <cell r="G5285" t="str">
            <v>LB FAC 750ML JAUNE PRIM</v>
          </cell>
          <cell r="H5285" t="str">
            <v>LB FINE ACRYLVERF 750ML FLES PRIMARY YELLOW</v>
          </cell>
          <cell r="I5285" t="str">
            <v>LB FAC 750ML PRIM YEL</v>
          </cell>
          <cell r="J5285">
            <v>12.73</v>
          </cell>
          <cell r="K5285">
            <v>12.98</v>
          </cell>
        </row>
        <row r="5286">
          <cell r="A5286" t="str">
            <v>3013643004417</v>
          </cell>
          <cell r="B5286" t="str">
            <v>300441</v>
          </cell>
          <cell r="C5286" t="str">
            <v>LB ACRYLIQUE FINE 750ML BOUTEILLE JAUNE SAHARA</v>
          </cell>
          <cell r="D5286">
            <v>130</v>
          </cell>
          <cell r="E5286"/>
          <cell r="F5286"/>
          <cell r="G5286" t="str">
            <v>LB FAC 750ML JAUNE SAHA</v>
          </cell>
          <cell r="H5286" t="str">
            <v>LB FINE ACRYLVERF 750ML FLES SAHARA YELLOW</v>
          </cell>
          <cell r="I5286" t="str">
            <v>LB FAC 750ML SAHARA YEL</v>
          </cell>
          <cell r="J5286">
            <v>12.73</v>
          </cell>
          <cell r="K5286">
            <v>12.98</v>
          </cell>
        </row>
        <row r="5287">
          <cell r="A5287" t="str">
            <v>3013643003830</v>
          </cell>
          <cell r="B5287" t="str">
            <v>300383</v>
          </cell>
          <cell r="C5287" t="str">
            <v>LB ACRYLIQUE FINE 750ML BOUTEILLE MAGENTA</v>
          </cell>
          <cell r="D5287">
            <v>130</v>
          </cell>
          <cell r="E5287"/>
          <cell r="F5287"/>
          <cell r="G5287" t="str">
            <v>LB FAC 750ML MAGENTA</v>
          </cell>
          <cell r="H5287" t="str">
            <v>LB FINE ACRYLVERF 750ML FLES MAGENTA</v>
          </cell>
          <cell r="I5287" t="str">
            <v>LB FAC 750ML MAG</v>
          </cell>
          <cell r="J5287">
            <v>12.73</v>
          </cell>
          <cell r="K5287">
            <v>12.98</v>
          </cell>
        </row>
        <row r="5288">
          <cell r="A5288" t="str">
            <v>3013643003861</v>
          </cell>
          <cell r="B5288" t="str">
            <v>300386</v>
          </cell>
          <cell r="C5288" t="str">
            <v>LB ACRYLIQUE FINE 750ML BOUTEILLE NOIR DE MARS</v>
          </cell>
          <cell r="D5288">
            <v>130</v>
          </cell>
          <cell r="E5288"/>
          <cell r="F5288"/>
          <cell r="G5288" t="str">
            <v>LB FAC 750ML NOIR MARS</v>
          </cell>
          <cell r="H5288" t="str">
            <v>LB FINE ACRYLVERF 750ML FLES MARS BLACK</v>
          </cell>
          <cell r="I5288" t="str">
            <v>LB FAC 750ML MARS BLACK</v>
          </cell>
          <cell r="J5288">
            <v>12.73</v>
          </cell>
          <cell r="K5288">
            <v>12.98</v>
          </cell>
        </row>
        <row r="5289">
          <cell r="A5289" t="str">
            <v>3013643003755</v>
          </cell>
          <cell r="B5289" t="str">
            <v>300375</v>
          </cell>
          <cell r="C5289" t="str">
            <v>LB ACRYLIQUE FINE 750ML BOUTEILLE NOIR D'IVOIRE</v>
          </cell>
          <cell r="D5289">
            <v>130</v>
          </cell>
          <cell r="E5289"/>
          <cell r="F5289"/>
          <cell r="G5289" t="str">
            <v>LB FAC 750ML NOIRE IVORE</v>
          </cell>
          <cell r="H5289" t="str">
            <v>LB FINE ACRYLVERF 750ML FLES IVORY BLACK</v>
          </cell>
          <cell r="I5289" t="str">
            <v>LB FAC 750ML IVO BLK</v>
          </cell>
          <cell r="J5289">
            <v>12.73</v>
          </cell>
          <cell r="K5289">
            <v>12.98</v>
          </cell>
        </row>
        <row r="5290">
          <cell r="A5290" t="str">
            <v>3013643004721</v>
          </cell>
          <cell r="B5290" t="str">
            <v>300472</v>
          </cell>
          <cell r="C5290" t="str">
            <v>LB ACRYLIQUE FINE 750ML BOUTEILLE OCRE JAUNE</v>
          </cell>
          <cell r="D5290">
            <v>130</v>
          </cell>
          <cell r="E5290"/>
          <cell r="F5290"/>
          <cell r="G5290" t="str">
            <v>LB FAC 750ML OCRE JAUNE</v>
          </cell>
          <cell r="H5290" t="str">
            <v>LB FINE ACRYLVERF 750ML FLES YELLOW OCHRE</v>
          </cell>
          <cell r="I5290" t="str">
            <v>LB FAC 750ML YEL OCR</v>
          </cell>
          <cell r="J5290">
            <v>12.73</v>
          </cell>
          <cell r="K5290">
            <v>12.98</v>
          </cell>
        </row>
        <row r="5291">
          <cell r="A5291" t="str">
            <v>3013643004110</v>
          </cell>
          <cell r="B5291" t="str">
            <v>300411</v>
          </cell>
          <cell r="C5291" t="str">
            <v>LB ACRYLIQUE FINE 750ML BOUTEILLE OCRE ROSE</v>
          </cell>
          <cell r="D5291">
            <v>130</v>
          </cell>
          <cell r="E5291"/>
          <cell r="F5291"/>
          <cell r="G5291" t="str">
            <v>LB FAC 750ML OCRE ROSE</v>
          </cell>
          <cell r="H5291" t="str">
            <v>LB FINE ACRYLVERF 750ML FLES PINK OCHRE</v>
          </cell>
          <cell r="I5291" t="str">
            <v>LB FAC 750ML PNK OCR</v>
          </cell>
          <cell r="J5291">
            <v>12.73</v>
          </cell>
          <cell r="K5291">
            <v>12.98</v>
          </cell>
        </row>
        <row r="5292">
          <cell r="A5292" t="str">
            <v>3013643004028</v>
          </cell>
          <cell r="B5292" t="str">
            <v>300402</v>
          </cell>
          <cell r="C5292" t="str">
            <v>LB ACRYLIQUE FINE 750ML BOUTEILLE ORANGE</v>
          </cell>
          <cell r="D5292">
            <v>130</v>
          </cell>
          <cell r="E5292"/>
          <cell r="F5292"/>
          <cell r="G5292" t="str">
            <v>LB FAC 750ML ORANGE</v>
          </cell>
          <cell r="H5292" t="str">
            <v>LB FINE ACRYLVERF 750ML FLES ORANGE</v>
          </cell>
          <cell r="I5292" t="str">
            <v>LB FAC 750ML ORA</v>
          </cell>
          <cell r="J5292">
            <v>12.73</v>
          </cell>
          <cell r="K5292">
            <v>12.98</v>
          </cell>
        </row>
        <row r="5293">
          <cell r="A5293" t="str">
            <v>3013643004592</v>
          </cell>
          <cell r="B5293" t="str">
            <v>300459</v>
          </cell>
          <cell r="C5293" t="str">
            <v>LB ACRYLIQUE FINE 750ML BOUTEILLE OUTREMER</v>
          </cell>
          <cell r="D5293">
            <v>130</v>
          </cell>
          <cell r="E5293"/>
          <cell r="F5293"/>
          <cell r="G5293" t="str">
            <v>LB FAC 750ML OUTREMER</v>
          </cell>
          <cell r="H5293" t="str">
            <v>LB FINE ACRYLVERF 750ML FLES ULTRAMARINE</v>
          </cell>
          <cell r="I5293" t="str">
            <v>LB FAC 750ML ULTRA</v>
          </cell>
          <cell r="J5293">
            <v>12.73</v>
          </cell>
          <cell r="K5293">
            <v>12.98</v>
          </cell>
        </row>
        <row r="5294">
          <cell r="A5294" t="str">
            <v>3013643004363</v>
          </cell>
          <cell r="B5294" t="str">
            <v>300436</v>
          </cell>
          <cell r="C5294" t="str">
            <v>LB ACRYLIQUE FINE 750ML BOUTEILLE ROSE</v>
          </cell>
          <cell r="D5294">
            <v>130</v>
          </cell>
          <cell r="E5294"/>
          <cell r="F5294"/>
          <cell r="G5294" t="str">
            <v>LB FAC 750ML ROSE</v>
          </cell>
          <cell r="H5294" t="str">
            <v>LB FINE ACRYLVERF 750ML FLES ROSE</v>
          </cell>
          <cell r="I5294" t="str">
            <v>LB FAC 750ML ROSE</v>
          </cell>
          <cell r="J5294">
            <v>12.73</v>
          </cell>
          <cell r="K5294">
            <v>12.98</v>
          </cell>
        </row>
        <row r="5295">
          <cell r="A5295" t="str">
            <v>3013643003588</v>
          </cell>
          <cell r="B5295" t="str">
            <v>300358</v>
          </cell>
          <cell r="C5295" t="str">
            <v>LB ACRYLIQUE FINE 750ML BOUTEILLE ROUGE CARMIN</v>
          </cell>
          <cell r="D5295">
            <v>130</v>
          </cell>
          <cell r="E5295"/>
          <cell r="F5295"/>
          <cell r="G5295" t="str">
            <v>LB FAC 750ML ROUGE CARMIN</v>
          </cell>
          <cell r="H5295" t="str">
            <v>LB FINE ACRYLVERF 750ML FLES CARMINE RED</v>
          </cell>
          <cell r="I5295" t="str">
            <v>LB FAC 750ML CARM RED</v>
          </cell>
          <cell r="J5295">
            <v>12.73</v>
          </cell>
          <cell r="K5295">
            <v>12.98</v>
          </cell>
        </row>
        <row r="5296">
          <cell r="A5296" t="str">
            <v>3013643004172</v>
          </cell>
          <cell r="B5296" t="str">
            <v>300417</v>
          </cell>
          <cell r="C5296" t="str">
            <v>LB ACRYLIQUE FINE 750ML BOUTEILLE ROUGE PRIMAIRE</v>
          </cell>
          <cell r="D5296">
            <v>130</v>
          </cell>
          <cell r="E5296"/>
          <cell r="F5296"/>
          <cell r="G5296" t="str">
            <v>LB FAC 750ML ROUGE PRIM</v>
          </cell>
          <cell r="H5296" t="str">
            <v>LB FINE ACRYLVERF 750ML FLES PRIMARY RED</v>
          </cell>
          <cell r="I5296" t="str">
            <v>LB FAC 750ML PRIM RED</v>
          </cell>
          <cell r="J5296">
            <v>12.73</v>
          </cell>
          <cell r="K5296">
            <v>12.98</v>
          </cell>
        </row>
        <row r="5297">
          <cell r="A5297" t="str">
            <v>3013643003526</v>
          </cell>
          <cell r="B5297" t="str">
            <v>300352</v>
          </cell>
          <cell r="C5297" t="str">
            <v>LB ACRYLIQUE FINE 750ML BOUTEILLE TERRE DE SIENNE BRULEE</v>
          </cell>
          <cell r="D5297">
            <v>130</v>
          </cell>
          <cell r="E5297"/>
          <cell r="F5297"/>
          <cell r="G5297" t="str">
            <v>LB FAC 750ML TERRE SIENNE BRLE</v>
          </cell>
          <cell r="H5297" t="str">
            <v>LB FINE ACRYLVERF 750ML FLES BURNT SIENNA</v>
          </cell>
          <cell r="I5297" t="str">
            <v>LB FAC 750ML BRT SIEN</v>
          </cell>
          <cell r="J5297">
            <v>12.73</v>
          </cell>
          <cell r="K5297">
            <v>12.98</v>
          </cell>
        </row>
        <row r="5298">
          <cell r="A5298" t="str">
            <v>3013643003557</v>
          </cell>
          <cell r="B5298" t="str">
            <v>300355</v>
          </cell>
          <cell r="C5298" t="str">
            <v>LB ACRYLIQUE FINE 750ML BOUTEILLE TERRE D'OMBRE BRULEE</v>
          </cell>
          <cell r="D5298">
            <v>130</v>
          </cell>
          <cell r="E5298"/>
          <cell r="F5298"/>
          <cell r="G5298" t="str">
            <v>LB FAC 750ML TERE OMBRE BRLE</v>
          </cell>
          <cell r="H5298" t="str">
            <v>LB FINE ACRYLVERF 750ML FLES BURNT UMBER</v>
          </cell>
          <cell r="I5298" t="str">
            <v>LB FAC 750ML BRT UMB</v>
          </cell>
          <cell r="J5298">
            <v>12.73</v>
          </cell>
          <cell r="K5298">
            <v>12.98</v>
          </cell>
        </row>
        <row r="5299">
          <cell r="A5299" t="str">
            <v>3013643004271</v>
          </cell>
          <cell r="B5299" t="str">
            <v>300427</v>
          </cell>
          <cell r="C5299" t="str">
            <v>LB ACRYLIQUE FINE 750ML BOUTEILLE TERRE D'OMBRE NATURELLE</v>
          </cell>
          <cell r="D5299">
            <v>130</v>
          </cell>
          <cell r="E5299"/>
          <cell r="F5299"/>
          <cell r="G5299" t="str">
            <v>LB FAC 750ML TERRE OMBRE NAT</v>
          </cell>
          <cell r="H5299" t="str">
            <v>LB FINE ACRYLVERF 750ML FLES RAW UMBER</v>
          </cell>
          <cell r="I5299" t="str">
            <v>LB FAC 750ML RW UMB</v>
          </cell>
          <cell r="J5299">
            <v>12.73</v>
          </cell>
          <cell r="K5299">
            <v>12.98</v>
          </cell>
        </row>
        <row r="5300">
          <cell r="A5300" t="str">
            <v>3013643003885</v>
          </cell>
          <cell r="B5300" t="str">
            <v>300388</v>
          </cell>
          <cell r="C5300" t="str">
            <v>LB ACRYLIQUE FINE 750ML BOUTEILLE VERT MOYEN</v>
          </cell>
          <cell r="D5300">
            <v>130</v>
          </cell>
          <cell r="E5300"/>
          <cell r="F5300"/>
          <cell r="G5300" t="str">
            <v>LB FAC 750ML VERT MOY</v>
          </cell>
          <cell r="H5300" t="str">
            <v>LB FINE ACRYLVERF 750ML FLES MEDIUM GREEN</v>
          </cell>
          <cell r="I5300" t="str">
            <v>LB FAC 750ML MED GRE</v>
          </cell>
          <cell r="J5300">
            <v>12.73</v>
          </cell>
          <cell r="K5300">
            <v>12.98</v>
          </cell>
        </row>
        <row r="5301">
          <cell r="A5301" t="str">
            <v>3013643004042</v>
          </cell>
          <cell r="B5301" t="str">
            <v>300404</v>
          </cell>
          <cell r="C5301" t="str">
            <v>LB ACRYLIQUE FINE 750ML BOUTEILLE VIOLET PALE</v>
          </cell>
          <cell r="D5301">
            <v>130</v>
          </cell>
          <cell r="E5301"/>
          <cell r="F5301"/>
          <cell r="G5301" t="str">
            <v>LB FAC 750ML VIOLET PALE</v>
          </cell>
          <cell r="H5301" t="str">
            <v>LB FINE ACRYLVERF 750ML FLES VIOLET PALE</v>
          </cell>
          <cell r="I5301" t="str">
            <v>LB FAC 750ML VLT PL</v>
          </cell>
          <cell r="J5301">
            <v>12.73</v>
          </cell>
          <cell r="K5301">
            <v>12.98</v>
          </cell>
        </row>
        <row r="5302">
          <cell r="A5302" t="str">
            <v>3013643004486</v>
          </cell>
          <cell r="B5302" t="str">
            <v>300448</v>
          </cell>
          <cell r="C5302" t="str">
            <v>LB ACRYLIQUE FINE 750ML BOUTEILLE ARGENT</v>
          </cell>
          <cell r="D5302">
            <v>130</v>
          </cell>
          <cell r="E5302"/>
          <cell r="F5302"/>
          <cell r="G5302" t="str">
            <v>LB FAC 750ML ARGENT</v>
          </cell>
          <cell r="H5302" t="str">
            <v>LB FINE ACRYLVERF 750ML FLES SILVER</v>
          </cell>
          <cell r="I5302" t="str">
            <v>LB FAC 750ML SLVR</v>
          </cell>
          <cell r="J5302">
            <v>13.99</v>
          </cell>
          <cell r="K5302">
            <v>14.27</v>
          </cell>
        </row>
        <row r="5303">
          <cell r="A5303" t="str">
            <v>3013643003465</v>
          </cell>
          <cell r="B5303" t="str">
            <v>300346</v>
          </cell>
          <cell r="C5303" t="str">
            <v>LB ACRYLIQUE FINE 750ML BOUTEILLE CARMIN D'ALIZARINE</v>
          </cell>
          <cell r="D5303">
            <v>130</v>
          </cell>
          <cell r="E5303"/>
          <cell r="F5303"/>
          <cell r="G5303" t="str">
            <v>LB FAC 750ML CARMIN D'ALIZ</v>
          </cell>
          <cell r="H5303" t="str">
            <v>LB FINE ACRYLVERF 750ML FLES ALIZARINE CARMINE</v>
          </cell>
          <cell r="I5303" t="str">
            <v>LB FAC 750ML ALZ CARM</v>
          </cell>
          <cell r="J5303">
            <v>13.99</v>
          </cell>
          <cell r="K5303">
            <v>14.27</v>
          </cell>
        </row>
        <row r="5304">
          <cell r="A5304" t="str">
            <v>3013643004066</v>
          </cell>
          <cell r="B5304" t="str">
            <v>300406</v>
          </cell>
          <cell r="C5304" t="str">
            <v>LB ACRYLIQUE FINE 750ML BOUTEILLE GRIS DE PAYNE</v>
          </cell>
          <cell r="D5304">
            <v>130</v>
          </cell>
          <cell r="E5304"/>
          <cell r="F5304"/>
          <cell r="G5304" t="str">
            <v>LB FAC 750ML GRIS PAYNE</v>
          </cell>
          <cell r="H5304" t="str">
            <v>LB FINE ACRYLVERF 750ML FLES PAYNE'S GREY</v>
          </cell>
          <cell r="I5304" t="str">
            <v>LB FAC 750ML PAYNE'S GRY</v>
          </cell>
          <cell r="J5304">
            <v>13.99</v>
          </cell>
          <cell r="K5304">
            <v>14.27</v>
          </cell>
        </row>
        <row r="5305">
          <cell r="A5305" t="str">
            <v>3013643003991</v>
          </cell>
          <cell r="B5305" t="str">
            <v>300399</v>
          </cell>
          <cell r="C5305" t="str">
            <v>LB ACRYLIQUE FINE 750ML BOUTEILLE JAUNE DE NAPLES CLAIR</v>
          </cell>
          <cell r="D5305">
            <v>130</v>
          </cell>
          <cell r="E5305"/>
          <cell r="F5305"/>
          <cell r="G5305" t="str">
            <v>LB FAC 750ML JAUNE NAPLES CLR</v>
          </cell>
          <cell r="H5305" t="str">
            <v>LB FINE ACRYLVERF 750ML FLES NAPLES YELLOW LIGHT</v>
          </cell>
          <cell r="I5305" t="str">
            <v>LB FAC 750ML NAP YEL LT</v>
          </cell>
          <cell r="J5305">
            <v>13.99</v>
          </cell>
          <cell r="K5305">
            <v>14.27</v>
          </cell>
        </row>
        <row r="5306">
          <cell r="A5306" t="str">
            <v>3013643003670</v>
          </cell>
          <cell r="B5306" t="str">
            <v>300367</v>
          </cell>
          <cell r="C5306" t="str">
            <v>LB ACRYLIQUE FINE 750ML BOUTEILLE OR</v>
          </cell>
          <cell r="D5306">
            <v>130</v>
          </cell>
          <cell r="E5306"/>
          <cell r="F5306"/>
          <cell r="G5306" t="str">
            <v>LB FAC 750ML OR</v>
          </cell>
          <cell r="H5306" t="str">
            <v>LB FINE ACRYLVERF 750ML FLES GOLD</v>
          </cell>
          <cell r="I5306" t="str">
            <v>LB FAC 750ML GLD</v>
          </cell>
          <cell r="J5306">
            <v>13.99</v>
          </cell>
          <cell r="K5306">
            <v>14.27</v>
          </cell>
        </row>
        <row r="5307">
          <cell r="A5307" t="str">
            <v>3013643004318</v>
          </cell>
          <cell r="B5307" t="str">
            <v>300431</v>
          </cell>
          <cell r="C5307" t="str">
            <v>LB ACRYLIQUE FINE 750ML BOUTEILLE ROUGE VERMILLON</v>
          </cell>
          <cell r="D5307">
            <v>130</v>
          </cell>
          <cell r="E5307"/>
          <cell r="F5307"/>
          <cell r="G5307" t="str">
            <v>LB FAC 750ML ROUGE VERMIL</v>
          </cell>
          <cell r="H5307" t="str">
            <v>LB FINE ACRYLVERF 750ML FLES RED VERMILION</v>
          </cell>
          <cell r="I5307" t="str">
            <v>LB FAC 750ML RED VERMILION</v>
          </cell>
          <cell r="J5307">
            <v>13.99</v>
          </cell>
          <cell r="K5307">
            <v>14.27</v>
          </cell>
        </row>
        <row r="5308">
          <cell r="A5308" t="str">
            <v>3013643003700</v>
          </cell>
          <cell r="B5308" t="str">
            <v>300370</v>
          </cell>
          <cell r="C5308" t="str">
            <v>LB ACRYLIQUE FINE 750ML BOUTEILLE VERT OXYDE DE CHROME</v>
          </cell>
          <cell r="D5308">
            <v>130</v>
          </cell>
          <cell r="E5308"/>
          <cell r="F5308"/>
          <cell r="G5308" t="str">
            <v>LB FAC 750ML VERT OXY CHROME</v>
          </cell>
          <cell r="H5308" t="str">
            <v>LB FINE ACRYLVERF 750ML FLES GREEN OXIDE CHROMIUM</v>
          </cell>
          <cell r="I5308" t="str">
            <v>LB FAC 750ML GRE OXI CHRO</v>
          </cell>
          <cell r="J5308">
            <v>13.99</v>
          </cell>
          <cell r="K5308">
            <v>14.27</v>
          </cell>
        </row>
        <row r="5309">
          <cell r="A5309" t="str">
            <v>3013643004547</v>
          </cell>
          <cell r="B5309" t="str">
            <v>300454</v>
          </cell>
          <cell r="C5309" t="str">
            <v>LB ACRYLIQUE FINE 80ML TUBE BLANC DE TITANE</v>
          </cell>
          <cell r="D5309">
            <v>130</v>
          </cell>
          <cell r="E5309"/>
          <cell r="F5309"/>
          <cell r="G5309" t="str">
            <v>LB FAC 80ML BLANC TITAN</v>
          </cell>
          <cell r="H5309" t="str">
            <v>LB FINE ACRYLVERF 80ML TUBE TITANIUM WHITE</v>
          </cell>
          <cell r="I5309" t="str">
            <v>LB FAC 80ML TITA WH</v>
          </cell>
          <cell r="J5309">
            <v>2.4700000000000002</v>
          </cell>
          <cell r="K5309">
            <v>2.52</v>
          </cell>
        </row>
        <row r="5310">
          <cell r="A5310" t="str">
            <v>3013643003953</v>
          </cell>
          <cell r="B5310" t="str">
            <v>300395</v>
          </cell>
          <cell r="C5310" t="str">
            <v>LB ACRYLIQUE FINE 80ML TUBE BLANC POUR MELANGES</v>
          </cell>
          <cell r="D5310">
            <v>130</v>
          </cell>
          <cell r="E5310"/>
          <cell r="F5310"/>
          <cell r="G5310" t="str">
            <v>LB FAC 80ML BLANC P MELAG</v>
          </cell>
          <cell r="H5310" t="str">
            <v>LB FINE ACRYLVERF 80ML TUBE MIXING WHITE</v>
          </cell>
          <cell r="I5310" t="str">
            <v>LB FAC 80ML MXIG WH</v>
          </cell>
          <cell r="J5310">
            <v>2.4700000000000002</v>
          </cell>
          <cell r="K5310">
            <v>2.52</v>
          </cell>
        </row>
        <row r="5311">
          <cell r="A5311" t="str">
            <v>3013643003618</v>
          </cell>
          <cell r="B5311" t="str">
            <v>300361</v>
          </cell>
          <cell r="C5311" t="str">
            <v>LB ACRYLIQUE FINE 80ML TUBE BLEU DE CERUL IMITATION</v>
          </cell>
          <cell r="D5311">
            <v>130</v>
          </cell>
          <cell r="E5311"/>
          <cell r="F5311"/>
          <cell r="G5311" t="str">
            <v>LB ACR FINE 80ML BLEU CERUL IM</v>
          </cell>
          <cell r="H5311" t="str">
            <v>LB FINE ACRYLVERF 80ML TUBE CERULEAN BLUE HUE</v>
          </cell>
          <cell r="I5311" t="str">
            <v>LB FAC 80ML CERULEAN BL H</v>
          </cell>
          <cell r="J5311">
            <v>2.4700000000000002</v>
          </cell>
          <cell r="K5311">
            <v>2.52</v>
          </cell>
        </row>
        <row r="5312">
          <cell r="A5312" t="str">
            <v>3013643003632</v>
          </cell>
          <cell r="B5312" t="str">
            <v>300363</v>
          </cell>
          <cell r="C5312" t="str">
            <v>LB ACRYLIQUE FINE 80ML TUBE BLEU DE COBALT IMITATION</v>
          </cell>
          <cell r="D5312">
            <v>130</v>
          </cell>
          <cell r="E5312"/>
          <cell r="F5312"/>
          <cell r="G5312" t="str">
            <v>LB FAC 80ML BLEU COBAL IMI</v>
          </cell>
          <cell r="H5312" t="str">
            <v>LB FINE ACRYLVERF 80ML TUBE COBALT BLUE HUE</v>
          </cell>
          <cell r="I5312" t="str">
            <v>LB FAC 80ML COB BL H</v>
          </cell>
          <cell r="J5312">
            <v>2.4700000000000002</v>
          </cell>
          <cell r="K5312">
            <v>2.52</v>
          </cell>
        </row>
        <row r="5313">
          <cell r="A5313" t="str">
            <v>3013643004158</v>
          </cell>
          <cell r="B5313" t="str">
            <v>300415</v>
          </cell>
          <cell r="C5313" t="str">
            <v>LB ACRYLIQUE FINE 80ML TUBE BLEU PRIMAIRE</v>
          </cell>
          <cell r="D5313">
            <v>130</v>
          </cell>
          <cell r="E5313"/>
          <cell r="F5313"/>
          <cell r="G5313" t="str">
            <v>LB FAC 80ML BLEU PRIM</v>
          </cell>
          <cell r="H5313" t="str">
            <v>LB FINE ACRYLVERF 80ML TUBE PRIMARY BLUE</v>
          </cell>
          <cell r="I5313" t="str">
            <v>LB FAC 80ML PRIM BL</v>
          </cell>
          <cell r="J5313">
            <v>2.4700000000000002</v>
          </cell>
          <cell r="K5313">
            <v>2.52</v>
          </cell>
        </row>
        <row r="5314">
          <cell r="A5314" t="str">
            <v>3013643004394</v>
          </cell>
          <cell r="B5314" t="str">
            <v>300439</v>
          </cell>
          <cell r="C5314" t="str">
            <v>LB ACRYLIQUE FINE 80ML TUBE BLEU REX</v>
          </cell>
          <cell r="D5314">
            <v>130</v>
          </cell>
          <cell r="E5314"/>
          <cell r="F5314"/>
          <cell r="G5314" t="str">
            <v>LB FAC 80ML BLUE REX</v>
          </cell>
          <cell r="H5314" t="str">
            <v>LB FINE ACRYLVERF 80ML TUBE ROYAL BLUE</v>
          </cell>
          <cell r="I5314" t="str">
            <v>LB FAC 80ML ROY BL</v>
          </cell>
          <cell r="J5314">
            <v>2.4700000000000002</v>
          </cell>
          <cell r="K5314">
            <v>2.52</v>
          </cell>
        </row>
        <row r="5315">
          <cell r="A5315" t="str">
            <v>3013643004462</v>
          </cell>
          <cell r="B5315" t="str">
            <v>300446</v>
          </cell>
          <cell r="C5315" t="str">
            <v>LB ACRYLIQUE FINE 80ML TUBE BLEU SAPHIR</v>
          </cell>
          <cell r="D5315">
            <v>130</v>
          </cell>
          <cell r="E5315"/>
          <cell r="F5315"/>
          <cell r="G5315" t="str">
            <v>LB FAC 80ML BLEU SAPHIR</v>
          </cell>
          <cell r="H5315" t="str">
            <v>LB FINE ACRYLVERF 80ML TUBE SAPPHIRE BLUE</v>
          </cell>
          <cell r="I5315" t="str">
            <v>LB FAC 80ML SAPPHIRE BL</v>
          </cell>
          <cell r="J5315">
            <v>2.4700000000000002</v>
          </cell>
          <cell r="K5315">
            <v>2.52</v>
          </cell>
        </row>
        <row r="5316">
          <cell r="A5316" t="str">
            <v>3013643004578</v>
          </cell>
          <cell r="B5316" t="str">
            <v>300457</v>
          </cell>
          <cell r="C5316" t="str">
            <v>LB ACRYLIQUE FINE 80ML TUBE BLEU TURQUOISE</v>
          </cell>
          <cell r="D5316">
            <v>130</v>
          </cell>
          <cell r="E5316"/>
          <cell r="F5316"/>
          <cell r="G5316" t="str">
            <v>LB FAC 80ML BLUE TURQUOISE</v>
          </cell>
          <cell r="H5316" t="str">
            <v>LB FINE ACRYLVERF 80ML TUBE TURQUOISE BLUE</v>
          </cell>
          <cell r="I5316" t="str">
            <v>LB FAC 80ML TURQ BL</v>
          </cell>
          <cell r="J5316">
            <v>2.4700000000000002</v>
          </cell>
          <cell r="K5316">
            <v>2.52</v>
          </cell>
        </row>
        <row r="5317">
          <cell r="A5317" t="str">
            <v>3013643004622</v>
          </cell>
          <cell r="B5317" t="str">
            <v>300462</v>
          </cell>
          <cell r="C5317" t="str">
            <v>LB ACRYLIQUE FINE 80ML TUBE BRUN VAN DYCK</v>
          </cell>
          <cell r="D5317">
            <v>130</v>
          </cell>
          <cell r="E5317"/>
          <cell r="F5317"/>
          <cell r="G5317" t="str">
            <v>LB FAC 80ML BRUN VAN DYCK</v>
          </cell>
          <cell r="H5317" t="str">
            <v>LB FINE ACRYLVERF 80ML TUBE VAN DYCK BROWN</v>
          </cell>
          <cell r="I5317" t="str">
            <v>LB FAC 80ML VDYK BRO</v>
          </cell>
          <cell r="J5317">
            <v>2.4700000000000002</v>
          </cell>
          <cell r="K5317">
            <v>2.52</v>
          </cell>
        </row>
        <row r="5318">
          <cell r="A5318" t="str">
            <v>3013643003656</v>
          </cell>
          <cell r="B5318" t="str">
            <v>300365</v>
          </cell>
          <cell r="C5318" t="str">
            <v>LB ACRYLIQUE FINE 80ML TUBE DIOXAZINE VIOLET</v>
          </cell>
          <cell r="D5318">
            <v>130</v>
          </cell>
          <cell r="E5318"/>
          <cell r="F5318"/>
          <cell r="G5318" t="str">
            <v>LB FAC 80ML DIOX VIOLET</v>
          </cell>
          <cell r="H5318" t="str">
            <v>LB FINE ACRYLVERF 80ML TUBE DIOXAZINE VIOLET</v>
          </cell>
          <cell r="I5318" t="str">
            <v>LB FAC 80ML DIOX VLT</v>
          </cell>
          <cell r="J5318">
            <v>2.4700000000000002</v>
          </cell>
          <cell r="K5318">
            <v>2.52</v>
          </cell>
        </row>
        <row r="5319">
          <cell r="A5319" t="str">
            <v>3013643003793</v>
          </cell>
          <cell r="B5319" t="str">
            <v>300379</v>
          </cell>
          <cell r="C5319" t="str">
            <v>LB ACRYLIQUE FINE 80ML TUBE JAUNE CITRON</v>
          </cell>
          <cell r="D5319">
            <v>130</v>
          </cell>
          <cell r="E5319"/>
          <cell r="F5319"/>
          <cell r="G5319" t="str">
            <v>LB FAC 80ML JAUNE CITRON</v>
          </cell>
          <cell r="H5319" t="str">
            <v>LB FINE ACRYLVERF 80ML TUBE LEMON YELLOW</v>
          </cell>
          <cell r="I5319" t="str">
            <v>LB FAC 80ML LEM YEL</v>
          </cell>
          <cell r="J5319">
            <v>2.4700000000000002</v>
          </cell>
          <cell r="K5319">
            <v>2.52</v>
          </cell>
        </row>
        <row r="5320">
          <cell r="A5320" t="str">
            <v>3013643003977</v>
          </cell>
          <cell r="B5320" t="str">
            <v>300397</v>
          </cell>
          <cell r="C5320" t="str">
            <v>LB ACRYLIQUE FINE 80ML TUBE JAUNE DE NAPLES</v>
          </cell>
          <cell r="D5320">
            <v>130</v>
          </cell>
          <cell r="E5320"/>
          <cell r="F5320"/>
          <cell r="G5320" t="str">
            <v>LB FAC 80ML JAUNE NAPLES</v>
          </cell>
          <cell r="H5320" t="str">
            <v>LB FINE ACRYLVERF 80ML TUBE NAPLES YELLOW</v>
          </cell>
          <cell r="I5320" t="str">
            <v>LB FAC 80ML NAP YEL</v>
          </cell>
          <cell r="J5320">
            <v>2.4700000000000002</v>
          </cell>
          <cell r="K5320">
            <v>2.52</v>
          </cell>
        </row>
        <row r="5321">
          <cell r="A5321" t="str">
            <v>3013643003731</v>
          </cell>
          <cell r="B5321" t="str">
            <v>300373</v>
          </cell>
          <cell r="C5321" t="str">
            <v>LB ACRYLIQUE FINE 80ML TUBE JAUNE INDIEN</v>
          </cell>
          <cell r="D5321">
            <v>130</v>
          </cell>
          <cell r="E5321"/>
          <cell r="F5321"/>
          <cell r="G5321" t="str">
            <v>LB FAC 80ML JAUNE INDI</v>
          </cell>
          <cell r="H5321" t="str">
            <v>LB FINE ACRYLVERF 80ML TUBE INDIAN YELLOW</v>
          </cell>
          <cell r="I5321" t="str">
            <v>LB FAC 80ML INDI YEL</v>
          </cell>
          <cell r="J5321">
            <v>2.4700000000000002</v>
          </cell>
          <cell r="K5321">
            <v>2.52</v>
          </cell>
        </row>
        <row r="5322">
          <cell r="A5322" t="str">
            <v>3013643003908</v>
          </cell>
          <cell r="B5322" t="str">
            <v>300390</v>
          </cell>
          <cell r="C5322" t="str">
            <v>LB ACRYLIQUE FINE 80ML TUBE JAUNE MOYEN</v>
          </cell>
          <cell r="D5322">
            <v>130</v>
          </cell>
          <cell r="E5322"/>
          <cell r="F5322"/>
          <cell r="G5322" t="str">
            <v>LB FAC 80ML JAUNE MOYE</v>
          </cell>
          <cell r="H5322" t="str">
            <v>LB FINE ACRYLVERF 80ML TUBE MEDIUM YELLOW</v>
          </cell>
          <cell r="I5322" t="str">
            <v>LB FAC 80ML MED YEL</v>
          </cell>
          <cell r="J5322">
            <v>2.4700000000000002</v>
          </cell>
          <cell r="K5322">
            <v>2.52</v>
          </cell>
        </row>
        <row r="5323">
          <cell r="A5323" t="str">
            <v>3013643004219</v>
          </cell>
          <cell r="B5323" t="str">
            <v>300421</v>
          </cell>
          <cell r="C5323" t="str">
            <v>LB ACRYLIQUE FINE 80ML TUBE JAUNE PRIMAIRE</v>
          </cell>
          <cell r="D5323">
            <v>130</v>
          </cell>
          <cell r="E5323"/>
          <cell r="F5323"/>
          <cell r="G5323" t="str">
            <v>LB FAC 80ML JAUNE PRIMAIRE</v>
          </cell>
          <cell r="H5323" t="str">
            <v>LB FINE ACRYLVERF 80ML TUBE PRIMARY YELLOW</v>
          </cell>
          <cell r="I5323" t="str">
            <v>LB FAC 80ML PRIM YEL</v>
          </cell>
          <cell r="J5323">
            <v>2.4700000000000002</v>
          </cell>
          <cell r="K5323">
            <v>2.52</v>
          </cell>
        </row>
        <row r="5324">
          <cell r="A5324" t="str">
            <v>3013643004424</v>
          </cell>
          <cell r="B5324" t="str">
            <v>300442</v>
          </cell>
          <cell r="C5324" t="str">
            <v>LB ACRYLIQUE FINE 80ML TUBE JAUNE SAHARA</v>
          </cell>
          <cell r="D5324">
            <v>130</v>
          </cell>
          <cell r="E5324"/>
          <cell r="F5324"/>
          <cell r="G5324" t="str">
            <v>LB FAC 80ML JAUNE SAHA</v>
          </cell>
          <cell r="H5324" t="str">
            <v>LB FINE ACRYLVERF 80ML TUBE SAHARA YELLOW</v>
          </cell>
          <cell r="I5324" t="str">
            <v>LB FAC 80ML SAHARA YEL</v>
          </cell>
          <cell r="J5324">
            <v>2.4700000000000002</v>
          </cell>
          <cell r="K5324">
            <v>2.52</v>
          </cell>
        </row>
        <row r="5325">
          <cell r="A5325" t="str">
            <v>3013643003847</v>
          </cell>
          <cell r="B5325" t="str">
            <v>300384</v>
          </cell>
          <cell r="C5325" t="str">
            <v>LB ACRYLIQUE FINE 80ML TUBE MAGENTA</v>
          </cell>
          <cell r="D5325">
            <v>130</v>
          </cell>
          <cell r="E5325"/>
          <cell r="F5325"/>
          <cell r="G5325" t="str">
            <v>LB FAC 80ML MAGENTA</v>
          </cell>
          <cell r="H5325" t="str">
            <v>LB FINE ACRYLVERF 80ML TUBE MAGENTA</v>
          </cell>
          <cell r="I5325" t="str">
            <v>LB FAC 80ML MAG</v>
          </cell>
          <cell r="J5325">
            <v>2.4700000000000002</v>
          </cell>
          <cell r="K5325">
            <v>2.52</v>
          </cell>
        </row>
        <row r="5326">
          <cell r="A5326" t="str">
            <v>3013643003878</v>
          </cell>
          <cell r="B5326" t="str">
            <v>300387</v>
          </cell>
          <cell r="C5326" t="str">
            <v>LB ACRYLIQUE FINE 80ML TUBE NOIR DE MARS</v>
          </cell>
          <cell r="D5326">
            <v>130</v>
          </cell>
          <cell r="E5326"/>
          <cell r="F5326"/>
          <cell r="G5326" t="str">
            <v>LB FAC 80ML NOIR MARS</v>
          </cell>
          <cell r="H5326" t="str">
            <v>LB FINE ACRYLVERF 80ML TUBE MARS BLACK</v>
          </cell>
          <cell r="I5326" t="str">
            <v>LB FAC 80ML MARS BLACK</v>
          </cell>
          <cell r="J5326">
            <v>2.4700000000000002</v>
          </cell>
          <cell r="K5326">
            <v>2.52</v>
          </cell>
        </row>
        <row r="5327">
          <cell r="A5327" t="str">
            <v>3013643003762</v>
          </cell>
          <cell r="B5327" t="str">
            <v>300376</v>
          </cell>
          <cell r="C5327" t="str">
            <v>LB ACRYLIQUE FINE 80ML TUBE NOIR D'IVOIRE</v>
          </cell>
          <cell r="D5327">
            <v>130</v>
          </cell>
          <cell r="E5327"/>
          <cell r="F5327"/>
          <cell r="G5327" t="str">
            <v>LB FAC 80ML NOIRE IVORE</v>
          </cell>
          <cell r="H5327" t="str">
            <v>LB FINE ACRYLVERF 80ML TUBE IVORY BLACK</v>
          </cell>
          <cell r="I5327" t="str">
            <v>LB FAC 80ML IVO BLK</v>
          </cell>
          <cell r="J5327">
            <v>2.4700000000000002</v>
          </cell>
          <cell r="K5327">
            <v>2.52</v>
          </cell>
        </row>
        <row r="5328">
          <cell r="A5328" t="str">
            <v>3013643004738</v>
          </cell>
          <cell r="B5328" t="str">
            <v>300473</v>
          </cell>
          <cell r="C5328" t="str">
            <v>LB ACRYLIQUE FINE 80ML TUBE OCRE JAUNE</v>
          </cell>
          <cell r="D5328">
            <v>130</v>
          </cell>
          <cell r="E5328"/>
          <cell r="F5328"/>
          <cell r="G5328" t="str">
            <v>LB FAC 80ML OCRE JAUNE</v>
          </cell>
          <cell r="H5328" t="str">
            <v>LB FINE ACRYLVERF 80ML TUBE YELLOW OCHRE</v>
          </cell>
          <cell r="I5328" t="str">
            <v>LB FAC 80ML YEL OCR</v>
          </cell>
          <cell r="J5328">
            <v>2.4700000000000002</v>
          </cell>
          <cell r="K5328">
            <v>2.52</v>
          </cell>
        </row>
        <row r="5329">
          <cell r="A5329" t="str">
            <v>3013643004127</v>
          </cell>
          <cell r="B5329" t="str">
            <v>300412</v>
          </cell>
          <cell r="C5329" t="str">
            <v>LB ACRYLIQUE FINE 80ML TUBE OCRE ROSE</v>
          </cell>
          <cell r="D5329">
            <v>130</v>
          </cell>
          <cell r="E5329"/>
          <cell r="F5329"/>
          <cell r="G5329" t="str">
            <v>LB FAC 80ML OCRE ROSE</v>
          </cell>
          <cell r="H5329" t="str">
            <v>LB FINE ACRYLVERF 80ML TUBE PINK OCHRE</v>
          </cell>
          <cell r="I5329" t="str">
            <v>LB FAC 80ML PNK OCR</v>
          </cell>
          <cell r="J5329">
            <v>2.4700000000000002</v>
          </cell>
          <cell r="K5329">
            <v>2.52</v>
          </cell>
        </row>
        <row r="5330">
          <cell r="A5330" t="str">
            <v>3013643004301</v>
          </cell>
          <cell r="B5330" t="str">
            <v>300430</v>
          </cell>
          <cell r="C5330" t="str">
            <v>LB ACRYLIQUE FINE 80ML TUBE OCRE ROUGE</v>
          </cell>
          <cell r="D5330">
            <v>130</v>
          </cell>
          <cell r="E5330"/>
          <cell r="F5330"/>
          <cell r="G5330" t="str">
            <v>LB FAC 80ML OCRE ROUGE</v>
          </cell>
          <cell r="H5330" t="str">
            <v>LB FINE ACRYLVERF 80ML TUBE RED OCHRE</v>
          </cell>
          <cell r="I5330" t="str">
            <v>LB FAC 80ML RED OCR</v>
          </cell>
          <cell r="J5330">
            <v>2.4700000000000002</v>
          </cell>
          <cell r="K5330">
            <v>2.52</v>
          </cell>
        </row>
        <row r="5331">
          <cell r="A5331" t="str">
            <v>3013643004035</v>
          </cell>
          <cell r="B5331" t="str">
            <v>300403</v>
          </cell>
          <cell r="C5331" t="str">
            <v>LB ACRYLIQUE FINE 80ML TUBE ORANGE</v>
          </cell>
          <cell r="D5331">
            <v>130</v>
          </cell>
          <cell r="E5331"/>
          <cell r="F5331"/>
          <cell r="G5331" t="str">
            <v>LB FAC 80ML ORANGE</v>
          </cell>
          <cell r="H5331" t="str">
            <v>LB FINE ACRYLVERF 80ML TUBE ORANGE</v>
          </cell>
          <cell r="I5331" t="str">
            <v>LB FAC 80ML ORA</v>
          </cell>
          <cell r="J5331">
            <v>2.4700000000000002</v>
          </cell>
          <cell r="K5331">
            <v>2.52</v>
          </cell>
        </row>
        <row r="5332">
          <cell r="A5332" t="str">
            <v>3013643004608</v>
          </cell>
          <cell r="B5332" t="str">
            <v>300460</v>
          </cell>
          <cell r="C5332" t="str">
            <v>LB ACRYLIQUE FINE 80ML TUBE OUTREMER</v>
          </cell>
          <cell r="D5332">
            <v>130</v>
          </cell>
          <cell r="E5332"/>
          <cell r="F5332"/>
          <cell r="G5332" t="str">
            <v>LB FAC 80ML OUTREMER</v>
          </cell>
          <cell r="H5332" t="str">
            <v>LB FINE ACRYLVERF 80ML TUBE ULTRAMARINE</v>
          </cell>
          <cell r="I5332" t="str">
            <v>LB FAC 80ML ULTRA</v>
          </cell>
          <cell r="J5332">
            <v>2.4700000000000002</v>
          </cell>
          <cell r="K5332">
            <v>2.52</v>
          </cell>
        </row>
        <row r="5333">
          <cell r="A5333" t="str">
            <v>3013643004370</v>
          </cell>
          <cell r="B5333" t="str">
            <v>300437</v>
          </cell>
          <cell r="C5333" t="str">
            <v>LB ACRYLIQUE FINE 80ML TUBE ROSE</v>
          </cell>
          <cell r="D5333">
            <v>130</v>
          </cell>
          <cell r="E5333"/>
          <cell r="F5333"/>
          <cell r="G5333" t="str">
            <v>LB FAC 80ML ROSE</v>
          </cell>
          <cell r="H5333" t="str">
            <v>LB FINE ACRYLVERF 80ML TUBE ROSE</v>
          </cell>
          <cell r="I5333" t="str">
            <v>LB FAC 80ML ROSE</v>
          </cell>
          <cell r="J5333">
            <v>2.4700000000000002</v>
          </cell>
          <cell r="K5333">
            <v>2.52</v>
          </cell>
        </row>
        <row r="5334">
          <cell r="A5334" t="str">
            <v>3013643003595</v>
          </cell>
          <cell r="B5334" t="str">
            <v>300359</v>
          </cell>
          <cell r="C5334" t="str">
            <v>LB ACRYLIQUE FINE 80ML TUBE ROUGE CARMIN</v>
          </cell>
          <cell r="D5334">
            <v>130</v>
          </cell>
          <cell r="E5334"/>
          <cell r="F5334"/>
          <cell r="G5334" t="str">
            <v>LB FAC 80ML ROUGE CARMIN</v>
          </cell>
          <cell r="H5334" t="str">
            <v>LB FINE ACRYLVERF 80ML TUBE CARMINE RED</v>
          </cell>
          <cell r="I5334" t="str">
            <v>LB FAC 80ML CARM RED</v>
          </cell>
          <cell r="J5334">
            <v>2.4700000000000002</v>
          </cell>
          <cell r="K5334">
            <v>2.52</v>
          </cell>
        </row>
        <row r="5335">
          <cell r="A5335" t="str">
            <v>3013643004189</v>
          </cell>
          <cell r="B5335" t="str">
            <v>300418</v>
          </cell>
          <cell r="C5335" t="str">
            <v>LB ACRYLIQUE FINE 80ML TUBE ROUGE PRIMAIRE</v>
          </cell>
          <cell r="D5335">
            <v>130</v>
          </cell>
          <cell r="E5335"/>
          <cell r="F5335"/>
          <cell r="G5335" t="str">
            <v>LB FAC 80ML ROUGE PRIM</v>
          </cell>
          <cell r="H5335" t="str">
            <v>LB FINE ACRYLVERF 80ML TUBE PRIMARY RED</v>
          </cell>
          <cell r="I5335" t="str">
            <v>LB FAC 80ML PRIM RED</v>
          </cell>
          <cell r="J5335">
            <v>2.4700000000000002</v>
          </cell>
          <cell r="K5335">
            <v>2.52</v>
          </cell>
        </row>
        <row r="5336">
          <cell r="A5336" t="str">
            <v>3013643003533</v>
          </cell>
          <cell r="B5336" t="str">
            <v>300353</v>
          </cell>
          <cell r="C5336" t="str">
            <v>LB ACRYLIQUE FINE 80ML TUBE TERRE DE SIENNE BRULEE</v>
          </cell>
          <cell r="D5336">
            <v>130</v>
          </cell>
          <cell r="E5336"/>
          <cell r="F5336"/>
          <cell r="G5336" t="str">
            <v>LB FAC 80ML TERRE SIENNE BRLE</v>
          </cell>
          <cell r="H5336" t="str">
            <v>LB FINE ACRYLVERF 80ML TUBE BURNT SIENNA</v>
          </cell>
          <cell r="I5336" t="str">
            <v>LB FAC 80ML BRT SIEN</v>
          </cell>
          <cell r="J5336">
            <v>2.4700000000000002</v>
          </cell>
          <cell r="K5336">
            <v>2.52</v>
          </cell>
        </row>
        <row r="5337">
          <cell r="A5337" t="str">
            <v>3013643004257</v>
          </cell>
          <cell r="B5337" t="str">
            <v>300425</v>
          </cell>
          <cell r="C5337" t="str">
            <v>LB ACRYLIQUE FINE 80ML TUBE TERRE DE SIENNE NATURELLE</v>
          </cell>
          <cell r="D5337">
            <v>130</v>
          </cell>
          <cell r="E5337"/>
          <cell r="F5337"/>
          <cell r="G5337" t="str">
            <v>LB FAC 80ML TERRE SIENNE NAT</v>
          </cell>
          <cell r="H5337" t="str">
            <v>LB FINE ACRYLVERF 80ML TUBE RAW SIENNA</v>
          </cell>
          <cell r="I5337" t="str">
            <v>LB FAC 80ML RW SIEN</v>
          </cell>
          <cell r="J5337">
            <v>2.4700000000000002</v>
          </cell>
          <cell r="K5337">
            <v>2.52</v>
          </cell>
        </row>
        <row r="5338">
          <cell r="A5338" t="str">
            <v>3013643003564</v>
          </cell>
          <cell r="B5338" t="str">
            <v>300356</v>
          </cell>
          <cell r="C5338" t="str">
            <v>LB ACRYLIQUE FINE 80ML TUBE TERRE D'OMBRE BRULEE</v>
          </cell>
          <cell r="D5338">
            <v>130</v>
          </cell>
          <cell r="E5338"/>
          <cell r="F5338"/>
          <cell r="G5338" t="str">
            <v>LB ACRY FINE 80ML TUBE T O B</v>
          </cell>
          <cell r="H5338" t="str">
            <v>LB FINE ACRYLVERF 80ML TUBE BURNT UMBER</v>
          </cell>
          <cell r="I5338" t="str">
            <v>LB FAC 80ML BRT UMB</v>
          </cell>
          <cell r="J5338">
            <v>2.4700000000000002</v>
          </cell>
          <cell r="K5338">
            <v>2.52</v>
          </cell>
        </row>
        <row r="5339">
          <cell r="A5339" t="str">
            <v>3013643004288</v>
          </cell>
          <cell r="B5339" t="str">
            <v>300428</v>
          </cell>
          <cell r="C5339" t="str">
            <v>LB ACRYLIQUE FINE 80ML TUBE TERRE D'OMBRE NATURELLE</v>
          </cell>
          <cell r="D5339">
            <v>130</v>
          </cell>
          <cell r="E5339"/>
          <cell r="F5339"/>
          <cell r="G5339" t="str">
            <v>LB FAC 80ML TERRE OMBRE NAT</v>
          </cell>
          <cell r="H5339" t="str">
            <v>LB FINE ACRYLVERF 80ML TUBE RAW UMBER</v>
          </cell>
          <cell r="I5339" t="str">
            <v>LB FAC 80ML RW UMB</v>
          </cell>
          <cell r="J5339">
            <v>2.4700000000000002</v>
          </cell>
          <cell r="K5339">
            <v>2.52</v>
          </cell>
        </row>
        <row r="5340">
          <cell r="A5340" t="str">
            <v>3013643003816</v>
          </cell>
          <cell r="B5340" t="str">
            <v>300381</v>
          </cell>
          <cell r="C5340" t="str">
            <v>LB ACRYLIQUE FINE 80ML TUBE VERT CLAIR</v>
          </cell>
          <cell r="D5340">
            <v>130</v>
          </cell>
          <cell r="E5340"/>
          <cell r="F5340"/>
          <cell r="G5340" t="str">
            <v>LB FAC 80ML VERT CLAIR</v>
          </cell>
          <cell r="H5340" t="str">
            <v>LB FINE ACRYLVERF 80ML TUBE LIGHT GREEN</v>
          </cell>
          <cell r="I5340" t="str">
            <v>LB FAC 80ML LT GRE</v>
          </cell>
          <cell r="J5340">
            <v>2.4700000000000002</v>
          </cell>
          <cell r="K5340">
            <v>2.52</v>
          </cell>
        </row>
        <row r="5341">
          <cell r="A5341" t="str">
            <v>3013643004448</v>
          </cell>
          <cell r="B5341" t="str">
            <v>300444</v>
          </cell>
          <cell r="C5341" t="str">
            <v>LB ACRYLIQUE FINE 80ML TUBE VERT DE VESSIE</v>
          </cell>
          <cell r="D5341">
            <v>130</v>
          </cell>
          <cell r="E5341"/>
          <cell r="F5341"/>
          <cell r="G5341" t="str">
            <v>LB FAC 80ML VERT VESSIE</v>
          </cell>
          <cell r="H5341" t="str">
            <v>LB FINE ACRYLVERF 80ML TUBE SAP GREEN</v>
          </cell>
          <cell r="I5341" t="str">
            <v>LB FAC 80ML SAP GRE</v>
          </cell>
          <cell r="J5341">
            <v>2.4700000000000002</v>
          </cell>
          <cell r="K5341">
            <v>2.52</v>
          </cell>
        </row>
        <row r="5342">
          <cell r="A5342" t="str">
            <v>3013643003922</v>
          </cell>
          <cell r="B5342" t="str">
            <v>300392</v>
          </cell>
          <cell r="C5342" t="str">
            <v>LB ACRYLIQUE FINE 80ML TUBE VERT MOYEN</v>
          </cell>
          <cell r="D5342">
            <v>130</v>
          </cell>
          <cell r="E5342"/>
          <cell r="F5342"/>
          <cell r="G5342" t="str">
            <v>LB FAC 80ML VERT MOY</v>
          </cell>
          <cell r="H5342" t="str">
            <v>LB FINE ACRYLVERF 80ML TUBE MEDIUM GREEN</v>
          </cell>
          <cell r="I5342" t="str">
            <v>LB FAC 80ML MED GRE</v>
          </cell>
          <cell r="J5342">
            <v>2.4700000000000002</v>
          </cell>
          <cell r="K5342">
            <v>2.52</v>
          </cell>
        </row>
        <row r="5343">
          <cell r="A5343" t="str">
            <v>3013643004660</v>
          </cell>
          <cell r="B5343" t="str">
            <v>300466</v>
          </cell>
          <cell r="C5343" t="str">
            <v>LB ACRYLIQUE FINE 80ML TUBE VERT PHTALOCYANINE</v>
          </cell>
          <cell r="D5343">
            <v>130</v>
          </cell>
          <cell r="E5343"/>
          <cell r="F5343"/>
          <cell r="G5343" t="str">
            <v>LB FAC 80ML VERT PHTALOCY</v>
          </cell>
          <cell r="H5343" t="str">
            <v>LB FINE ACRYLVERF 80ML TUBE PHTHALOCYANINE GREEN</v>
          </cell>
          <cell r="I5343" t="str">
            <v>LB FAC 80ML PHTLO GRE</v>
          </cell>
          <cell r="J5343">
            <v>2.4700000000000002</v>
          </cell>
          <cell r="K5343">
            <v>2.52</v>
          </cell>
        </row>
        <row r="5344">
          <cell r="A5344" t="str">
            <v>3013643004646</v>
          </cell>
          <cell r="B5344" t="str">
            <v>300464</v>
          </cell>
          <cell r="C5344" t="str">
            <v>LB ACRYLIQUE FINE 80ML TUBE VERT VERONESE IMITATION</v>
          </cell>
          <cell r="D5344">
            <v>130</v>
          </cell>
          <cell r="E5344"/>
          <cell r="F5344"/>
          <cell r="G5344" t="str">
            <v>LB FAC 80ML VERT VERON IMI</v>
          </cell>
          <cell r="H5344" t="str">
            <v>LB FINE ACRYLVERF 80ML TUBE VERONESE GREEN SHADE</v>
          </cell>
          <cell r="I5344" t="str">
            <v>LB FAC 80ML VERONESE GRE SH</v>
          </cell>
          <cell r="J5344">
            <v>2.4700000000000002</v>
          </cell>
          <cell r="K5344">
            <v>2.52</v>
          </cell>
        </row>
        <row r="5345">
          <cell r="A5345" t="str">
            <v>3013643004684</v>
          </cell>
          <cell r="B5345" t="str">
            <v>300468</v>
          </cell>
          <cell r="C5345" t="str">
            <v>LB ACRYLIQUE FINE 80ML TUBE VIOLET PALE</v>
          </cell>
          <cell r="D5345">
            <v>130</v>
          </cell>
          <cell r="E5345"/>
          <cell r="F5345"/>
          <cell r="G5345" t="str">
            <v>LB FAC 80ML VIOLET PALE</v>
          </cell>
          <cell r="H5345" t="str">
            <v>LB FINE ACRYLVERF 80ML TUBE VIOLET PALE</v>
          </cell>
          <cell r="I5345" t="str">
            <v>LB FAC 80ML VIOLET PL</v>
          </cell>
          <cell r="J5345">
            <v>2.4700000000000002</v>
          </cell>
          <cell r="K5345">
            <v>2.52</v>
          </cell>
        </row>
        <row r="5346">
          <cell r="A5346" t="str">
            <v>3013643004493</v>
          </cell>
          <cell r="B5346" t="str">
            <v>300449</v>
          </cell>
          <cell r="C5346" t="str">
            <v>LB ACRYLIQUE FINE 80ML TUBE ARGENT</v>
          </cell>
          <cell r="D5346">
            <v>130</v>
          </cell>
          <cell r="E5346"/>
          <cell r="F5346"/>
          <cell r="G5346" t="str">
            <v>LB FAC 80ML ARGENT</v>
          </cell>
          <cell r="H5346" t="str">
            <v>LB FINE ACRYLVERF 80ML TUBE SILVER</v>
          </cell>
          <cell r="I5346" t="str">
            <v>LB FAC 80ML SLVR</v>
          </cell>
          <cell r="J5346">
            <v>2.71</v>
          </cell>
          <cell r="K5346">
            <v>2.76</v>
          </cell>
        </row>
        <row r="5347">
          <cell r="A5347" t="str">
            <v>3013643004233</v>
          </cell>
          <cell r="B5347" t="str">
            <v>300423</v>
          </cell>
          <cell r="C5347" t="str">
            <v>LB ACRYLIQUE FINE 80ML TUBE BLEU DE PRUSSE IMITATION</v>
          </cell>
          <cell r="D5347">
            <v>130</v>
          </cell>
          <cell r="E5347"/>
          <cell r="F5347"/>
          <cell r="G5347" t="str">
            <v>LB FAC 80ML BLUE PRUSSE IMI</v>
          </cell>
          <cell r="H5347" t="str">
            <v>LB FINE ACRYLVERF 80ML TUBE PRUSSIAN BLUE</v>
          </cell>
          <cell r="I5347" t="str">
            <v>LB FAC 80ML PRUS BL</v>
          </cell>
          <cell r="J5347">
            <v>2.71</v>
          </cell>
          <cell r="K5347">
            <v>2.76</v>
          </cell>
        </row>
        <row r="5348">
          <cell r="A5348" t="str">
            <v>3013643004097</v>
          </cell>
          <cell r="B5348" t="str">
            <v>300409</v>
          </cell>
          <cell r="C5348" t="str">
            <v>LB ACRYLIQUE FINE 80ML TUBE BLEU PHTALOCYANINE</v>
          </cell>
          <cell r="D5348">
            <v>130</v>
          </cell>
          <cell r="E5348"/>
          <cell r="F5348"/>
          <cell r="G5348" t="str">
            <v>LB FAC 80ML BLEU PHTALOCY</v>
          </cell>
          <cell r="H5348" t="str">
            <v>LB FINE ACRYLVERF 80ML TUBE PHTHALOCYANINE BLUE</v>
          </cell>
          <cell r="I5348" t="str">
            <v>LB FAC 80ML PHTLO BL</v>
          </cell>
          <cell r="J5348">
            <v>2.71</v>
          </cell>
          <cell r="K5348">
            <v>2.76</v>
          </cell>
        </row>
        <row r="5349">
          <cell r="A5349" t="str">
            <v>3013643003489</v>
          </cell>
          <cell r="B5349" t="str">
            <v>300348</v>
          </cell>
          <cell r="C5349" t="str">
            <v>LB ACRYLIQUE FINE 80ML TUBE BLEU POURPRE</v>
          </cell>
          <cell r="D5349">
            <v>130</v>
          </cell>
          <cell r="E5349"/>
          <cell r="F5349"/>
          <cell r="G5349" t="str">
            <v>LB FAC 80ML BLEU POURPRE</v>
          </cell>
          <cell r="H5349" t="str">
            <v>LB FINE ACRYLVERF 80ML TUBE BLUE PURPLE</v>
          </cell>
          <cell r="I5349" t="str">
            <v>LB FAC 80ML BLUE PURP+E5020</v>
          </cell>
          <cell r="J5349">
            <v>2.71</v>
          </cell>
          <cell r="K5349">
            <v>2.76</v>
          </cell>
        </row>
        <row r="5350">
          <cell r="A5350" t="str">
            <v>3013643003458</v>
          </cell>
          <cell r="B5350" t="str">
            <v>300345</v>
          </cell>
          <cell r="C5350" t="str">
            <v>LB ACRYLIQUE FINE 80ML TUBE CARMIN D'ALIZARINE</v>
          </cell>
          <cell r="D5350">
            <v>130</v>
          </cell>
          <cell r="E5350"/>
          <cell r="F5350"/>
          <cell r="G5350" t="str">
            <v>LB FAC 80ML CARMIN D'ALIZ</v>
          </cell>
          <cell r="H5350" t="str">
            <v>LB FINE ACRYLVERF 80ML TUBE ALIZARINE CARMINE</v>
          </cell>
          <cell r="I5350" t="str">
            <v>LB FAC 80ML ALIZARINE CARM</v>
          </cell>
          <cell r="J5350">
            <v>2.71</v>
          </cell>
          <cell r="K5350">
            <v>2.76</v>
          </cell>
        </row>
        <row r="5351">
          <cell r="A5351" t="str">
            <v>3013643004073</v>
          </cell>
          <cell r="B5351" t="str">
            <v>300407</v>
          </cell>
          <cell r="C5351" t="str">
            <v>LB ACRYLIQUE FINE 80ML TUBE GRIS DE PAYNE</v>
          </cell>
          <cell r="D5351">
            <v>130</v>
          </cell>
          <cell r="E5351"/>
          <cell r="F5351"/>
          <cell r="G5351" t="str">
            <v>LB FAC 80ML GRIS PAYNE</v>
          </cell>
          <cell r="H5351" t="str">
            <v>LB FINE ACRYLVERF 80ML TUBE PAYNE'S GREY</v>
          </cell>
          <cell r="I5351" t="str">
            <v>LB FAC 80ML PAYNE'S GRY</v>
          </cell>
          <cell r="J5351">
            <v>2.71</v>
          </cell>
          <cell r="K5351">
            <v>2.76</v>
          </cell>
        </row>
        <row r="5352">
          <cell r="A5352" t="str">
            <v>3013643004004</v>
          </cell>
          <cell r="B5352" t="str">
            <v>300400</v>
          </cell>
          <cell r="C5352" t="str">
            <v>LB ACRYLIQUE FINE 80ML TUBE JAUNE DE NAPLES CLAIR</v>
          </cell>
          <cell r="D5352">
            <v>130</v>
          </cell>
          <cell r="E5352"/>
          <cell r="F5352"/>
          <cell r="G5352" t="str">
            <v>LB FAC 80ML JAUNE NAPLES CLR</v>
          </cell>
          <cell r="H5352" t="str">
            <v>LB FINE ACRYLVERF 80ML TUBE NAPLES YELLOW LIGHT</v>
          </cell>
          <cell r="I5352" t="str">
            <v>LB FAC 80ML NAP YEL LT</v>
          </cell>
          <cell r="J5352">
            <v>2.71</v>
          </cell>
          <cell r="K5352">
            <v>2.76</v>
          </cell>
        </row>
        <row r="5353">
          <cell r="A5353" t="str">
            <v>3013643003687</v>
          </cell>
          <cell r="B5353" t="str">
            <v>300368</v>
          </cell>
          <cell r="C5353" t="str">
            <v>LB ACRYLIQUE FINE 80ML TUBE OR</v>
          </cell>
          <cell r="D5353">
            <v>130</v>
          </cell>
          <cell r="E5353"/>
          <cell r="F5353"/>
          <cell r="G5353" t="str">
            <v>LB FAC 80ML OR</v>
          </cell>
          <cell r="H5353" t="str">
            <v>LB FINE ACRYLVERF 80ML TUBE GOLD</v>
          </cell>
          <cell r="I5353" t="str">
            <v>LB FAC 80ML GLD</v>
          </cell>
          <cell r="J5353">
            <v>2.71</v>
          </cell>
          <cell r="K5353">
            <v>2.76</v>
          </cell>
        </row>
        <row r="5354">
          <cell r="A5354" t="str">
            <v>3013643004332</v>
          </cell>
          <cell r="B5354" t="str">
            <v>300433</v>
          </cell>
          <cell r="C5354" t="str">
            <v>LB ACRYLIQUE FINE 80ML TUBE ROUGE VERMILLON</v>
          </cell>
          <cell r="D5354">
            <v>130</v>
          </cell>
          <cell r="E5354"/>
          <cell r="F5354"/>
          <cell r="G5354" t="str">
            <v>LB FAC 80ML ROUGE VERMIL</v>
          </cell>
          <cell r="H5354" t="str">
            <v>LB FINE ACRYLVERF 80ML TUBE RED VERMILION</v>
          </cell>
          <cell r="I5354" t="str">
            <v>LB FAC 80ML RED VERMILION</v>
          </cell>
          <cell r="J5354">
            <v>2.71</v>
          </cell>
          <cell r="K5354">
            <v>2.76</v>
          </cell>
        </row>
        <row r="5355">
          <cell r="A5355" t="str">
            <v>3013643003502</v>
          </cell>
          <cell r="B5355" t="str">
            <v>300350</v>
          </cell>
          <cell r="C5355" t="str">
            <v>LB ACRYLIQUE FINE 80ML TUBE ROUGE VIF</v>
          </cell>
          <cell r="D5355">
            <v>130</v>
          </cell>
          <cell r="E5355"/>
          <cell r="F5355"/>
          <cell r="G5355" t="str">
            <v>LB FAC 80ML ROUGE VIF</v>
          </cell>
          <cell r="H5355" t="str">
            <v>LB FINE ACRYLVERF 80ML TUBE BRIGHT RED</v>
          </cell>
          <cell r="I5355" t="str">
            <v>LB FAC 80ML BGT RED</v>
          </cell>
          <cell r="J5355">
            <v>2.71</v>
          </cell>
          <cell r="K5355">
            <v>2.76</v>
          </cell>
        </row>
        <row r="5356">
          <cell r="A5356" t="str">
            <v>3013643004516</v>
          </cell>
          <cell r="B5356" t="str">
            <v>300451</v>
          </cell>
          <cell r="C5356" t="str">
            <v>LB ACRYLIQUE FINE 80ML TUBE STIL DE GRAIN VERT</v>
          </cell>
          <cell r="D5356">
            <v>130</v>
          </cell>
          <cell r="E5356"/>
          <cell r="F5356"/>
          <cell r="G5356" t="str">
            <v>LB FAC 80ML VERT STIL GRAIN</v>
          </cell>
          <cell r="H5356" t="str">
            <v>LB FINE ACRYLVERF 80ML TUBE STIL DE GRAIN GREEN</v>
          </cell>
          <cell r="I5356" t="str">
            <v>LB FAC 80ML ST DE GRIN GRE</v>
          </cell>
          <cell r="J5356">
            <v>2.71</v>
          </cell>
          <cell r="K5356">
            <v>2.76</v>
          </cell>
        </row>
        <row r="5357">
          <cell r="A5357" t="str">
            <v>3013643004707</v>
          </cell>
          <cell r="B5357" t="str">
            <v>300470</v>
          </cell>
          <cell r="C5357" t="str">
            <v>LB ACRYLIQUE FINE 80ML TUBE VERT EMERAUDE</v>
          </cell>
          <cell r="D5357">
            <v>130</v>
          </cell>
          <cell r="E5357"/>
          <cell r="F5357"/>
          <cell r="G5357" t="str">
            <v>LB FAC 80ML VERT EMERAUDE</v>
          </cell>
          <cell r="H5357" t="str">
            <v>LB FINE ACRYLVERF 80ML TUBE VIRIDIAN</v>
          </cell>
          <cell r="I5357" t="str">
            <v>LB FAC 80ML VIR</v>
          </cell>
          <cell r="J5357">
            <v>2.71</v>
          </cell>
          <cell r="K5357">
            <v>2.76</v>
          </cell>
        </row>
        <row r="5358">
          <cell r="A5358" t="str">
            <v>3013643003717</v>
          </cell>
          <cell r="B5358" t="str">
            <v>300371</v>
          </cell>
          <cell r="C5358" t="str">
            <v>LB ACRYLIQUE FINE 80ML TUBE VERT OXYDE DE CHROME</v>
          </cell>
          <cell r="D5358">
            <v>130</v>
          </cell>
          <cell r="E5358"/>
          <cell r="F5358"/>
          <cell r="G5358" t="str">
            <v>LB FAC 80ML VERT OXY CHROME</v>
          </cell>
          <cell r="H5358" t="str">
            <v>LB FINE ACRYLVERF 80ML TUBE GREEN OXIDE CHROMIUM</v>
          </cell>
          <cell r="I5358" t="str">
            <v>LB FAC 80ML GRE OXI CHRO</v>
          </cell>
          <cell r="J5358">
            <v>2.71</v>
          </cell>
          <cell r="K5358">
            <v>2.76</v>
          </cell>
        </row>
        <row r="5359">
          <cell r="A5359" t="str">
            <v>3013643003427</v>
          </cell>
          <cell r="B5359" t="str">
            <v>300342</v>
          </cell>
          <cell r="C5359" t="str">
            <v>LB ACRYLIQUE FINE SET LES INCONTOURNABLES 6X20ML</v>
          </cell>
          <cell r="D5359">
            <v>130</v>
          </cell>
          <cell r="E5359"/>
          <cell r="F5359"/>
          <cell r="G5359" t="str">
            <v>LB ACRY FN LES INCONTOU 6X20ML</v>
          </cell>
          <cell r="H5359" t="str">
            <v>LB FINE ACRYLVERF 6X20ML</v>
          </cell>
          <cell r="I5359" t="str">
            <v>LB FAC 6X20ML SET</v>
          </cell>
          <cell r="J5359">
            <v>5.69</v>
          </cell>
          <cell r="K5359">
            <v>5.8</v>
          </cell>
        </row>
        <row r="5360">
          <cell r="A5360" t="str">
            <v>3013643003434</v>
          </cell>
          <cell r="B5360" t="str">
            <v>300343</v>
          </cell>
          <cell r="C5360" t="str">
            <v>LB ACRYLIQUE FINE SET DECOUVERTE</v>
          </cell>
          <cell r="D5360">
            <v>130</v>
          </cell>
          <cell r="E5360"/>
          <cell r="F5360"/>
          <cell r="G5360" t="str">
            <v>LB ACRY FINE SET DECOUVERTE</v>
          </cell>
          <cell r="H5360" t="str">
            <v>LB FINE ACRYLVERF 6X20ML AND ADDITIVES DISCOVERY SET</v>
          </cell>
          <cell r="I5360" t="str">
            <v>LB FAC DISCOVERY SET</v>
          </cell>
          <cell r="J5360">
            <v>9.49</v>
          </cell>
          <cell r="K5360">
            <v>9.68</v>
          </cell>
        </row>
        <row r="5361">
          <cell r="A5361" t="str">
            <v>3013643006848</v>
          </cell>
          <cell r="B5361" t="str">
            <v>300684</v>
          </cell>
          <cell r="C5361" t="str">
            <v>LB ACRYLIQUE FINE SET ESSENTIELS 5X80ML</v>
          </cell>
          <cell r="D5361">
            <v>130</v>
          </cell>
          <cell r="E5361"/>
          <cell r="F5361"/>
          <cell r="G5361" t="str">
            <v>LB ACRY FINE SET ESSENT 5X80ML</v>
          </cell>
          <cell r="H5361" t="str">
            <v>LB FINE ACRYLVERF SET 5X80ML</v>
          </cell>
          <cell r="I5361" t="str">
            <v>LB FAC 5X80ML SET</v>
          </cell>
          <cell r="J5361">
            <v>11.73</v>
          </cell>
          <cell r="K5361">
            <v>11.96</v>
          </cell>
        </row>
        <row r="5362">
          <cell r="A5362" t="str">
            <v>3013643003410</v>
          </cell>
          <cell r="B5362" t="str">
            <v>300341</v>
          </cell>
          <cell r="C5362" t="str">
            <v>LB ACRYLIQUE FINE SET LES FONDAMENTALES 12X20ML</v>
          </cell>
          <cell r="D5362">
            <v>130</v>
          </cell>
          <cell r="E5362"/>
          <cell r="F5362"/>
          <cell r="G5362" t="str">
            <v>LB ACRY FINE LES FOND 12X20ML</v>
          </cell>
          <cell r="H5362" t="str">
            <v>LB FINE ACRYLVERF 12X20ML</v>
          </cell>
          <cell r="I5362" t="str">
            <v>LB FAC 12X20ML SET</v>
          </cell>
          <cell r="J5362">
            <v>12.66</v>
          </cell>
          <cell r="K5362">
            <v>12.91</v>
          </cell>
        </row>
        <row r="5363">
          <cell r="A5363" t="str">
            <v>3013643006657</v>
          </cell>
          <cell r="B5363" t="str">
            <v>300665</v>
          </cell>
          <cell r="C5363" t="str">
            <v>LB ADDITIF VERNIS FINAL LIQUIDE BRILLANT 120 ML</v>
          </cell>
          <cell r="D5363">
            <v>131</v>
          </cell>
          <cell r="E5363"/>
          <cell r="F5363"/>
          <cell r="G5363" t="str">
            <v>LB ADD VERN LIQ BRI 120ML</v>
          </cell>
          <cell r="H5363" t="str">
            <v>LB FINE ACRYLVERF GLOSS VARNISH 120ML</v>
          </cell>
          <cell r="I5363" t="str">
            <v>LB AAD 120ML GLOS VSH</v>
          </cell>
          <cell r="J5363">
            <v>5.05</v>
          </cell>
          <cell r="K5363">
            <v>5.15</v>
          </cell>
        </row>
        <row r="5364">
          <cell r="A5364" t="str">
            <v>3013643006732</v>
          </cell>
          <cell r="B5364" t="str">
            <v>300673</v>
          </cell>
          <cell r="C5364" t="str">
            <v>LB ADDITIF VERNIS FINAL LIQUIDE MAT 120ML</v>
          </cell>
          <cell r="D5364">
            <v>131</v>
          </cell>
          <cell r="E5364"/>
          <cell r="F5364"/>
          <cell r="G5364" t="str">
            <v>LB ADD VERN LIQ MAT 120ML</v>
          </cell>
          <cell r="H5364" t="str">
            <v>LB FINE ACRYLVERF MATTE VERNIS 120ML</v>
          </cell>
          <cell r="I5364" t="str">
            <v>LB AAD 120ML VARN MATTE</v>
          </cell>
          <cell r="J5364">
            <v>5.05</v>
          </cell>
          <cell r="K5364">
            <v>5.15</v>
          </cell>
        </row>
        <row r="5365">
          <cell r="A5365" t="str">
            <v>3013643006619</v>
          </cell>
          <cell r="B5365" t="str">
            <v>300661</v>
          </cell>
          <cell r="C5365" t="str">
            <v>LB ADDITIF MEDIUM BRILLANT 120ML</v>
          </cell>
          <cell r="D5365">
            <v>131</v>
          </cell>
          <cell r="E5365"/>
          <cell r="F5365"/>
          <cell r="G5365" t="str">
            <v>LB ADD MEDIUM BRILLANT 120ML</v>
          </cell>
          <cell r="H5365" t="str">
            <v>LB FINE ACRYLVERF FLUID MEDIUM 120ML</v>
          </cell>
          <cell r="I5365" t="str">
            <v>LB AAD 120ML FLU BRIL</v>
          </cell>
          <cell r="J5365">
            <v>5.16</v>
          </cell>
          <cell r="K5365">
            <v>5.26</v>
          </cell>
        </row>
        <row r="5366">
          <cell r="A5366" t="str">
            <v>3013643006770</v>
          </cell>
          <cell r="B5366" t="str">
            <v>300677</v>
          </cell>
          <cell r="C5366" t="str">
            <v>LB ADDITIF RETARDATEUR LIQUIDE 120ML</v>
          </cell>
          <cell r="D5366">
            <v>131</v>
          </cell>
          <cell r="E5366"/>
          <cell r="F5366"/>
          <cell r="G5366" t="str">
            <v>LB ADD RETARDATEUR LIQ 120ML</v>
          </cell>
          <cell r="H5366" t="str">
            <v>LB FINE ACRYLVERF RETARDER MEDIUM 120ML</v>
          </cell>
          <cell r="I5366" t="str">
            <v>LB AAD 120ML RTDR</v>
          </cell>
          <cell r="J5366">
            <v>5.16</v>
          </cell>
          <cell r="K5366">
            <v>5.26</v>
          </cell>
        </row>
        <row r="5367">
          <cell r="A5367" t="str">
            <v>3013643006695</v>
          </cell>
          <cell r="B5367" t="str">
            <v>300669</v>
          </cell>
          <cell r="C5367" t="str">
            <v>LB ADDITIF MEDIUM MAT 120ML</v>
          </cell>
          <cell r="D5367">
            <v>131</v>
          </cell>
          <cell r="E5367"/>
          <cell r="F5367"/>
          <cell r="G5367" t="str">
            <v>LB ADD MEDIUM MAT 120ML</v>
          </cell>
          <cell r="H5367" t="str">
            <v>LB FINE ACRYLVERF MATTE FLUID 120ML</v>
          </cell>
          <cell r="I5367" t="str">
            <v>LB AAD 120ML FLUID MATTE</v>
          </cell>
          <cell r="J5367">
            <v>5.18</v>
          </cell>
          <cell r="K5367">
            <v>5.28</v>
          </cell>
        </row>
        <row r="5368">
          <cell r="A5368" t="str">
            <v>3013643006596</v>
          </cell>
          <cell r="B5368" t="str">
            <v>300659</v>
          </cell>
          <cell r="C5368" t="str">
            <v>LB ADDITIF GEL 3D EFFET DE VOLUME BRILLANT 120ML</v>
          </cell>
          <cell r="D5368">
            <v>131</v>
          </cell>
          <cell r="E5368"/>
          <cell r="F5368"/>
          <cell r="G5368" t="str">
            <v>LB ADD GEL 3D EF VOL BRI 120ML</v>
          </cell>
          <cell r="H5368" t="str">
            <v>LB FINE ACRYLVERF GLOSS GEL 3D 120ML</v>
          </cell>
          <cell r="I5368" t="str">
            <v>LB AAD 120ML GLOS 3D GEL</v>
          </cell>
          <cell r="J5368">
            <v>4.54</v>
          </cell>
          <cell r="K5368">
            <v>4.63</v>
          </cell>
        </row>
        <row r="5369">
          <cell r="A5369" t="str">
            <v>3013643006671</v>
          </cell>
          <cell r="B5369" t="str">
            <v>300667</v>
          </cell>
          <cell r="C5369" t="str">
            <v>LB ADDITIF GEL 3D EFFET DE VOLUME MAT 120 ML</v>
          </cell>
          <cell r="D5369">
            <v>131</v>
          </cell>
          <cell r="E5369"/>
          <cell r="F5369"/>
          <cell r="G5369" t="str">
            <v>LB ADD GEL 3D EF VOL MAT 120ML</v>
          </cell>
          <cell r="H5369" t="str">
            <v>LB FINE ACRYLVERF MATTE GEL 3D 120ML</v>
          </cell>
          <cell r="I5369" t="str">
            <v>LB AAD 120ML GEL 3D MATTE</v>
          </cell>
          <cell r="J5369">
            <v>4.54</v>
          </cell>
          <cell r="K5369">
            <v>4.63</v>
          </cell>
        </row>
        <row r="5370">
          <cell r="A5370" t="str">
            <v>3013643006633</v>
          </cell>
          <cell r="B5370" t="str">
            <v>300663</v>
          </cell>
          <cell r="C5370" t="str">
            <v>LB ADDITIF GEL INTEGRATION DE MATIERES BRILLANT 120ML</v>
          </cell>
          <cell r="D5370">
            <v>131</v>
          </cell>
          <cell r="E5370"/>
          <cell r="F5370"/>
          <cell r="G5370" t="str">
            <v>LB ADD GEL INT MAT BRILL 120ML</v>
          </cell>
          <cell r="H5370" t="str">
            <v>LB FINE ACRYLVERF GLOSS GEL 120ML</v>
          </cell>
          <cell r="I5370" t="str">
            <v>LB AAD 120ML GLOS GEL</v>
          </cell>
          <cell r="J5370">
            <v>4.54</v>
          </cell>
          <cell r="K5370">
            <v>4.63</v>
          </cell>
        </row>
        <row r="5371">
          <cell r="A5371" t="str">
            <v>3013643006718</v>
          </cell>
          <cell r="B5371" t="str">
            <v>300671</v>
          </cell>
          <cell r="C5371" t="str">
            <v>LB ADDITIF GEL INTEGRATION DE MATIERES MAT 120ML</v>
          </cell>
          <cell r="D5371">
            <v>131</v>
          </cell>
          <cell r="E5371"/>
          <cell r="F5371"/>
          <cell r="G5371" t="str">
            <v>LB ADD GEL INT MAT MAT 120ML</v>
          </cell>
          <cell r="H5371" t="str">
            <v>LB FINE ACRYLVERF MATTE GEL 120ML</v>
          </cell>
          <cell r="I5371" t="str">
            <v>LB AAD 120ML GEL MATTE</v>
          </cell>
          <cell r="J5371">
            <v>4.54</v>
          </cell>
          <cell r="K5371">
            <v>4.63</v>
          </cell>
        </row>
        <row r="5372">
          <cell r="A5372" t="str">
            <v>3013643006565</v>
          </cell>
          <cell r="B5372" t="str">
            <v>300656</v>
          </cell>
          <cell r="C5372" t="str">
            <v>LB ADDITIF GESSO BLANC 1L</v>
          </cell>
          <cell r="D5372">
            <v>131</v>
          </cell>
          <cell r="E5372"/>
          <cell r="F5372"/>
          <cell r="G5372" t="str">
            <v>LB ADD GESSO BLANC 1L</v>
          </cell>
          <cell r="H5372" t="str">
            <v>LB FINE ACRYLVERF GESSO 1L POT</v>
          </cell>
          <cell r="I5372" t="str">
            <v>LB AAD 1L GES</v>
          </cell>
          <cell r="J5372">
            <v>8.7100000000000009</v>
          </cell>
          <cell r="K5372">
            <v>8.8800000000000008</v>
          </cell>
        </row>
        <row r="5373">
          <cell r="A5373" t="str">
            <v>3013643003380</v>
          </cell>
          <cell r="B5373" t="str">
            <v>300338</v>
          </cell>
          <cell r="C5373" t="str">
            <v>LB ADDITIF GEL LIANT MULTI-EFFETS 1L</v>
          </cell>
          <cell r="D5373">
            <v>131</v>
          </cell>
          <cell r="E5373"/>
          <cell r="F5373"/>
          <cell r="G5373" t="str">
            <v>LB ADD GEL LIANT MULTI-EFF 1L</v>
          </cell>
          <cell r="H5373" t="str">
            <v>LB FINE ACRYLVERF BINDER 1L</v>
          </cell>
          <cell r="I5373" t="str">
            <v>LB AAD 1L BINDER</v>
          </cell>
          <cell r="J5373">
            <v>15.12</v>
          </cell>
          <cell r="K5373">
            <v>15.42</v>
          </cell>
        </row>
        <row r="5374">
          <cell r="A5374" t="str">
            <v>3013643006572</v>
          </cell>
          <cell r="B5374" t="str">
            <v>300657</v>
          </cell>
          <cell r="C5374" t="str">
            <v>LB ADDITIF GESSO BLANC 2,5L</v>
          </cell>
          <cell r="D5374">
            <v>131</v>
          </cell>
          <cell r="E5374"/>
          <cell r="F5374"/>
          <cell r="G5374" t="str">
            <v>LB ADD GESSO BLANC 2,5L</v>
          </cell>
          <cell r="H5374" t="str">
            <v>LB FINE ACRYLVERF GESSO 2,5L POT</v>
          </cell>
          <cell r="I5374" t="str">
            <v>LB AAD 2.5L GES</v>
          </cell>
          <cell r="J5374">
            <v>28.9</v>
          </cell>
          <cell r="K5374">
            <v>29.48</v>
          </cell>
        </row>
        <row r="5375">
          <cell r="A5375" t="str">
            <v>3013643006626</v>
          </cell>
          <cell r="B5375" t="str">
            <v>300662</v>
          </cell>
          <cell r="C5375" t="str">
            <v>LB ADDITIF MEDIUM FLUIDE 250ML</v>
          </cell>
          <cell r="D5375">
            <v>131</v>
          </cell>
          <cell r="E5375"/>
          <cell r="F5375"/>
          <cell r="G5375" t="str">
            <v>LB ADD MEDIUM FLUIDE 250ML</v>
          </cell>
          <cell r="H5375" t="str">
            <v>LB FINE ACRYLVERF FLUID MEDIUM 250ML</v>
          </cell>
          <cell r="I5375" t="str">
            <v>LB AAD 250ML FLU BRIL</v>
          </cell>
          <cell r="J5375">
            <v>8.86</v>
          </cell>
          <cell r="K5375">
            <v>9.0399999999999991</v>
          </cell>
        </row>
        <row r="5376">
          <cell r="A5376" t="str">
            <v>3013643006701</v>
          </cell>
          <cell r="B5376" t="str">
            <v>300670</v>
          </cell>
          <cell r="C5376" t="str">
            <v>LB ADDITIF MEDIUM FLUIDE 250ML</v>
          </cell>
          <cell r="D5376">
            <v>131</v>
          </cell>
          <cell r="E5376"/>
          <cell r="F5376"/>
          <cell r="G5376" t="str">
            <v>LB ADD MEDIUM FLUIDE 250ML</v>
          </cell>
          <cell r="H5376" t="str">
            <v>LB FINE ACRYLVERF MATTE FLUID 250ML</v>
          </cell>
          <cell r="I5376" t="str">
            <v>LB AAD 250ML FLUID MATTE</v>
          </cell>
          <cell r="J5376">
            <v>8.86</v>
          </cell>
          <cell r="K5376">
            <v>9.0399999999999991</v>
          </cell>
        </row>
        <row r="5377">
          <cell r="A5377" t="str">
            <v>3013643006664</v>
          </cell>
          <cell r="B5377" t="str">
            <v>300666</v>
          </cell>
          <cell r="C5377" t="str">
            <v>LB ADDITIF VERNIS FINAL LIQUIDE BRILLANT 250 ML</v>
          </cell>
          <cell r="D5377">
            <v>131</v>
          </cell>
          <cell r="E5377"/>
          <cell r="F5377"/>
          <cell r="G5377" t="str">
            <v>LB ADD VERN LIQ BRI 250ML</v>
          </cell>
          <cell r="H5377" t="str">
            <v>LB FINE ACRYLVERF GLOSS VARNISH 250ML</v>
          </cell>
          <cell r="I5377" t="str">
            <v>LB AAD 250ML GLOS VSH</v>
          </cell>
          <cell r="J5377">
            <v>8.86</v>
          </cell>
          <cell r="K5377">
            <v>9.0399999999999991</v>
          </cell>
        </row>
        <row r="5378">
          <cell r="A5378" t="str">
            <v>3013643006749</v>
          </cell>
          <cell r="B5378" t="str">
            <v>300674</v>
          </cell>
          <cell r="C5378" t="str">
            <v>LB ADDITIF VERNIS FINAL LIQUIDE MAT 250ML</v>
          </cell>
          <cell r="D5378">
            <v>131</v>
          </cell>
          <cell r="E5378"/>
          <cell r="F5378"/>
          <cell r="G5378" t="str">
            <v>LB ADD VERN LIQ MAT 250ML</v>
          </cell>
          <cell r="H5378" t="str">
            <v>LB FINE ACRYLVERF MATTE VERNIS 250ML</v>
          </cell>
          <cell r="I5378" t="str">
            <v>LB AAD 250ML VARN MATTE</v>
          </cell>
          <cell r="J5378">
            <v>8.86</v>
          </cell>
          <cell r="K5378">
            <v>9.0399999999999991</v>
          </cell>
        </row>
        <row r="5379">
          <cell r="A5379" t="str">
            <v>3013643006756</v>
          </cell>
          <cell r="B5379" t="str">
            <v>300675</v>
          </cell>
          <cell r="C5379" t="str">
            <v>LB ADDITIF MORTIER DE STRUCTURE BEAUX-ARTS 250ML</v>
          </cell>
          <cell r="D5379">
            <v>131</v>
          </cell>
          <cell r="E5379"/>
          <cell r="F5379"/>
          <cell r="G5379" t="str">
            <v>LB ADD MORTIER STR 250ML</v>
          </cell>
          <cell r="H5379" t="str">
            <v>LB FINE ACRYLVERF MODELING PASTE 250ML</v>
          </cell>
          <cell r="I5379" t="str">
            <v>LB AAD 250ML MOD PASTE</v>
          </cell>
          <cell r="J5379">
            <v>7.95</v>
          </cell>
          <cell r="K5379">
            <v>8.11</v>
          </cell>
        </row>
        <row r="5380">
          <cell r="A5380" t="str">
            <v>3013643006602</v>
          </cell>
          <cell r="B5380" t="str">
            <v>300660</v>
          </cell>
          <cell r="C5380" t="str">
            <v>LB ADDITIF GEL 3D EFFET DE VOLUME BRILLANT 250ML</v>
          </cell>
          <cell r="D5380">
            <v>131</v>
          </cell>
          <cell r="E5380"/>
          <cell r="F5380"/>
          <cell r="G5380" t="str">
            <v>LB ADD GEL 3D EF VOL BRI 250ML</v>
          </cell>
          <cell r="H5380" t="str">
            <v>LB FINE ACRYLVERF GLOSS GEL 3D 250ML</v>
          </cell>
          <cell r="I5380" t="str">
            <v>LB AAD 250ML GLOS GEL 3D</v>
          </cell>
          <cell r="J5380">
            <v>7.99</v>
          </cell>
          <cell r="K5380">
            <v>8.15</v>
          </cell>
        </row>
        <row r="5381">
          <cell r="A5381" t="str">
            <v>3013643006688</v>
          </cell>
          <cell r="B5381" t="str">
            <v>300668</v>
          </cell>
          <cell r="C5381" t="str">
            <v>LB ADDITIF GEL 3D EFFET DE VOLUME MAT 250 ML</v>
          </cell>
          <cell r="D5381">
            <v>131</v>
          </cell>
          <cell r="E5381"/>
          <cell r="F5381"/>
          <cell r="G5381" t="str">
            <v>LB ADD GEL 3D EF VOL MAT 250ML</v>
          </cell>
          <cell r="H5381" t="str">
            <v>LB FINE ACRYLVERF MATTE GEL 3D 250ML</v>
          </cell>
          <cell r="I5381" t="str">
            <v>LB AAD 250ML GEL 3D MATTE</v>
          </cell>
          <cell r="J5381">
            <v>7.99</v>
          </cell>
          <cell r="K5381">
            <v>8.15</v>
          </cell>
        </row>
        <row r="5382">
          <cell r="A5382" t="str">
            <v>3013643006640</v>
          </cell>
          <cell r="B5382" t="str">
            <v>300664</v>
          </cell>
          <cell r="C5382" t="str">
            <v>LB ADDITIF GEL INTEGRATION DE MATIERES BRILLANT 250ML</v>
          </cell>
          <cell r="D5382">
            <v>131</v>
          </cell>
          <cell r="E5382"/>
          <cell r="F5382"/>
          <cell r="G5382" t="str">
            <v>LB ADD GEL INT MAT BRILL 250ML</v>
          </cell>
          <cell r="H5382" t="str">
            <v>LB FINE ACRYLVERF GLOSS GEL 250ML</v>
          </cell>
          <cell r="I5382" t="str">
            <v>LB AAD 250ML GLOS GEL</v>
          </cell>
          <cell r="J5382">
            <v>7.99</v>
          </cell>
          <cell r="K5382">
            <v>8.15</v>
          </cell>
        </row>
        <row r="5383">
          <cell r="A5383" t="str">
            <v>3013643006725</v>
          </cell>
          <cell r="B5383" t="str">
            <v>300672</v>
          </cell>
          <cell r="C5383" t="str">
            <v>LB ADDITIF GEL INTEGRATION DE MATIERES MAT 250ML</v>
          </cell>
          <cell r="D5383">
            <v>131</v>
          </cell>
          <cell r="E5383"/>
          <cell r="F5383"/>
          <cell r="G5383" t="str">
            <v>LB ADD GEL INT MAT MAT 250ML</v>
          </cell>
          <cell r="H5383" t="str">
            <v>LB FINE ACRYLVERF MATTE GEL 250ML</v>
          </cell>
          <cell r="I5383" t="str">
            <v>LB AAD 250ML GEL MATTE</v>
          </cell>
          <cell r="J5383">
            <v>7.99</v>
          </cell>
          <cell r="K5383">
            <v>8.15</v>
          </cell>
        </row>
        <row r="5384">
          <cell r="A5384" t="str">
            <v>3013643017455</v>
          </cell>
          <cell r="B5384" t="str">
            <v>301745</v>
          </cell>
          <cell r="C5384" t="str">
            <v>LB ADDITIF MEDIUM DE LISSAGE BRILLANT 473ML</v>
          </cell>
          <cell r="D5384">
            <v>131</v>
          </cell>
          <cell r="E5384"/>
          <cell r="F5384"/>
          <cell r="G5384" t="str">
            <v>LB ADD MED LISSAGE BRILL 473ML</v>
          </cell>
          <cell r="H5384" t="str">
            <v>LB ACRYLIC GLANZEND GIETMEDIUM 473ML</v>
          </cell>
          <cell r="I5384" t="str">
            <v>LB ACR ADD 473ML GLS POUR M</v>
          </cell>
          <cell r="J5384">
            <v>10.66</v>
          </cell>
          <cell r="K5384">
            <v>10.87</v>
          </cell>
        </row>
        <row r="5385">
          <cell r="A5385" t="str">
            <v>3013643006589</v>
          </cell>
          <cell r="B5385" t="str">
            <v>300658</v>
          </cell>
          <cell r="C5385" t="str">
            <v>LB ADDITIF GESSO 500ML BLANC</v>
          </cell>
          <cell r="D5385">
            <v>131</v>
          </cell>
          <cell r="E5385"/>
          <cell r="F5385"/>
          <cell r="G5385" t="str">
            <v>LB ADD GESSO 500ML BLANC</v>
          </cell>
          <cell r="H5385" t="str">
            <v>LB FINE ACRYLVERF GESSO 500ML</v>
          </cell>
          <cell r="I5385" t="str">
            <v>LB AAD 500ML GES</v>
          </cell>
          <cell r="J5385">
            <v>6.34</v>
          </cell>
          <cell r="K5385">
            <v>6.47</v>
          </cell>
        </row>
        <row r="5386">
          <cell r="A5386" t="str">
            <v>3013643003397</v>
          </cell>
          <cell r="B5386" t="str">
            <v>300339</v>
          </cell>
          <cell r="C5386" t="str">
            <v>LB ADDITIF GEL LIANT MULTI-EFFETS 500ML</v>
          </cell>
          <cell r="D5386">
            <v>131</v>
          </cell>
          <cell r="E5386"/>
          <cell r="F5386"/>
          <cell r="G5386" t="str">
            <v>LB GEL LIANT MULTIEFFETS 500ML</v>
          </cell>
          <cell r="H5386" t="str">
            <v>LB FINE ACRYLVERF BINDER 500ML</v>
          </cell>
          <cell r="I5386" t="str">
            <v>LB AAD BINDER 500ML</v>
          </cell>
          <cell r="J5386">
            <v>8.16</v>
          </cell>
          <cell r="K5386">
            <v>8.32</v>
          </cell>
        </row>
        <row r="5387">
          <cell r="A5387" t="str">
            <v>3013643006763</v>
          </cell>
          <cell r="B5387" t="str">
            <v>300676</v>
          </cell>
          <cell r="C5387" t="str">
            <v>LB ADDITIF MORTIER DE STRUCTURE BEAUX-ARTS 500ML</v>
          </cell>
          <cell r="D5387">
            <v>131</v>
          </cell>
          <cell r="E5387"/>
          <cell r="F5387"/>
          <cell r="G5387" t="str">
            <v>LB ADD MORTIER STR 500ML</v>
          </cell>
          <cell r="H5387" t="str">
            <v>LB FINE ACRYLVERF MODELING PASTE 500ML</v>
          </cell>
          <cell r="I5387" t="str">
            <v>LB AAD 500ML MDLG PASTE</v>
          </cell>
          <cell r="J5387">
            <v>15.17</v>
          </cell>
          <cell r="K5387">
            <v>15.47</v>
          </cell>
        </row>
        <row r="5388">
          <cell r="A5388" t="str">
            <v>3013643502197</v>
          </cell>
          <cell r="B5388" t="str">
            <v>350219</v>
          </cell>
          <cell r="C5388" t="str">
            <v>LB CASE ARTI POT 750G</v>
          </cell>
          <cell r="D5388">
            <v>131</v>
          </cell>
          <cell r="E5388"/>
          <cell r="F5388"/>
          <cell r="G5388" t="str">
            <v>LB CASE ARTI POT 750G</v>
          </cell>
          <cell r="H5388" t="str">
            <v>LB CASE ARTI 750GR POT</v>
          </cell>
          <cell r="I5388" t="str">
            <v>LB AAD CASE-ARTI 750GRAM</v>
          </cell>
          <cell r="J5388">
            <v>16.48</v>
          </cell>
          <cell r="K5388">
            <v>16.809999999999999</v>
          </cell>
        </row>
        <row r="5389">
          <cell r="A5389" t="str">
            <v>3013643017462</v>
          </cell>
          <cell r="B5389" t="str">
            <v>301746</v>
          </cell>
          <cell r="C5389" t="str">
            <v>LB ADDITIF MEDIUM DE LISSAGE BRILLANT 946ML</v>
          </cell>
          <cell r="D5389">
            <v>131</v>
          </cell>
          <cell r="E5389"/>
          <cell r="F5389"/>
          <cell r="G5389" t="str">
            <v>LB ADD MED LISSAGE BRILL 946ML</v>
          </cell>
          <cell r="H5389" t="str">
            <v>LB ACRYLIC GLANZEND GIETMEDIUM 946ML</v>
          </cell>
          <cell r="I5389" t="str">
            <v>LB ACR ADD 946ML GLS POUR M</v>
          </cell>
          <cell r="J5389">
            <v>17.09</v>
          </cell>
          <cell r="K5389">
            <v>17.43</v>
          </cell>
        </row>
        <row r="5390">
          <cell r="A5390" t="str">
            <v>3013642111444</v>
          </cell>
          <cell r="B5390" t="str">
            <v>211144</v>
          </cell>
          <cell r="C5390" t="str">
            <v>LB VERNIS COLLE 118ML</v>
          </cell>
          <cell r="D5390">
            <v>131</v>
          </cell>
          <cell r="E5390"/>
          <cell r="F5390"/>
          <cell r="G5390" t="str">
            <v>LB VERN COLLE 118ML</v>
          </cell>
          <cell r="H5390" t="str">
            <v>LB LIJMVERNIS 118 ML</v>
          </cell>
          <cell r="I5390" t="str">
            <v>LB ADD 118ML GLUE VARN</v>
          </cell>
          <cell r="J5390">
            <v>3.73</v>
          </cell>
          <cell r="K5390">
            <v>3.79</v>
          </cell>
        </row>
        <row r="5391">
          <cell r="A5391" t="str">
            <v>3013642111451</v>
          </cell>
          <cell r="B5391" t="str">
            <v>211145</v>
          </cell>
          <cell r="C5391" t="str">
            <v>LB VERNIS COLLE 237ML</v>
          </cell>
          <cell r="D5391">
            <v>131</v>
          </cell>
          <cell r="E5391"/>
          <cell r="F5391"/>
          <cell r="G5391" t="str">
            <v>LB VERN COLLE 237ML</v>
          </cell>
          <cell r="H5391" t="str">
            <v>LB LIJMVERNIS 237 ML</v>
          </cell>
          <cell r="I5391" t="str">
            <v>LB ADD 237ML GLUE VARN</v>
          </cell>
          <cell r="J5391">
            <v>5.84</v>
          </cell>
          <cell r="K5391">
            <v>5.93</v>
          </cell>
        </row>
        <row r="5392">
          <cell r="A5392" t="str">
            <v>3013642102862</v>
          </cell>
          <cell r="B5392" t="str">
            <v>210286</v>
          </cell>
          <cell r="C5392" t="str">
            <v>LB TRANSCRYL FLACON 250ML</v>
          </cell>
          <cell r="D5392">
            <v>131</v>
          </cell>
          <cell r="E5392"/>
          <cell r="F5392"/>
          <cell r="G5392" t="str">
            <v>LB TRANSCRYL FL 250ML</v>
          </cell>
          <cell r="H5392" t="str">
            <v>LB TRANSCRYL 250ML</v>
          </cell>
          <cell r="I5392" t="str">
            <v>LB ADD TRANSCRYL 250ML</v>
          </cell>
          <cell r="J5392">
            <v>12.61</v>
          </cell>
          <cell r="K5392">
            <v>12.8</v>
          </cell>
        </row>
        <row r="5393">
          <cell r="A5393" t="str">
            <v>3013642102855</v>
          </cell>
          <cell r="B5393" t="str">
            <v>210285</v>
          </cell>
          <cell r="C5393" t="str">
            <v>LB TRANSCRYL FLACON 75ML</v>
          </cell>
          <cell r="D5393">
            <v>131</v>
          </cell>
          <cell r="E5393"/>
          <cell r="F5393"/>
          <cell r="G5393" t="str">
            <v>LB TRANSCRYL FL 75ML</v>
          </cell>
          <cell r="H5393" t="str">
            <v>LB TRANSCRYL 75ML</v>
          </cell>
          <cell r="I5393" t="str">
            <v>LB ADD TRANSCRYL 75ML</v>
          </cell>
          <cell r="J5393">
            <v>5.22</v>
          </cell>
          <cell r="K5393">
            <v>5.3</v>
          </cell>
        </row>
        <row r="5394">
          <cell r="A5394" t="str">
            <v>3013642111468</v>
          </cell>
          <cell r="B5394" t="str">
            <v>211146</v>
          </cell>
          <cell r="C5394" t="str">
            <v>LB VERNIS COLLE 946ML</v>
          </cell>
          <cell r="D5394">
            <v>131</v>
          </cell>
          <cell r="E5394"/>
          <cell r="F5394"/>
          <cell r="G5394" t="str">
            <v>LB VERN COLLE 946ML</v>
          </cell>
          <cell r="H5394" t="str">
            <v>LB LIJMVERNIS 946 ML</v>
          </cell>
          <cell r="I5394" t="str">
            <v>LB ADD 946ML GLUE VARN</v>
          </cell>
          <cell r="J5394">
            <v>13.37</v>
          </cell>
          <cell r="K5394">
            <v>13.57</v>
          </cell>
        </row>
        <row r="5395">
          <cell r="A5395" t="str">
            <v>3013641201085</v>
          </cell>
          <cell r="B5395" t="str">
            <v>120108</v>
          </cell>
          <cell r="C5395" t="str">
            <v>LB VERNIS COLLE MULTI 250ML</v>
          </cell>
          <cell r="D5395">
            <v>131</v>
          </cell>
          <cell r="E5395"/>
          <cell r="F5395"/>
          <cell r="G5395" t="str">
            <v>LB VERNIS COLLE MULTI 250ML</v>
          </cell>
          <cell r="H5395" t="str">
            <v>LB MULTI LIJMVERNIS 250 ML</v>
          </cell>
          <cell r="I5395" t="str">
            <v>LB MGL VARN ADD 250ML</v>
          </cell>
          <cell r="J5395">
            <v>3.39</v>
          </cell>
          <cell r="K5395">
            <v>3.44</v>
          </cell>
        </row>
        <row r="5396">
          <cell r="A5396" t="str">
            <v>3013642112953</v>
          </cell>
          <cell r="B5396" t="str">
            <v>211295</v>
          </cell>
          <cell r="C5396" t="str">
            <v>LB ADDITIF DECO 230ML SOUS COUCHE MAGNETIQUE</v>
          </cell>
          <cell r="D5396">
            <v>132</v>
          </cell>
          <cell r="E5396"/>
          <cell r="F5396"/>
          <cell r="G5396" t="str">
            <v>LB ADD DCO 230ML SS COUCHE MAG</v>
          </cell>
          <cell r="H5396" t="str">
            <v>LB DECO MAGNETISCHE PRIMER 230ML</v>
          </cell>
          <cell r="I5396" t="str">
            <v>LB DAD 230ML MAG UNDERCOAT</v>
          </cell>
          <cell r="J5396">
            <v>7.05</v>
          </cell>
          <cell r="K5396">
            <v>7.05</v>
          </cell>
        </row>
        <row r="5397">
          <cell r="A5397" t="str">
            <v>3013643006879</v>
          </cell>
          <cell r="B5397" t="str">
            <v>300687</v>
          </cell>
          <cell r="C5397" t="str">
            <v>LB BLOC PAPIER ACRYLIQUE 100% SANS ACIDE 300G A4 15 FEUILLES</v>
          </cell>
          <cell r="D5397">
            <v>132</v>
          </cell>
          <cell r="E5397"/>
          <cell r="F5397"/>
          <cell r="G5397" t="str">
            <v>LB BL PAP S/ACIDE 300G A4 15F</v>
          </cell>
          <cell r="H5397" t="str">
            <v>LB ACRYL PAPER PAD 300GR. A4 15 VEL</v>
          </cell>
          <cell r="I5397" t="str">
            <v>LB APP PAD 300G A4 15S</v>
          </cell>
          <cell r="J5397">
            <v>7.98</v>
          </cell>
          <cell r="K5397">
            <v>8.06</v>
          </cell>
        </row>
        <row r="5398">
          <cell r="A5398" t="str">
            <v>3013643006862</v>
          </cell>
          <cell r="B5398" t="str">
            <v>300686</v>
          </cell>
          <cell r="C5398" t="str">
            <v>LB BLOC PAPIER ACRYLIQUE 100% SANS ACIDE 300G A3 15 FEUILLES</v>
          </cell>
          <cell r="D5398">
            <v>132</v>
          </cell>
          <cell r="E5398"/>
          <cell r="F5398"/>
          <cell r="G5398" t="str">
            <v>LB BL PAP S/ACIDE 300G A3 15F</v>
          </cell>
          <cell r="H5398" t="str">
            <v>LB ACRYL PAPER PAD 300GR. A3 15 VEL</v>
          </cell>
          <cell r="I5398" t="str">
            <v>LB APP PAD 300G A3 15S</v>
          </cell>
          <cell r="J5398">
            <v>12.45</v>
          </cell>
          <cell r="K5398">
            <v>12.57</v>
          </cell>
        </row>
        <row r="5399">
          <cell r="A5399" t="str">
            <v>3013643006855</v>
          </cell>
          <cell r="B5399" t="str">
            <v>300685</v>
          </cell>
          <cell r="C5399" t="str">
            <v>LB BLOC PAPIER ACRYLIQUE 100% SANS ACIDE 300G 51X41CM 15 FL</v>
          </cell>
          <cell r="D5399">
            <v>132</v>
          </cell>
          <cell r="E5399"/>
          <cell r="F5399"/>
          <cell r="G5399" t="str">
            <v>LB BL PAP S/ACIDE 51X41 15F</v>
          </cell>
          <cell r="H5399" t="str">
            <v>LB ACRYL PAPER PAD 300GR. 51X41CM 15 VEL</v>
          </cell>
          <cell r="I5399" t="str">
            <v>LB APP PAD 300G 51X41 15S</v>
          </cell>
          <cell r="J5399">
            <v>20.02</v>
          </cell>
          <cell r="K5399">
            <v>20.22</v>
          </cell>
        </row>
        <row r="5400">
          <cell r="A5400" t="str">
            <v>3013643012511</v>
          </cell>
          <cell r="B5400" t="str">
            <v>301251</v>
          </cell>
          <cell r="C5400" t="str">
            <v>LB LINEL GOUACHE EXTRA-FINE BLOC PAPIER A4 FEUILLE</v>
          </cell>
          <cell r="D5400">
            <v>132</v>
          </cell>
          <cell r="E5400"/>
          <cell r="F5400"/>
          <cell r="G5400" t="str">
            <v>LB GEF BL PAP A4 12FL</v>
          </cell>
          <cell r="H5400" t="str">
            <v>LB LINEL GOUACHE EXTRA-FINE PAPER PAD A4 12 SHEETS</v>
          </cell>
          <cell r="I5400" t="str">
            <v>LB GEF PAP PAD A4 12S</v>
          </cell>
          <cell r="J5400">
            <v>6.62</v>
          </cell>
          <cell r="K5400">
            <v>6.69</v>
          </cell>
        </row>
        <row r="5401">
          <cell r="A5401" t="str">
            <v>3013643013396</v>
          </cell>
          <cell r="B5401" t="str">
            <v>301339</v>
          </cell>
          <cell r="C5401" t="str">
            <v>LB STUDIO ACRYLIQUE PAPIER PAD A4</v>
          </cell>
          <cell r="D5401">
            <v>132</v>
          </cell>
          <cell r="E5401"/>
          <cell r="F5401"/>
          <cell r="G5401" t="str">
            <v>LB STUD ACRY PAP PAD A4</v>
          </cell>
          <cell r="H5401" t="str">
            <v>LB BLOK ACRYLPAPIER 15 VEL 190GR A4</v>
          </cell>
          <cell r="I5401" t="str">
            <v>LB STUD ACRY PAP PAD A4</v>
          </cell>
          <cell r="J5401">
            <v>3.43</v>
          </cell>
          <cell r="K5401">
            <v>3.46</v>
          </cell>
        </row>
        <row r="5402">
          <cell r="A5402" t="str">
            <v>3013643013402</v>
          </cell>
          <cell r="B5402" t="str">
            <v>301340</v>
          </cell>
          <cell r="C5402" t="str">
            <v>LB STUDIO ACRYLIQUE PAPIER PAD A3</v>
          </cell>
          <cell r="D5402">
            <v>132</v>
          </cell>
          <cell r="E5402"/>
          <cell r="F5402"/>
          <cell r="G5402" t="str">
            <v>LB STUD ACRY PAP PAD A3</v>
          </cell>
          <cell r="H5402" t="str">
            <v>LB BLOK ACRYLPAPIER 15 VEL 190GR A3</v>
          </cell>
          <cell r="I5402" t="str">
            <v>LB STUD ACRY PAP PAD A3</v>
          </cell>
          <cell r="J5402">
            <v>6.87</v>
          </cell>
          <cell r="K5402">
            <v>6.94</v>
          </cell>
        </row>
        <row r="5403">
          <cell r="A5403" t="str">
            <v>3013643013419</v>
          </cell>
          <cell r="B5403" t="str">
            <v>301341</v>
          </cell>
          <cell r="C5403" t="str">
            <v>LB STUDIO AQUARELLE PAPIER PAD A5</v>
          </cell>
          <cell r="D5403">
            <v>132</v>
          </cell>
          <cell r="E5403"/>
          <cell r="F5403"/>
          <cell r="G5403" t="str">
            <v>LB STUD AQUA PAP PAD A5</v>
          </cell>
          <cell r="H5403" t="str">
            <v>LB STUDIO AQUARELBLOK 12 VEL 200GR A5</v>
          </cell>
          <cell r="I5403" t="str">
            <v>LB STUD WC PAP PAD A5</v>
          </cell>
          <cell r="J5403">
            <v>1.49</v>
          </cell>
          <cell r="K5403">
            <v>1.5</v>
          </cell>
        </row>
        <row r="5404">
          <cell r="A5404" t="str">
            <v>3013643013426</v>
          </cell>
          <cell r="B5404" t="str">
            <v>301342</v>
          </cell>
          <cell r="C5404" t="str">
            <v>LB STUDIO AQUARELLE PAPIER PAD A4</v>
          </cell>
          <cell r="D5404">
            <v>132</v>
          </cell>
          <cell r="E5404"/>
          <cell r="F5404"/>
          <cell r="G5404" t="str">
            <v>LB STUD AQUA PAP PAD A4</v>
          </cell>
          <cell r="H5404" t="str">
            <v>LB STUDIO AQUARELBLOK 12 VEL 200GR A4</v>
          </cell>
          <cell r="I5404" t="str">
            <v>LB STUD WC PAP PAD A4</v>
          </cell>
          <cell r="J5404">
            <v>2.99</v>
          </cell>
          <cell r="K5404">
            <v>3.02</v>
          </cell>
        </row>
        <row r="5405">
          <cell r="A5405" t="str">
            <v>3013643013440</v>
          </cell>
          <cell r="B5405" t="str">
            <v>301344</v>
          </cell>
          <cell r="C5405" t="str">
            <v>LB STUDIO BLACK PAPIER PAD A4</v>
          </cell>
          <cell r="D5405">
            <v>133</v>
          </cell>
          <cell r="E5405"/>
          <cell r="F5405"/>
          <cell r="G5405" t="str">
            <v>LB STUD BLK PAP PAD A4</v>
          </cell>
          <cell r="H5405" t="str">
            <v>LB STUDIO BLOK ZWART PAPIER 20 VEL 140GR A4</v>
          </cell>
          <cell r="I5405" t="str">
            <v>LB STUD BLK PAP PAD A4</v>
          </cell>
          <cell r="J5405">
            <v>2.87</v>
          </cell>
          <cell r="K5405">
            <v>2.9</v>
          </cell>
        </row>
        <row r="5406">
          <cell r="A5406" t="str">
            <v>3013643013457</v>
          </cell>
          <cell r="B5406" t="str">
            <v>301345</v>
          </cell>
          <cell r="C5406" t="str">
            <v>LB STUDIO BLACK PAPIER PAD A3</v>
          </cell>
          <cell r="D5406">
            <v>133</v>
          </cell>
          <cell r="E5406"/>
          <cell r="F5406"/>
          <cell r="G5406" t="str">
            <v>LB STUD BLK PAP PAD A3</v>
          </cell>
          <cell r="H5406" t="str">
            <v>LB STUDIO BLOK ZWART PAPIER 20 VEL 140GR A4</v>
          </cell>
          <cell r="I5406" t="str">
            <v>LB STUD BLK PAP PAD A3</v>
          </cell>
          <cell r="J5406">
            <v>5.76</v>
          </cell>
          <cell r="K5406">
            <v>5.82</v>
          </cell>
        </row>
        <row r="5407">
          <cell r="A5407" t="str">
            <v>3013643013358</v>
          </cell>
          <cell r="B5407" t="str">
            <v>301335</v>
          </cell>
          <cell r="C5407" t="str">
            <v>LB STUDIO DRAWING PAPIER PAD A4 SPIRALE</v>
          </cell>
          <cell r="D5407">
            <v>133</v>
          </cell>
          <cell r="E5407"/>
          <cell r="F5407"/>
          <cell r="G5407" t="str">
            <v>LB STUD DRW PAP PAD A4 SPIRAL</v>
          </cell>
          <cell r="H5407" t="str">
            <v>LB STUDIO SPIRAALGEBONDEN TEKENBLOK 50 VEL 150GR A4</v>
          </cell>
          <cell r="I5407" t="str">
            <v>LB STUD DRW PAP PAD A4 SPIRAL</v>
          </cell>
          <cell r="J5407">
            <v>4.17</v>
          </cell>
          <cell r="K5407">
            <v>4.21</v>
          </cell>
        </row>
        <row r="5408">
          <cell r="A5408" t="str">
            <v>3013643013334</v>
          </cell>
          <cell r="B5408" t="str">
            <v>301333</v>
          </cell>
          <cell r="C5408" t="str">
            <v>LB STUDIO DRAWING PAPIER PAD A5</v>
          </cell>
          <cell r="D5408">
            <v>133</v>
          </cell>
          <cell r="E5408"/>
          <cell r="F5408"/>
          <cell r="G5408" t="str">
            <v>LB STUD DRW PAP PAD A5</v>
          </cell>
          <cell r="H5408" t="str">
            <v>LB STUDIO TEKENBLOK 50 VEL 150GR A5</v>
          </cell>
          <cell r="I5408" t="str">
            <v>LB STUD DRW PAP PAD A5</v>
          </cell>
          <cell r="J5408">
            <v>1.79</v>
          </cell>
          <cell r="K5408">
            <v>1.81</v>
          </cell>
        </row>
        <row r="5409">
          <cell r="A5409" t="str">
            <v>3013643013341</v>
          </cell>
          <cell r="B5409" t="str">
            <v>301334</v>
          </cell>
          <cell r="C5409" t="str">
            <v>LB STUDIO DRAWING PAPIER PAD A4</v>
          </cell>
          <cell r="D5409">
            <v>133</v>
          </cell>
          <cell r="E5409"/>
          <cell r="F5409"/>
          <cell r="G5409" t="str">
            <v>LB STUD DRW PAP PAD A4</v>
          </cell>
          <cell r="H5409" t="str">
            <v>LB STUDIO TEKENBLOK 50 VEL 150GR A4</v>
          </cell>
          <cell r="I5409" t="str">
            <v>LB STUD DRW PAP PAD A4</v>
          </cell>
          <cell r="J5409">
            <v>3.46</v>
          </cell>
          <cell r="K5409">
            <v>3.49</v>
          </cell>
        </row>
        <row r="5410">
          <cell r="A5410" t="str">
            <v>3013643013365</v>
          </cell>
          <cell r="B5410" t="str">
            <v>301336</v>
          </cell>
          <cell r="C5410" t="str">
            <v>LB STUDIO DRAWING PAPIER PAD A3</v>
          </cell>
          <cell r="D5410">
            <v>133</v>
          </cell>
          <cell r="E5410"/>
          <cell r="F5410"/>
          <cell r="G5410" t="str">
            <v>LB STUD DRW PAP PAD A3</v>
          </cell>
          <cell r="H5410" t="str">
            <v>LB STUDIO TEKENBLOK 50 VEL 150GR A3</v>
          </cell>
          <cell r="I5410" t="str">
            <v>LB STUD DRW PAP PAD A3</v>
          </cell>
          <cell r="J5410">
            <v>6.67</v>
          </cell>
          <cell r="K5410">
            <v>6.74</v>
          </cell>
        </row>
        <row r="5411">
          <cell r="A5411" t="str">
            <v>3013643013464</v>
          </cell>
          <cell r="B5411" t="str">
            <v>301346</v>
          </cell>
          <cell r="C5411" t="str">
            <v>LB STUDIO SKETCHBOOK A5</v>
          </cell>
          <cell r="D5411">
            <v>133</v>
          </cell>
          <cell r="E5411"/>
          <cell r="F5411"/>
          <cell r="G5411" t="str">
            <v>LB STUD SKTBK A5</v>
          </cell>
          <cell r="H5411" t="str">
            <v>LB STUDIO SCHETSBOEK 80 VEL 100GR A5</v>
          </cell>
          <cell r="I5411" t="str">
            <v>LB STUD SKTBK A5</v>
          </cell>
          <cell r="J5411">
            <v>2.85</v>
          </cell>
          <cell r="K5411">
            <v>2.88</v>
          </cell>
        </row>
        <row r="5412">
          <cell r="A5412" t="str">
            <v>3013643013488</v>
          </cell>
          <cell r="B5412" t="str">
            <v>301348</v>
          </cell>
          <cell r="C5412" t="str">
            <v>LB STUDIO SKETCHBOOK A5 SPIRALE</v>
          </cell>
          <cell r="D5412">
            <v>133</v>
          </cell>
          <cell r="E5412"/>
          <cell r="F5412"/>
          <cell r="G5412" t="str">
            <v>LB STUD SKTBK A5 SPIRAL</v>
          </cell>
          <cell r="H5412" t="str">
            <v>LB STUDIO SPIRAALGEBONDEN SCHETSBOEK 80 VEL 110GR A5</v>
          </cell>
          <cell r="I5412" t="str">
            <v>LB STUD SKTBK A5 SPIRAL</v>
          </cell>
          <cell r="J5412">
            <v>3.04</v>
          </cell>
          <cell r="K5412">
            <v>3.07</v>
          </cell>
        </row>
        <row r="5413">
          <cell r="A5413" t="str">
            <v>3013643013471</v>
          </cell>
          <cell r="B5413" t="str">
            <v>301347</v>
          </cell>
          <cell r="C5413" t="str">
            <v>LB STUDIO SKETCHBOOK A4</v>
          </cell>
          <cell r="D5413">
            <v>133</v>
          </cell>
          <cell r="E5413"/>
          <cell r="F5413"/>
          <cell r="G5413" t="str">
            <v>LB STUD SKTBK A4</v>
          </cell>
          <cell r="H5413" t="str">
            <v>LB STUDIO SCHETSBOEK 80 VEL 100GR A4</v>
          </cell>
          <cell r="I5413" t="str">
            <v>LB STUD SKTBK A4</v>
          </cell>
          <cell r="J5413">
            <v>4.7699999999999996</v>
          </cell>
          <cell r="K5413">
            <v>4.82</v>
          </cell>
        </row>
        <row r="5414">
          <cell r="A5414" t="str">
            <v>3013643013495</v>
          </cell>
          <cell r="B5414" t="str">
            <v>301349</v>
          </cell>
          <cell r="C5414" t="str">
            <v>LB STUDIO SKETCHBOOK A4 SPIRALE</v>
          </cell>
          <cell r="D5414">
            <v>133</v>
          </cell>
          <cell r="E5414"/>
          <cell r="F5414"/>
          <cell r="G5414" t="str">
            <v>LB STUD SKTBK A4 SPIRAL</v>
          </cell>
          <cell r="H5414" t="str">
            <v>LB STUDIO SPIRAALGEBONDEN SCHETSBOEK 80 VEL 110GR A5</v>
          </cell>
          <cell r="I5414" t="str">
            <v>LB STUD SKTBK A4 SPIRAL</v>
          </cell>
          <cell r="J5414">
            <v>5.18</v>
          </cell>
          <cell r="K5414">
            <v>5.23</v>
          </cell>
        </row>
        <row r="5415">
          <cell r="A5415" t="str">
            <v>3013643013372</v>
          </cell>
          <cell r="B5415" t="str">
            <v>301337</v>
          </cell>
          <cell r="C5415" t="str">
            <v>LB STUDIO PASTEL PAPIER PAD A4</v>
          </cell>
          <cell r="D5415">
            <v>133</v>
          </cell>
          <cell r="E5415"/>
          <cell r="F5415"/>
          <cell r="G5415" t="str">
            <v>LB STUD PAST PAP PAD A4</v>
          </cell>
          <cell r="H5415" t="str">
            <v>LB BLOK PASTELPAPIER 16 VEL 160GR A4</v>
          </cell>
          <cell r="I5415" t="str">
            <v>LB STUD PAST PAP PAD A4</v>
          </cell>
          <cell r="J5415">
            <v>3.82</v>
          </cell>
          <cell r="K5415">
            <v>3.86</v>
          </cell>
        </row>
        <row r="5416">
          <cell r="A5416" t="str">
            <v>3013643013389</v>
          </cell>
          <cell r="B5416" t="str">
            <v>301338</v>
          </cell>
          <cell r="C5416" t="str">
            <v>LB STUDIO PASTEL PAPIER PAD A3</v>
          </cell>
          <cell r="D5416">
            <v>133</v>
          </cell>
          <cell r="E5416"/>
          <cell r="F5416"/>
          <cell r="G5416" t="str">
            <v>LB STUD PAST PAP PAD A3</v>
          </cell>
          <cell r="H5416" t="str">
            <v>LB BLOK PASTELPAPIER 16 VEL 160GR A3</v>
          </cell>
          <cell r="I5416" t="str">
            <v>LB STUD PAST PAP PAD A3</v>
          </cell>
          <cell r="J5416">
            <v>7.4</v>
          </cell>
          <cell r="K5416">
            <v>7.47</v>
          </cell>
        </row>
        <row r="5417">
          <cell r="A5417" t="str">
            <v>3013643013433</v>
          </cell>
          <cell r="B5417" t="str">
            <v>301343</v>
          </cell>
          <cell r="C5417" t="str">
            <v>LB STUDIO TRACING PAPIER PAD A4</v>
          </cell>
          <cell r="D5417">
            <v>133</v>
          </cell>
          <cell r="E5417"/>
          <cell r="F5417"/>
          <cell r="G5417" t="str">
            <v>LB STUD TRAC PAP PAD A4</v>
          </cell>
          <cell r="H5417" t="str">
            <v>LB STUDIO BLOK TRACEERPAPIER  30 VEL 60GR A4</v>
          </cell>
          <cell r="I5417" t="str">
            <v>LB STUD TRAC PAP PAD A4</v>
          </cell>
          <cell r="J5417">
            <v>3.16</v>
          </cell>
          <cell r="K5417">
            <v>3.19</v>
          </cell>
        </row>
        <row r="5418">
          <cell r="A5418" t="str">
            <v>3013641111889</v>
          </cell>
          <cell r="B5418" t="str">
            <v>111188</v>
          </cell>
          <cell r="C5418" t="str">
            <v>LB LEFRANC CHASSIS LIN 0F</v>
          </cell>
          <cell r="D5418">
            <v>134</v>
          </cell>
          <cell r="E5418"/>
          <cell r="F5418"/>
          <cell r="G5418" t="str">
            <v>LB LF CHASSIS LIN 0F</v>
          </cell>
          <cell r="H5418" t="str">
            <v>LB PROFESSIONAL CANVAS LINNEN  0F</v>
          </cell>
          <cell r="I5418" t="str">
            <v>LB LFC 0F LINEN</v>
          </cell>
          <cell r="J5418">
            <v>5.29</v>
          </cell>
          <cell r="K5418">
            <v>5.4</v>
          </cell>
        </row>
        <row r="5419">
          <cell r="A5419" t="str">
            <v>3013641112084</v>
          </cell>
          <cell r="B5419" t="str">
            <v>111208</v>
          </cell>
          <cell r="C5419" t="str">
            <v>LB LEFRANC CHASSIS LIN 0P</v>
          </cell>
          <cell r="D5419">
            <v>134</v>
          </cell>
          <cell r="E5419"/>
          <cell r="F5419"/>
          <cell r="G5419" t="str">
            <v>LB LF CHASSIS LIN 0P</v>
          </cell>
          <cell r="H5419" t="str">
            <v>LB PROFESSIONAL CANVAS LINNEN  0P</v>
          </cell>
          <cell r="I5419" t="str">
            <v>LB LFC 0P LINEN</v>
          </cell>
          <cell r="J5419">
            <v>5.29</v>
          </cell>
          <cell r="K5419">
            <v>5.4</v>
          </cell>
        </row>
        <row r="5420">
          <cell r="A5420" t="str">
            <v>3013641111940</v>
          </cell>
          <cell r="B5420" t="str">
            <v>111194</v>
          </cell>
          <cell r="C5420" t="str">
            <v>LB LEFRANC CHASSIS LIN 1F</v>
          </cell>
          <cell r="D5420">
            <v>134</v>
          </cell>
          <cell r="E5420"/>
          <cell r="F5420"/>
          <cell r="G5420" t="str">
            <v>LB LF CHASSIS LIN 1F</v>
          </cell>
          <cell r="H5420" t="str">
            <v>LB PROFESSIONAL CANVAS LINNEN  1F</v>
          </cell>
          <cell r="I5420" t="str">
            <v>LB LFC 1F LINEN</v>
          </cell>
          <cell r="J5420">
            <v>5.69</v>
          </cell>
          <cell r="K5420">
            <v>5.8</v>
          </cell>
        </row>
        <row r="5421">
          <cell r="A5421" t="str">
            <v>3013641112145</v>
          </cell>
          <cell r="B5421" t="str">
            <v>111214</v>
          </cell>
          <cell r="C5421" t="str">
            <v>LB LEFRANC CHASSIS LIN 1P</v>
          </cell>
          <cell r="D5421">
            <v>134</v>
          </cell>
          <cell r="E5421"/>
          <cell r="F5421"/>
          <cell r="G5421" t="str">
            <v>LB LF CHASSIS LIN 1P</v>
          </cell>
          <cell r="H5421" t="str">
            <v>LB PROFESSIONAL CANVAS LINNEN  1P</v>
          </cell>
          <cell r="I5421" t="str">
            <v>LB LFC 1P LINEN</v>
          </cell>
          <cell r="J5421">
            <v>5.69</v>
          </cell>
          <cell r="K5421">
            <v>5.8</v>
          </cell>
        </row>
        <row r="5422">
          <cell r="A5422" t="str">
            <v>3013641111971</v>
          </cell>
          <cell r="B5422" t="str">
            <v>111197</v>
          </cell>
          <cell r="C5422" t="str">
            <v>LB LEFRANC CHASSIS LIN 2F</v>
          </cell>
          <cell r="D5422">
            <v>134</v>
          </cell>
          <cell r="E5422"/>
          <cell r="F5422"/>
          <cell r="G5422" t="str">
            <v>LB LF CHASSIS LIN 2F</v>
          </cell>
          <cell r="H5422" t="str">
            <v>LB PROFESSIONAL CANVAS LINNEN  2F</v>
          </cell>
          <cell r="I5422" t="str">
            <v>LB LFC 2F LINEN</v>
          </cell>
          <cell r="J5422">
            <v>6.18</v>
          </cell>
          <cell r="K5422">
            <v>6.3</v>
          </cell>
        </row>
        <row r="5423">
          <cell r="A5423" t="str">
            <v>3013641112176</v>
          </cell>
          <cell r="B5423" t="str">
            <v>111217</v>
          </cell>
          <cell r="C5423" t="str">
            <v>LB LEFRANC CHASSIS LIN 2P</v>
          </cell>
          <cell r="D5423">
            <v>134</v>
          </cell>
          <cell r="E5423"/>
          <cell r="F5423"/>
          <cell r="G5423" t="str">
            <v>LB LF CHASSIS LIN 2P</v>
          </cell>
          <cell r="H5423" t="str">
            <v>LB PROFESSIONAL CANVAS LINNEN  2P</v>
          </cell>
          <cell r="I5423" t="str">
            <v>LB LFC 2P LINEN</v>
          </cell>
          <cell r="J5423">
            <v>6.18</v>
          </cell>
          <cell r="K5423">
            <v>6.3</v>
          </cell>
        </row>
        <row r="5424">
          <cell r="A5424" t="str">
            <v>3013641112398</v>
          </cell>
          <cell r="B5424" t="str">
            <v>111239</v>
          </cell>
          <cell r="C5424" t="str">
            <v>LB LEFRANC CHASSIS LIN 20X20CM</v>
          </cell>
          <cell r="D5424">
            <v>134</v>
          </cell>
          <cell r="E5424"/>
          <cell r="F5424"/>
          <cell r="G5424" t="str">
            <v>LB LF CHASSIS LIN 20X20CM</v>
          </cell>
          <cell r="H5424" t="str">
            <v>LB LEFRANC CANVAS LINNEN 20X20CM</v>
          </cell>
          <cell r="I5424" t="str">
            <v>LB LFC 20X20CM LINEN</v>
          </cell>
          <cell r="J5424">
            <v>6.57</v>
          </cell>
          <cell r="K5424">
            <v>6.7</v>
          </cell>
        </row>
        <row r="5425">
          <cell r="A5425" t="str">
            <v>3013641111995</v>
          </cell>
          <cell r="B5425" t="str">
            <v>111199</v>
          </cell>
          <cell r="C5425" t="str">
            <v>LB LEFRANC CHASSIS LIN 3F</v>
          </cell>
          <cell r="D5425">
            <v>134</v>
          </cell>
          <cell r="E5425"/>
          <cell r="F5425"/>
          <cell r="G5425" t="str">
            <v>LB LF CHASSIS LIN 3F</v>
          </cell>
          <cell r="H5425" t="str">
            <v>LB PROFESSIONAL CANVAS LINNEN  3F</v>
          </cell>
          <cell r="I5425" t="str">
            <v>LB LFC 3F LINEN</v>
          </cell>
          <cell r="J5425">
            <v>7.06</v>
          </cell>
          <cell r="K5425">
            <v>7.2</v>
          </cell>
        </row>
        <row r="5426">
          <cell r="A5426" t="str">
            <v>3013641112190</v>
          </cell>
          <cell r="B5426" t="str">
            <v>111219</v>
          </cell>
          <cell r="C5426" t="str">
            <v>LB LEFRANC CHASSIS LIN 3P</v>
          </cell>
          <cell r="D5426">
            <v>134</v>
          </cell>
          <cell r="E5426"/>
          <cell r="F5426"/>
          <cell r="G5426" t="str">
            <v>LB LF CHASSIS LIN 3P</v>
          </cell>
          <cell r="H5426" t="str">
            <v>LB PROFESSIONAL CANVAS LINNEN  3P</v>
          </cell>
          <cell r="I5426" t="str">
            <v>LB LFC 3P LINEN</v>
          </cell>
          <cell r="J5426">
            <v>7.06</v>
          </cell>
          <cell r="K5426">
            <v>7.2</v>
          </cell>
        </row>
        <row r="5427">
          <cell r="A5427" t="str">
            <v>3013641112015</v>
          </cell>
          <cell r="B5427" t="str">
            <v>111201</v>
          </cell>
          <cell r="C5427" t="str">
            <v>LB LEFRANC CHASSIS LIN 4F</v>
          </cell>
          <cell r="D5427">
            <v>134</v>
          </cell>
          <cell r="E5427"/>
          <cell r="F5427"/>
          <cell r="G5427" t="str">
            <v>LB LF CHASSIS LIN 4F</v>
          </cell>
          <cell r="H5427" t="str">
            <v>LB PROFESSIONAL CANVAS LINNEN  4F</v>
          </cell>
          <cell r="I5427" t="str">
            <v>LB LFC 4F LINEN</v>
          </cell>
          <cell r="J5427">
            <v>7.96</v>
          </cell>
          <cell r="K5427">
            <v>8.1199999999999992</v>
          </cell>
        </row>
        <row r="5428">
          <cell r="A5428" t="str">
            <v>3013641112350</v>
          </cell>
          <cell r="B5428" t="str">
            <v>111235</v>
          </cell>
          <cell r="C5428" t="str">
            <v>LB LEFRANC CHASSIS LIN 4M</v>
          </cell>
          <cell r="D5428">
            <v>134</v>
          </cell>
          <cell r="E5428"/>
          <cell r="F5428"/>
          <cell r="G5428" t="str">
            <v>LB LF CHASSIS LIN 4M</v>
          </cell>
          <cell r="H5428" t="str">
            <v>LB PROFESSIONAL CANVAS LINNEN  4M</v>
          </cell>
          <cell r="I5428" t="str">
            <v>LB LFC 4M LINEN</v>
          </cell>
          <cell r="J5428">
            <v>7.96</v>
          </cell>
          <cell r="K5428">
            <v>8.1199999999999992</v>
          </cell>
        </row>
        <row r="5429">
          <cell r="A5429" t="str">
            <v>3013641112213</v>
          </cell>
          <cell r="B5429" t="str">
            <v>111221</v>
          </cell>
          <cell r="C5429" t="str">
            <v>LB LEFRANC CHASSIS LIN 4P</v>
          </cell>
          <cell r="D5429">
            <v>134</v>
          </cell>
          <cell r="E5429"/>
          <cell r="F5429"/>
          <cell r="G5429" t="str">
            <v>LB LF CHASSIS LIN 4P</v>
          </cell>
          <cell r="H5429" t="str">
            <v>LB PROFESSIONAL CANVAS LINNEN  4P</v>
          </cell>
          <cell r="I5429" t="str">
            <v>LB LFC 4P LINEN</v>
          </cell>
          <cell r="J5429">
            <v>7.96</v>
          </cell>
          <cell r="K5429">
            <v>8.1199999999999992</v>
          </cell>
        </row>
        <row r="5430">
          <cell r="A5430" t="str">
            <v>3013641112039</v>
          </cell>
          <cell r="B5430" t="str">
            <v>111203</v>
          </cell>
          <cell r="C5430" t="str">
            <v>LB LEFRANC CHASSIS LIN 5F</v>
          </cell>
          <cell r="D5430">
            <v>134</v>
          </cell>
          <cell r="E5430"/>
          <cell r="F5430"/>
          <cell r="G5430" t="str">
            <v>LB LF CHASSIS LIN 5F</v>
          </cell>
          <cell r="H5430" t="str">
            <v>LB PROFESSIONAL CANVAS LINNEN  5F</v>
          </cell>
          <cell r="I5430" t="str">
            <v>LB LFC 5F LINEN</v>
          </cell>
          <cell r="J5430">
            <v>8.94</v>
          </cell>
          <cell r="K5430">
            <v>9.1199999999999992</v>
          </cell>
        </row>
        <row r="5431">
          <cell r="A5431" t="str">
            <v>3013641112367</v>
          </cell>
          <cell r="B5431" t="str">
            <v>111236</v>
          </cell>
          <cell r="C5431" t="str">
            <v>LB LEFRANC CHASSIS LIN 5M</v>
          </cell>
          <cell r="D5431">
            <v>134</v>
          </cell>
          <cell r="E5431"/>
          <cell r="F5431"/>
          <cell r="G5431" t="str">
            <v>LB LF CHASSIS LIN 5M</v>
          </cell>
          <cell r="H5431" t="str">
            <v>LB PROFESSIONAL CANVAS LINNEN  5M</v>
          </cell>
          <cell r="I5431" t="str">
            <v>LB LFC 5M LINEN</v>
          </cell>
          <cell r="J5431">
            <v>8.94</v>
          </cell>
          <cell r="K5431">
            <v>9.1199999999999992</v>
          </cell>
        </row>
        <row r="5432">
          <cell r="A5432" t="str">
            <v>3013641112237</v>
          </cell>
          <cell r="B5432" t="str">
            <v>111223</v>
          </cell>
          <cell r="C5432" t="str">
            <v>LB LEFRANC CHASSIS LIN 5P</v>
          </cell>
          <cell r="D5432">
            <v>134</v>
          </cell>
          <cell r="E5432"/>
          <cell r="F5432"/>
          <cell r="G5432" t="str">
            <v>LB LF CHASSIS LIN 5P</v>
          </cell>
          <cell r="H5432" t="str">
            <v>LB PROFESSIONAL CANVAS LINNEN  5P</v>
          </cell>
          <cell r="I5432" t="str">
            <v>LB LFC 5P LINEN</v>
          </cell>
          <cell r="J5432">
            <v>8.94</v>
          </cell>
          <cell r="K5432">
            <v>9.1199999999999992</v>
          </cell>
        </row>
        <row r="5433">
          <cell r="A5433" t="str">
            <v>3013641112480</v>
          </cell>
          <cell r="B5433" t="str">
            <v>111248</v>
          </cell>
          <cell r="C5433" t="str">
            <v>LB LEFRANC CHASSIS LIN 20X40CM</v>
          </cell>
          <cell r="D5433">
            <v>134</v>
          </cell>
          <cell r="E5433"/>
          <cell r="F5433"/>
          <cell r="G5433" t="str">
            <v>LB LF CHASSIS LIN 20X40CM</v>
          </cell>
          <cell r="H5433" t="str">
            <v>LB LEFRANC CANVAS LINNEN 20X40CM</v>
          </cell>
          <cell r="I5433" t="str">
            <v>LB LFC 20X40CM LINEN</v>
          </cell>
          <cell r="J5433">
            <v>9.51</v>
          </cell>
          <cell r="K5433">
            <v>9.6999999999999993</v>
          </cell>
        </row>
        <row r="5434">
          <cell r="A5434" t="str">
            <v>3013641112404</v>
          </cell>
          <cell r="B5434" t="str">
            <v>111240</v>
          </cell>
          <cell r="C5434" t="str">
            <v>LB LEFRANC CHASSIS LIN 30X30CM</v>
          </cell>
          <cell r="D5434">
            <v>134</v>
          </cell>
          <cell r="E5434"/>
          <cell r="F5434"/>
          <cell r="G5434" t="str">
            <v>LB LF CHASSIS LIN 30X30CM</v>
          </cell>
          <cell r="H5434" t="str">
            <v>LB LEFRANC CANVAS LINNEN 30X30CM</v>
          </cell>
          <cell r="I5434" t="str">
            <v>LB LFC 30X30CM LINEN</v>
          </cell>
          <cell r="J5434">
            <v>9.58</v>
          </cell>
          <cell r="K5434">
            <v>9.77</v>
          </cell>
        </row>
        <row r="5435">
          <cell r="A5435" t="str">
            <v>3013641112053</v>
          </cell>
          <cell r="B5435" t="str">
            <v>111205</v>
          </cell>
          <cell r="C5435" t="str">
            <v>LB LEFRANC CHASSIS LIN 6F</v>
          </cell>
          <cell r="D5435">
            <v>134</v>
          </cell>
          <cell r="E5435"/>
          <cell r="F5435"/>
          <cell r="G5435" t="str">
            <v>LB LF CHASSIS LIN 6F</v>
          </cell>
          <cell r="H5435" t="str">
            <v>LB PROFESSIONAL CANVAS LINNEN  6F</v>
          </cell>
          <cell r="I5435" t="str">
            <v>LB LFC 6F LINEN</v>
          </cell>
          <cell r="J5435">
            <v>10.34</v>
          </cell>
          <cell r="K5435">
            <v>10.55</v>
          </cell>
        </row>
        <row r="5436">
          <cell r="A5436" t="str">
            <v>3013641112374</v>
          </cell>
          <cell r="B5436" t="str">
            <v>111237</v>
          </cell>
          <cell r="C5436" t="str">
            <v>LB LEFRANC CHASSIS LIN 6M</v>
          </cell>
          <cell r="D5436">
            <v>134</v>
          </cell>
          <cell r="E5436"/>
          <cell r="F5436"/>
          <cell r="G5436" t="str">
            <v>LB LF CHASSIS LIN 6M</v>
          </cell>
          <cell r="H5436" t="str">
            <v>LB PROFESSIONAL CANVAS LINNEN  6M</v>
          </cell>
          <cell r="I5436" t="str">
            <v>LB LFC 6M LINEN</v>
          </cell>
          <cell r="J5436">
            <v>10.34</v>
          </cell>
          <cell r="K5436">
            <v>10.55</v>
          </cell>
        </row>
        <row r="5437">
          <cell r="A5437" t="str">
            <v>3013641112251</v>
          </cell>
          <cell r="B5437" t="str">
            <v>111225</v>
          </cell>
          <cell r="C5437" t="str">
            <v>LB LEFRANC CHASSIS LIN 6P</v>
          </cell>
          <cell r="D5437">
            <v>134</v>
          </cell>
          <cell r="E5437"/>
          <cell r="F5437"/>
          <cell r="G5437" t="str">
            <v>LB LF CHASSIS LIN 6P</v>
          </cell>
          <cell r="H5437" t="str">
            <v>LB PROFESSIONAL CANVAS LINNEN  6P</v>
          </cell>
          <cell r="I5437" t="str">
            <v>LB LFC 6P LINEN</v>
          </cell>
          <cell r="J5437">
            <v>10.34</v>
          </cell>
          <cell r="K5437">
            <v>10.55</v>
          </cell>
        </row>
        <row r="5438">
          <cell r="A5438" t="str">
            <v>3013641112077</v>
          </cell>
          <cell r="B5438" t="str">
            <v>111207</v>
          </cell>
          <cell r="C5438" t="str">
            <v>LB LEFRANC CHASSIS LIN 8F</v>
          </cell>
          <cell r="D5438">
            <v>134</v>
          </cell>
          <cell r="E5438"/>
          <cell r="F5438"/>
          <cell r="G5438" t="str">
            <v>LB LF CHASSIS LIN 8F</v>
          </cell>
          <cell r="H5438" t="str">
            <v>LB PROFESSIONAL CANVAS LINNEN  8F</v>
          </cell>
          <cell r="I5438" t="str">
            <v>LB LFC 8F LINEN</v>
          </cell>
          <cell r="J5438">
            <v>11.62</v>
          </cell>
          <cell r="K5438">
            <v>11.85</v>
          </cell>
        </row>
        <row r="5439">
          <cell r="A5439" t="str">
            <v>3013641112381</v>
          </cell>
          <cell r="B5439" t="str">
            <v>111238</v>
          </cell>
          <cell r="C5439" t="str">
            <v>LB LEFRANC CHASSIS LIN 8M</v>
          </cell>
          <cell r="D5439">
            <v>134</v>
          </cell>
          <cell r="E5439"/>
          <cell r="F5439"/>
          <cell r="G5439" t="str">
            <v>LB LF CHASSIS LIN 8M</v>
          </cell>
          <cell r="H5439" t="str">
            <v>LB PROFESSIONAL CANVAS LINNEN  8M</v>
          </cell>
          <cell r="I5439" t="str">
            <v>LB LFC 8M LINEN</v>
          </cell>
          <cell r="J5439">
            <v>11.62</v>
          </cell>
          <cell r="K5439">
            <v>11.85</v>
          </cell>
        </row>
        <row r="5440">
          <cell r="A5440" t="str">
            <v>3013641112275</v>
          </cell>
          <cell r="B5440" t="str">
            <v>111227</v>
          </cell>
          <cell r="C5440" t="str">
            <v>LB LEFRANC CHASSIS LIN 8P</v>
          </cell>
          <cell r="D5440">
            <v>134</v>
          </cell>
          <cell r="E5440"/>
          <cell r="F5440"/>
          <cell r="G5440" t="str">
            <v>LB LF CHASSIS LIN 8P</v>
          </cell>
          <cell r="H5440" t="str">
            <v>LB PROFESSIONAL CANVAS LINNEN  8P</v>
          </cell>
          <cell r="I5440" t="str">
            <v>LB LFC 8P LINEN</v>
          </cell>
          <cell r="J5440">
            <v>11.62</v>
          </cell>
          <cell r="K5440">
            <v>11.85</v>
          </cell>
        </row>
        <row r="5441">
          <cell r="A5441" t="str">
            <v>3013641112497</v>
          </cell>
          <cell r="B5441" t="str">
            <v>111249</v>
          </cell>
          <cell r="C5441" t="str">
            <v>LB LEFRANC CHASSIS LIN 20X60CM</v>
          </cell>
          <cell r="D5441">
            <v>134</v>
          </cell>
          <cell r="E5441"/>
          <cell r="F5441"/>
          <cell r="G5441" t="str">
            <v>LB LF CHASSIS LIN 20X60CM</v>
          </cell>
          <cell r="H5441" t="str">
            <v>LB LEFRANC CANVAS LINNEN 20X60CM</v>
          </cell>
          <cell r="I5441" t="str">
            <v>LB LFC 20X60CM LINEN</v>
          </cell>
          <cell r="J5441">
            <v>12.94</v>
          </cell>
          <cell r="K5441">
            <v>13.2</v>
          </cell>
        </row>
        <row r="5442">
          <cell r="A5442" t="str">
            <v>3013641112503</v>
          </cell>
          <cell r="B5442" t="str">
            <v>111250</v>
          </cell>
          <cell r="C5442" t="str">
            <v>LB LEFRANC CHASSIS LIN 30X50CM</v>
          </cell>
          <cell r="D5442">
            <v>134</v>
          </cell>
          <cell r="E5442"/>
          <cell r="F5442"/>
          <cell r="G5442" t="str">
            <v>LB LF CHASSIS LIN 30X50CM</v>
          </cell>
          <cell r="H5442" t="str">
            <v>LB LEFRANC CANVAS LINNEN 30X50CM</v>
          </cell>
          <cell r="I5442" t="str">
            <v>LB LFC 30X50CM LINEN</v>
          </cell>
          <cell r="J5442">
            <v>13.02</v>
          </cell>
          <cell r="K5442">
            <v>13.28</v>
          </cell>
        </row>
        <row r="5443">
          <cell r="A5443" t="str">
            <v>3013641112411</v>
          </cell>
          <cell r="B5443" t="str">
            <v>111241</v>
          </cell>
          <cell r="C5443" t="str">
            <v>LB LEFRANC CHASSIS LIN 40X40CM</v>
          </cell>
          <cell r="D5443">
            <v>134</v>
          </cell>
          <cell r="E5443"/>
          <cell r="F5443"/>
          <cell r="G5443" t="str">
            <v>LB LF CHASSIS LIN 40X40CM</v>
          </cell>
          <cell r="H5443" t="str">
            <v>LB LEFRANC CANVAS LINNEN 40X40CM</v>
          </cell>
          <cell r="I5443" t="str">
            <v>LB LFC 40X40CM LINEN</v>
          </cell>
          <cell r="J5443">
            <v>13.02</v>
          </cell>
          <cell r="K5443">
            <v>13.28</v>
          </cell>
        </row>
        <row r="5444">
          <cell r="A5444" t="str">
            <v>3013641111902</v>
          </cell>
          <cell r="B5444" t="str">
            <v>111190</v>
          </cell>
          <cell r="C5444" t="str">
            <v>LB LEFRANC CHASSIS LIN 10F</v>
          </cell>
          <cell r="D5444">
            <v>134</v>
          </cell>
          <cell r="E5444"/>
          <cell r="F5444"/>
          <cell r="G5444" t="str">
            <v>LB LF CHASSIS LIN 10F</v>
          </cell>
          <cell r="H5444" t="str">
            <v>LB PROFESSIONAL CANVAS LINNEN  10F</v>
          </cell>
          <cell r="I5444" t="str">
            <v>LB LFC 10F LINEN</v>
          </cell>
          <cell r="J5444">
            <v>15.71</v>
          </cell>
          <cell r="K5444">
            <v>16.02</v>
          </cell>
        </row>
        <row r="5445">
          <cell r="A5445" t="str">
            <v>3013641112282</v>
          </cell>
          <cell r="B5445" t="str">
            <v>111228</v>
          </cell>
          <cell r="C5445" t="str">
            <v>LB LEFRANC CHASSIS LIN 10M</v>
          </cell>
          <cell r="D5445">
            <v>134</v>
          </cell>
          <cell r="E5445"/>
          <cell r="F5445"/>
          <cell r="G5445" t="str">
            <v>LB LF CHASSIS LIN 10M</v>
          </cell>
          <cell r="H5445" t="str">
            <v>LB PROFESSIONAL CANVAS LINNEN  10M</v>
          </cell>
          <cell r="I5445" t="str">
            <v>LB LFC 10M LINEN</v>
          </cell>
          <cell r="J5445">
            <v>15.71</v>
          </cell>
          <cell r="K5445">
            <v>16.02</v>
          </cell>
        </row>
        <row r="5446">
          <cell r="A5446" t="str">
            <v>3013641112107</v>
          </cell>
          <cell r="B5446" t="str">
            <v>111210</v>
          </cell>
          <cell r="C5446" t="str">
            <v>LB LEFRANC CHASSIS LIN 10P</v>
          </cell>
          <cell r="D5446">
            <v>134</v>
          </cell>
          <cell r="E5446"/>
          <cell r="F5446"/>
          <cell r="G5446" t="str">
            <v>LB LF CHASSIS LIN 10P</v>
          </cell>
          <cell r="H5446" t="str">
            <v>LB PROFESSIONAL CANVAS LINNEN  10P</v>
          </cell>
          <cell r="I5446" t="str">
            <v>LB LFC 10P LINEN</v>
          </cell>
          <cell r="J5446">
            <v>15.71</v>
          </cell>
          <cell r="K5446">
            <v>16.02</v>
          </cell>
        </row>
        <row r="5447">
          <cell r="A5447" t="str">
            <v>3013641112428</v>
          </cell>
          <cell r="B5447" t="str">
            <v>111242</v>
          </cell>
          <cell r="C5447" t="str">
            <v>LB LEFRANC CHASSIS LIN 50X50CM</v>
          </cell>
          <cell r="D5447">
            <v>134</v>
          </cell>
          <cell r="E5447"/>
          <cell r="F5447"/>
          <cell r="G5447" t="str">
            <v>LB LF CHASSIS LIN 50X50CM</v>
          </cell>
          <cell r="H5447" t="str">
            <v>LB LEFRANC CANVAS LINNEN 50X50CM</v>
          </cell>
          <cell r="I5447" t="str">
            <v>LB LFC 50X50CM LINEN</v>
          </cell>
          <cell r="J5447">
            <v>17.55</v>
          </cell>
          <cell r="K5447">
            <v>17.899999999999999</v>
          </cell>
        </row>
        <row r="5448">
          <cell r="A5448" t="str">
            <v>3013641111926</v>
          </cell>
          <cell r="B5448" t="str">
            <v>111192</v>
          </cell>
          <cell r="C5448" t="str">
            <v>LB LEFRANC CHASSIS LIN 12F</v>
          </cell>
          <cell r="D5448">
            <v>134</v>
          </cell>
          <cell r="E5448"/>
          <cell r="F5448"/>
          <cell r="G5448" t="str">
            <v>LB LF CHASSIS LIN 12F</v>
          </cell>
          <cell r="H5448" t="str">
            <v>LB PROFESSIONAL CANVAS LINNEN  12F</v>
          </cell>
          <cell r="I5448" t="str">
            <v>LB LFC 12F LINEN</v>
          </cell>
          <cell r="J5448">
            <v>18.12</v>
          </cell>
          <cell r="K5448">
            <v>18.48</v>
          </cell>
        </row>
        <row r="5449">
          <cell r="A5449" t="str">
            <v>3013641112299</v>
          </cell>
          <cell r="B5449" t="str">
            <v>111229</v>
          </cell>
          <cell r="C5449" t="str">
            <v>LB LEFRANC CHASSIS LIN 12M</v>
          </cell>
          <cell r="D5449">
            <v>134</v>
          </cell>
          <cell r="E5449"/>
          <cell r="F5449"/>
          <cell r="G5449" t="str">
            <v>LB LF CHASSIS LIN 12M</v>
          </cell>
          <cell r="H5449" t="str">
            <v>LB PROFESSIONAL CANVAS LINNEN  12M</v>
          </cell>
          <cell r="I5449" t="str">
            <v>LB LFC 12M LINEN</v>
          </cell>
          <cell r="J5449">
            <v>18.12</v>
          </cell>
          <cell r="K5449">
            <v>18.48</v>
          </cell>
        </row>
        <row r="5450">
          <cell r="A5450" t="str">
            <v>3013641112121</v>
          </cell>
          <cell r="B5450" t="str">
            <v>111212</v>
          </cell>
          <cell r="C5450" t="str">
            <v>LB LEFRANC CHASSIS LIN 12P</v>
          </cell>
          <cell r="D5450">
            <v>134</v>
          </cell>
          <cell r="E5450"/>
          <cell r="F5450"/>
          <cell r="G5450" t="str">
            <v>LB LF CHASSIS LIN 12P</v>
          </cell>
          <cell r="H5450" t="str">
            <v>LB PROFESSIONAL CANVAS LINNEN  12P</v>
          </cell>
          <cell r="I5450" t="str">
            <v>LB LFC 12P LINEN</v>
          </cell>
          <cell r="J5450">
            <v>18.12</v>
          </cell>
          <cell r="K5450">
            <v>18.48</v>
          </cell>
        </row>
        <row r="5451">
          <cell r="A5451" t="str">
            <v>3013641111933</v>
          </cell>
          <cell r="B5451" t="str">
            <v>111193</v>
          </cell>
          <cell r="C5451" t="str">
            <v>LB LEFRANC CHASSIS LIN 15F</v>
          </cell>
          <cell r="D5451">
            <v>134</v>
          </cell>
          <cell r="E5451"/>
          <cell r="F5451"/>
          <cell r="G5451" t="str">
            <v>LB LF CHASSIS LIN 15F</v>
          </cell>
          <cell r="H5451" t="str">
            <v>LB PROFESSIONAL CANVAS LINNEN  15F</v>
          </cell>
          <cell r="I5451" t="str">
            <v>LB LFC 15F LINEN</v>
          </cell>
          <cell r="J5451">
            <v>20.54</v>
          </cell>
          <cell r="K5451">
            <v>20.95</v>
          </cell>
        </row>
        <row r="5452">
          <cell r="A5452" t="str">
            <v>3013641112305</v>
          </cell>
          <cell r="B5452" t="str">
            <v>111230</v>
          </cell>
          <cell r="C5452" t="str">
            <v>LB LEFRANC CHASSIS LIN 15M</v>
          </cell>
          <cell r="D5452">
            <v>134</v>
          </cell>
          <cell r="E5452"/>
          <cell r="F5452"/>
          <cell r="G5452" t="str">
            <v>LB LF CHASSIS LIN 15M</v>
          </cell>
          <cell r="H5452" t="str">
            <v>LB PROFESSIONAL CANVAS LINNEN  15M</v>
          </cell>
          <cell r="I5452" t="str">
            <v>LB LFC 15M LINEN</v>
          </cell>
          <cell r="J5452">
            <v>20.54</v>
          </cell>
          <cell r="K5452">
            <v>20.95</v>
          </cell>
        </row>
        <row r="5453">
          <cell r="A5453" t="str">
            <v>3013641112138</v>
          </cell>
          <cell r="B5453" t="str">
            <v>111213</v>
          </cell>
          <cell r="C5453" t="str">
            <v>LB LEFRANC CHASSIS LIN 15P</v>
          </cell>
          <cell r="D5453">
            <v>134</v>
          </cell>
          <cell r="E5453"/>
          <cell r="F5453"/>
          <cell r="G5453" t="str">
            <v>LB LF CHASSIS LIN 15P</v>
          </cell>
          <cell r="H5453" t="str">
            <v>LB PROFESSIONAL CANVAS LINNEN  15P</v>
          </cell>
          <cell r="I5453" t="str">
            <v>LB LFC 15P LINEN</v>
          </cell>
          <cell r="J5453">
            <v>20.54</v>
          </cell>
          <cell r="K5453">
            <v>20.95</v>
          </cell>
        </row>
        <row r="5454">
          <cell r="A5454" t="str">
            <v>3013641112510</v>
          </cell>
          <cell r="B5454" t="str">
            <v>111251</v>
          </cell>
          <cell r="C5454" t="str">
            <v>LB LEFRANC CHASSIS LIN 40X80CM</v>
          </cell>
          <cell r="D5454">
            <v>134</v>
          </cell>
          <cell r="E5454"/>
          <cell r="F5454"/>
          <cell r="G5454" t="str">
            <v>LB LF CHASSIS LIN 40X80CM</v>
          </cell>
          <cell r="H5454" t="str">
            <v>LB LEFRANC CANVAS LINNEN 40X80CM</v>
          </cell>
          <cell r="I5454" t="str">
            <v>LB LFC 40X80CM LINEN</v>
          </cell>
          <cell r="J5454">
            <v>22.16</v>
          </cell>
          <cell r="K5454">
            <v>22.6</v>
          </cell>
        </row>
        <row r="5455">
          <cell r="A5455" t="str">
            <v>3013641112435</v>
          </cell>
          <cell r="B5455" t="str">
            <v>111243</v>
          </cell>
          <cell r="C5455" t="str">
            <v>LB LEFRANC CHASSIS LIN 60X60CM</v>
          </cell>
          <cell r="D5455">
            <v>134</v>
          </cell>
          <cell r="E5455"/>
          <cell r="F5455"/>
          <cell r="G5455" t="str">
            <v>LB LF CHASSIS LIN 60X60CM</v>
          </cell>
          <cell r="H5455" t="str">
            <v>LB LEFRANC CANVAS LINNEN 60X60CM</v>
          </cell>
          <cell r="I5455" t="str">
            <v>LB LFC 60X60CM LINEN</v>
          </cell>
          <cell r="J5455">
            <v>22.16</v>
          </cell>
          <cell r="K5455">
            <v>22.6</v>
          </cell>
        </row>
        <row r="5456">
          <cell r="A5456" t="str">
            <v>3013641111957</v>
          </cell>
          <cell r="B5456" t="str">
            <v>111195</v>
          </cell>
          <cell r="C5456" t="str">
            <v>LB LEFRANC CHASSIS LIN 20F</v>
          </cell>
          <cell r="D5456">
            <v>134</v>
          </cell>
          <cell r="E5456"/>
          <cell r="F5456"/>
          <cell r="G5456" t="str">
            <v>LB LF CHASSIS LIN 20F</v>
          </cell>
          <cell r="H5456" t="str">
            <v>LB PROFESSIONAL CANVAS LINNEN  20F</v>
          </cell>
          <cell r="I5456" t="str">
            <v>LB LFC 20F LINEN</v>
          </cell>
          <cell r="J5456">
            <v>25.77</v>
          </cell>
          <cell r="K5456">
            <v>26.29</v>
          </cell>
        </row>
        <row r="5457">
          <cell r="A5457" t="str">
            <v>3013641112312</v>
          </cell>
          <cell r="B5457" t="str">
            <v>111231</v>
          </cell>
          <cell r="C5457" t="str">
            <v>LB LEFRANC CHASSIS LIN 20M</v>
          </cell>
          <cell r="D5457">
            <v>134</v>
          </cell>
          <cell r="E5457"/>
          <cell r="F5457"/>
          <cell r="G5457" t="str">
            <v>LB LF CHASSIS LIN 20M</v>
          </cell>
          <cell r="H5457" t="str">
            <v>LB PROFESSIONAL CANVAS LINNEN  20M</v>
          </cell>
          <cell r="I5457" t="str">
            <v>LB LFC 20M LINEN</v>
          </cell>
          <cell r="J5457">
            <v>25.77</v>
          </cell>
          <cell r="K5457">
            <v>26.29</v>
          </cell>
        </row>
        <row r="5458">
          <cell r="A5458" t="str">
            <v>3013641112152</v>
          </cell>
          <cell r="B5458" t="str">
            <v>111215</v>
          </cell>
          <cell r="C5458" t="str">
            <v>LB LEFRANC CHASSIS LIN 20P</v>
          </cell>
          <cell r="D5458">
            <v>134</v>
          </cell>
          <cell r="E5458"/>
          <cell r="F5458"/>
          <cell r="G5458" t="str">
            <v>LB LF CHASSIS LIN 20P</v>
          </cell>
          <cell r="H5458" t="str">
            <v>LB PROFESSIONAL CANVAS LINNEN  20P</v>
          </cell>
          <cell r="I5458" t="str">
            <v>LB LFC 20P LINEN</v>
          </cell>
          <cell r="J5458">
            <v>25.77</v>
          </cell>
          <cell r="K5458">
            <v>26.29</v>
          </cell>
        </row>
        <row r="5459">
          <cell r="A5459" t="str">
            <v>3013641112442</v>
          </cell>
          <cell r="B5459" t="str">
            <v>111244</v>
          </cell>
          <cell r="C5459" t="str">
            <v>LB LEFRANC CHASSIS LIN 70X70CM</v>
          </cell>
          <cell r="D5459">
            <v>134</v>
          </cell>
          <cell r="E5459"/>
          <cell r="F5459"/>
          <cell r="G5459" t="str">
            <v>LB LF CHASSIS LIN 70X70CM</v>
          </cell>
          <cell r="H5459" t="str">
            <v>LB LEFRANC CANVAS LINNEN 70X70CM</v>
          </cell>
          <cell r="I5459" t="str">
            <v>LB LFC 70X70CM LINEN</v>
          </cell>
          <cell r="J5459">
            <v>30.82</v>
          </cell>
          <cell r="K5459">
            <v>31.44</v>
          </cell>
        </row>
        <row r="5460">
          <cell r="A5460" t="str">
            <v>3013641111964</v>
          </cell>
          <cell r="B5460" t="str">
            <v>111196</v>
          </cell>
          <cell r="C5460" t="str">
            <v>LB LEFRANC CHASSIS LIN 25F</v>
          </cell>
          <cell r="D5460">
            <v>134</v>
          </cell>
          <cell r="E5460"/>
          <cell r="F5460"/>
          <cell r="G5460" t="str">
            <v>LB LF CHASSIS LIN 25F</v>
          </cell>
          <cell r="H5460" t="str">
            <v>LB PROFESSIONAL CANVAS LINNEN  25F</v>
          </cell>
          <cell r="I5460" t="str">
            <v>LB LFC 25F LINEN</v>
          </cell>
          <cell r="J5460">
            <v>30.94</v>
          </cell>
          <cell r="K5460">
            <v>31.56</v>
          </cell>
        </row>
        <row r="5461">
          <cell r="A5461" t="str">
            <v>3013641112329</v>
          </cell>
          <cell r="B5461" t="str">
            <v>111232</v>
          </cell>
          <cell r="C5461" t="str">
            <v>LB LEFRANC CHASSIS LIN 25M</v>
          </cell>
          <cell r="D5461">
            <v>134</v>
          </cell>
          <cell r="E5461"/>
          <cell r="F5461"/>
          <cell r="G5461" t="str">
            <v>LB LF CHASSIS LIN 25M</v>
          </cell>
          <cell r="H5461" t="str">
            <v>LB PROFESSIONAL CANVAS LINNEN  25M</v>
          </cell>
          <cell r="I5461" t="str">
            <v>LB LFC 25M LINEN</v>
          </cell>
          <cell r="J5461">
            <v>30.94</v>
          </cell>
          <cell r="K5461">
            <v>31.56</v>
          </cell>
        </row>
        <row r="5462">
          <cell r="A5462" t="str">
            <v>3013641112169</v>
          </cell>
          <cell r="B5462" t="str">
            <v>111216</v>
          </cell>
          <cell r="C5462" t="str">
            <v>LB LEFRANC CHASSIS LIN 25P</v>
          </cell>
          <cell r="D5462">
            <v>134</v>
          </cell>
          <cell r="E5462"/>
          <cell r="F5462"/>
          <cell r="G5462" t="str">
            <v>LB LF CHASSIS LIN 25P</v>
          </cell>
          <cell r="H5462" t="str">
            <v>LB PROFESSIONAL CANVAS LINNEN  25P</v>
          </cell>
          <cell r="I5462" t="str">
            <v>LB LFC 25P LINEN</v>
          </cell>
          <cell r="J5462">
            <v>30.94</v>
          </cell>
          <cell r="K5462">
            <v>31.56</v>
          </cell>
        </row>
        <row r="5463">
          <cell r="A5463" t="str">
            <v>3013641112527</v>
          </cell>
          <cell r="B5463" t="str">
            <v>111252</v>
          </cell>
          <cell r="C5463" t="str">
            <v>LB LEFRANC CHASSIS LIN 50X100CM</v>
          </cell>
          <cell r="D5463">
            <v>134</v>
          </cell>
          <cell r="E5463"/>
          <cell r="F5463"/>
          <cell r="G5463" t="str">
            <v>LB LF CHASSIS LIN 50X100CM</v>
          </cell>
          <cell r="H5463" t="str">
            <v>LB LEFRANC CANVAS LINNEN 50X100CM</v>
          </cell>
          <cell r="I5463" t="str">
            <v>LB LFC 50X100CM LINEN</v>
          </cell>
          <cell r="J5463">
            <v>36.08</v>
          </cell>
          <cell r="K5463">
            <v>36.799999999999997</v>
          </cell>
        </row>
        <row r="5464">
          <cell r="A5464" t="str">
            <v>3013641111988</v>
          </cell>
          <cell r="B5464" t="str">
            <v>111198</v>
          </cell>
          <cell r="C5464" t="str">
            <v>LB LEFRANC CHASSIS LIN 30F</v>
          </cell>
          <cell r="D5464">
            <v>134</v>
          </cell>
          <cell r="E5464"/>
          <cell r="F5464"/>
          <cell r="G5464" t="str">
            <v>LB LF CHASSIS LIN 30F</v>
          </cell>
          <cell r="H5464" t="str">
            <v>LB PROFESSIONAL CANVAS LINNEN  30F</v>
          </cell>
          <cell r="I5464" t="str">
            <v>LB LFC 30F LINEN</v>
          </cell>
          <cell r="J5464">
            <v>37.17</v>
          </cell>
          <cell r="K5464">
            <v>37.909999999999997</v>
          </cell>
        </row>
        <row r="5465">
          <cell r="A5465" t="str">
            <v>3013641112336</v>
          </cell>
          <cell r="B5465" t="str">
            <v>111233</v>
          </cell>
          <cell r="C5465" t="str">
            <v>LB LEFRANC CHASSIS LIN 30M</v>
          </cell>
          <cell r="D5465">
            <v>134</v>
          </cell>
          <cell r="E5465"/>
          <cell r="F5465"/>
          <cell r="G5465" t="str">
            <v>LB LF CHASSIS LIN 30M</v>
          </cell>
          <cell r="H5465" t="str">
            <v>LB PROFESSIONAL CANVAS LINNEN  30M</v>
          </cell>
          <cell r="I5465" t="str">
            <v>LB LFC 30M LINEN</v>
          </cell>
          <cell r="J5465">
            <v>37.17</v>
          </cell>
          <cell r="K5465">
            <v>37.909999999999997</v>
          </cell>
        </row>
        <row r="5466">
          <cell r="A5466" t="str">
            <v>3013641112183</v>
          </cell>
          <cell r="B5466" t="str">
            <v>111218</v>
          </cell>
          <cell r="C5466" t="str">
            <v>LB LEFRANC CHASSIS LIN 30P</v>
          </cell>
          <cell r="D5466">
            <v>134</v>
          </cell>
          <cell r="E5466"/>
          <cell r="F5466"/>
          <cell r="G5466" t="str">
            <v>LB LF CHASSIS LIN 30P</v>
          </cell>
          <cell r="H5466" t="str">
            <v>LB PROFESSIONAL CANVAS LINNEN  30P</v>
          </cell>
          <cell r="I5466" t="str">
            <v>LB LFC 30P LINEN</v>
          </cell>
          <cell r="J5466">
            <v>37.17</v>
          </cell>
          <cell r="K5466">
            <v>37.909999999999997</v>
          </cell>
        </row>
        <row r="5467">
          <cell r="A5467" t="str">
            <v>3013641112459</v>
          </cell>
          <cell r="B5467" t="str">
            <v>111245</v>
          </cell>
          <cell r="C5467" t="str">
            <v>LB LEFRANC CHASSIS LIN 80X80CM</v>
          </cell>
          <cell r="D5467">
            <v>134</v>
          </cell>
          <cell r="E5467"/>
          <cell r="F5467"/>
          <cell r="G5467" t="str">
            <v>LB LF CHASSIS LIN 80X80CM</v>
          </cell>
          <cell r="H5467" t="str">
            <v>LB LEFRANC CANVAS LINNEN 80X80CM</v>
          </cell>
          <cell r="I5467" t="str">
            <v>LB LFC 80X80CM LINEN</v>
          </cell>
          <cell r="J5467">
            <v>40.72</v>
          </cell>
          <cell r="K5467">
            <v>41.53</v>
          </cell>
        </row>
        <row r="5468">
          <cell r="A5468" t="str">
            <v>3013641112534</v>
          </cell>
          <cell r="B5468" t="str">
            <v>111253</v>
          </cell>
          <cell r="C5468" t="str">
            <v>LB LEFRANC CHASSIS LIN 60X120CM</v>
          </cell>
          <cell r="D5468">
            <v>134</v>
          </cell>
          <cell r="E5468"/>
          <cell r="F5468"/>
          <cell r="G5468" t="str">
            <v>LB LF CHASSIS LIN 60X120CM</v>
          </cell>
          <cell r="H5468" t="str">
            <v>LB LEFRANC CANVAS LINNEN 60X120CM</v>
          </cell>
          <cell r="I5468" t="str">
            <v>LB LFC 60X120CM LINEN</v>
          </cell>
          <cell r="J5468">
            <v>46.68</v>
          </cell>
          <cell r="K5468">
            <v>47.61</v>
          </cell>
        </row>
        <row r="5469">
          <cell r="A5469" t="str">
            <v>3013641112008</v>
          </cell>
          <cell r="B5469" t="str">
            <v>111200</v>
          </cell>
          <cell r="C5469" t="str">
            <v>LB LEFRANC CHASSIS LIN 40F</v>
          </cell>
          <cell r="D5469">
            <v>134</v>
          </cell>
          <cell r="E5469"/>
          <cell r="F5469"/>
          <cell r="G5469" t="str">
            <v>LB LF CHASSIS LIN 40F</v>
          </cell>
          <cell r="H5469" t="str">
            <v>LB PROFESSIONAL CANVAS LINNEN  40F</v>
          </cell>
          <cell r="I5469" t="str">
            <v>LB LFC 40F LINEN</v>
          </cell>
          <cell r="J5469">
            <v>50.85</v>
          </cell>
          <cell r="K5469">
            <v>51.87</v>
          </cell>
        </row>
        <row r="5470">
          <cell r="A5470" t="str">
            <v>3013641112343</v>
          </cell>
          <cell r="B5470" t="str">
            <v>111234</v>
          </cell>
          <cell r="C5470" t="str">
            <v>LB LEFRANC CHASSIS LIN 40M</v>
          </cell>
          <cell r="D5470">
            <v>134</v>
          </cell>
          <cell r="E5470"/>
          <cell r="F5470"/>
          <cell r="G5470" t="str">
            <v>LB LF CHASSIS LIN 40M</v>
          </cell>
          <cell r="H5470" t="str">
            <v>LB PROFESSIONAL CANVAS LINNEN  40M</v>
          </cell>
          <cell r="I5470" t="str">
            <v>LB LFC 40M LINEN</v>
          </cell>
          <cell r="J5470">
            <v>50.85</v>
          </cell>
          <cell r="K5470">
            <v>51.87</v>
          </cell>
        </row>
        <row r="5471">
          <cell r="A5471" t="str">
            <v>3013641112206</v>
          </cell>
          <cell r="B5471" t="str">
            <v>111220</v>
          </cell>
          <cell r="C5471" t="str">
            <v>LB LEFRANC CHASSIS LIN 40P</v>
          </cell>
          <cell r="D5471">
            <v>134</v>
          </cell>
          <cell r="E5471"/>
          <cell r="F5471"/>
          <cell r="G5471" t="str">
            <v>LB LF CHASSIS LIN 40P</v>
          </cell>
          <cell r="H5471" t="str">
            <v>LB PROFESSIONAL CANVAS LINNEN  40P</v>
          </cell>
          <cell r="I5471" t="str">
            <v>LB LFC 40P LINEN</v>
          </cell>
          <cell r="J5471">
            <v>50.85</v>
          </cell>
          <cell r="K5471">
            <v>51.87</v>
          </cell>
        </row>
        <row r="5472">
          <cell r="A5472" t="str">
            <v>3013641112466</v>
          </cell>
          <cell r="B5472" t="str">
            <v>111246</v>
          </cell>
          <cell r="C5472" t="str">
            <v>LB LEFRANC CHASSIS LIN 90X90CM</v>
          </cell>
          <cell r="D5472">
            <v>134</v>
          </cell>
          <cell r="E5472"/>
          <cell r="F5472"/>
          <cell r="G5472" t="str">
            <v>LB LF CHASSIS LIN 90X90CM</v>
          </cell>
          <cell r="H5472" t="str">
            <v>LB LEFRANC CANVAS LINNEN 90X90CM</v>
          </cell>
          <cell r="I5472" t="str">
            <v>LB LFC 90X90CM LINEN</v>
          </cell>
          <cell r="J5472">
            <v>52.28</v>
          </cell>
          <cell r="K5472">
            <v>53.33</v>
          </cell>
        </row>
        <row r="5473">
          <cell r="A5473" t="str">
            <v>3013641112473</v>
          </cell>
          <cell r="B5473" t="str">
            <v>111247</v>
          </cell>
          <cell r="C5473" t="str">
            <v>LB LEFRANC CHASSIS LIN 100X100CM</v>
          </cell>
          <cell r="D5473">
            <v>134</v>
          </cell>
          <cell r="E5473"/>
          <cell r="F5473"/>
          <cell r="G5473" t="str">
            <v>LB LF CHASSIS LIN 100X100CM</v>
          </cell>
          <cell r="H5473" t="str">
            <v>LB LEFRANC CANVAS LINNEN 100X100CM</v>
          </cell>
          <cell r="I5473" t="str">
            <v>LB LFC 100X100CM LINEN</v>
          </cell>
          <cell r="J5473">
            <v>60.85</v>
          </cell>
          <cell r="K5473">
            <v>62.07</v>
          </cell>
        </row>
        <row r="5474">
          <cell r="A5474" t="str">
            <v>3013641112022</v>
          </cell>
          <cell r="B5474" t="str">
            <v>111202</v>
          </cell>
          <cell r="C5474" t="str">
            <v>LB LEFRANC CHASSIS LIN 50F</v>
          </cell>
          <cell r="D5474">
            <v>134</v>
          </cell>
          <cell r="E5474"/>
          <cell r="F5474"/>
          <cell r="G5474" t="str">
            <v>LB LF CHASSIS LIN 50F</v>
          </cell>
          <cell r="H5474" t="str">
            <v>LB PROFESSIONAL CANVAS LINNEN  50F</v>
          </cell>
          <cell r="I5474" t="str">
            <v>LB LFC 50F LINEN</v>
          </cell>
          <cell r="J5474">
            <v>65.12</v>
          </cell>
          <cell r="K5474">
            <v>66.42</v>
          </cell>
        </row>
        <row r="5475">
          <cell r="A5475" t="str">
            <v>3013641112220</v>
          </cell>
          <cell r="B5475" t="str">
            <v>111222</v>
          </cell>
          <cell r="C5475" t="str">
            <v>LB LEFRANC CHASSIS LIN 50P</v>
          </cell>
          <cell r="D5475">
            <v>134</v>
          </cell>
          <cell r="E5475"/>
          <cell r="F5475"/>
          <cell r="G5475" t="str">
            <v>LB LF CHASSIS LIN 50P</v>
          </cell>
          <cell r="H5475" t="str">
            <v>LB PROFESSIONAL CANVAS LINNEN  50P</v>
          </cell>
          <cell r="I5475" t="str">
            <v>LB LFC 50P LINEN</v>
          </cell>
          <cell r="J5475">
            <v>65.12</v>
          </cell>
          <cell r="K5475">
            <v>66.42</v>
          </cell>
        </row>
        <row r="5476">
          <cell r="A5476" t="str">
            <v>3013641112046</v>
          </cell>
          <cell r="B5476" t="str">
            <v>111204</v>
          </cell>
          <cell r="C5476" t="str">
            <v>LB LEFRANC CHASSIS LIN 60F</v>
          </cell>
          <cell r="D5476">
            <v>134</v>
          </cell>
          <cell r="E5476"/>
          <cell r="F5476"/>
          <cell r="G5476" t="str">
            <v>LB LF CHASSIS LIN 60F</v>
          </cell>
          <cell r="H5476" t="str">
            <v>LB PROFESSIONAL CANVAS LINNEN  60F</v>
          </cell>
          <cell r="I5476" t="str">
            <v>LB LFC 60F LINEN</v>
          </cell>
          <cell r="J5476">
            <v>87.06</v>
          </cell>
          <cell r="K5476">
            <v>88.8</v>
          </cell>
        </row>
        <row r="5477">
          <cell r="A5477" t="str">
            <v>3013641112244</v>
          </cell>
          <cell r="B5477" t="str">
            <v>111224</v>
          </cell>
          <cell r="C5477" t="str">
            <v>LB LEFRANC CHASSIS LIN 60P</v>
          </cell>
          <cell r="D5477">
            <v>134</v>
          </cell>
          <cell r="E5477"/>
          <cell r="F5477"/>
          <cell r="G5477" t="str">
            <v>LB LF CHASSIS LIN 60P</v>
          </cell>
          <cell r="H5477" t="str">
            <v>LB PROFESSIONAL CANVAS LINNEN  60P</v>
          </cell>
          <cell r="I5477" t="str">
            <v>LB LFC 60P LINEN</v>
          </cell>
          <cell r="J5477">
            <v>87.06</v>
          </cell>
          <cell r="K5477">
            <v>88.8</v>
          </cell>
        </row>
        <row r="5478">
          <cell r="A5478" t="str">
            <v>3013641112060</v>
          </cell>
          <cell r="B5478" t="str">
            <v>111206</v>
          </cell>
          <cell r="C5478" t="str">
            <v>LB LEFRANC CHASSIS LIN 80F</v>
          </cell>
          <cell r="D5478">
            <v>134</v>
          </cell>
          <cell r="E5478"/>
          <cell r="F5478"/>
          <cell r="G5478" t="str">
            <v>LB LF CHASSIS LIN 80F</v>
          </cell>
          <cell r="H5478" t="str">
            <v>LB PROFESSIONAL CANVAS LINNEN  80F</v>
          </cell>
          <cell r="I5478" t="str">
            <v>LB LFC 80F LINEN</v>
          </cell>
          <cell r="J5478">
            <v>111.96</v>
          </cell>
          <cell r="K5478">
            <v>114.2</v>
          </cell>
        </row>
        <row r="5479">
          <cell r="A5479" t="str">
            <v>3013641112268</v>
          </cell>
          <cell r="B5479" t="str">
            <v>111226</v>
          </cell>
          <cell r="C5479" t="str">
            <v>LB LEFRANC CHASSIS LIN 80P</v>
          </cell>
          <cell r="D5479">
            <v>134</v>
          </cell>
          <cell r="E5479"/>
          <cell r="F5479"/>
          <cell r="G5479" t="str">
            <v>LB LF CHASSIS LIN 80P</v>
          </cell>
          <cell r="H5479" t="str">
            <v>LB PROFESSIONAL CANVAS LINNEN  80P</v>
          </cell>
          <cell r="I5479" t="str">
            <v>LB LFC 80P LINEN</v>
          </cell>
          <cell r="J5479">
            <v>111.96</v>
          </cell>
          <cell r="K5479">
            <v>114.2</v>
          </cell>
        </row>
        <row r="5480">
          <cell r="A5480" t="str">
            <v>3013641111896</v>
          </cell>
          <cell r="B5480" t="str">
            <v>111189</v>
          </cell>
          <cell r="C5480" t="str">
            <v>LB LEFRANC CHASSIS LIN 100F</v>
          </cell>
          <cell r="D5480">
            <v>134</v>
          </cell>
          <cell r="E5480"/>
          <cell r="F5480"/>
          <cell r="G5480" t="str">
            <v>LB LF CHASSIS LIN 100F</v>
          </cell>
          <cell r="H5480" t="str">
            <v>LB PROFESSIONAL CANVAS LINNEN  100F</v>
          </cell>
          <cell r="I5480" t="str">
            <v>LB LFC 100F LINEN</v>
          </cell>
          <cell r="J5480">
            <v>127.49</v>
          </cell>
          <cell r="K5480">
            <v>130.04</v>
          </cell>
        </row>
        <row r="5481">
          <cell r="A5481" t="str">
            <v>3013641112091</v>
          </cell>
          <cell r="B5481" t="str">
            <v>111209</v>
          </cell>
          <cell r="C5481" t="str">
            <v>LB LEFRANC CHASSIS LIN 100P</v>
          </cell>
          <cell r="D5481">
            <v>134</v>
          </cell>
          <cell r="E5481"/>
          <cell r="F5481"/>
          <cell r="G5481" t="str">
            <v>LB LF CHASSIS LIN 100P</v>
          </cell>
          <cell r="H5481" t="str">
            <v>LB PROFESSIONAL CANVAS LINNEN  100P</v>
          </cell>
          <cell r="I5481" t="str">
            <v>LB LFC 100P LINEN</v>
          </cell>
          <cell r="J5481">
            <v>127.49</v>
          </cell>
          <cell r="K5481">
            <v>130.04</v>
          </cell>
        </row>
        <row r="5482">
          <cell r="A5482" t="str">
            <v>3013641111919</v>
          </cell>
          <cell r="B5482" t="str">
            <v>111191</v>
          </cell>
          <cell r="C5482" t="str">
            <v>LB LEFRANC CHASSIS LIN 120F</v>
          </cell>
          <cell r="D5482">
            <v>134</v>
          </cell>
          <cell r="E5482"/>
          <cell r="F5482"/>
          <cell r="G5482" t="str">
            <v>LB LF CHASSIS LIN 120F</v>
          </cell>
          <cell r="H5482" t="str">
            <v>LB PROFESSIONAL CANVAS LINNEN  120F</v>
          </cell>
          <cell r="I5482" t="str">
            <v>LB LFC 120F LINEN</v>
          </cell>
          <cell r="J5482">
            <v>141.66</v>
          </cell>
          <cell r="K5482">
            <v>144.49</v>
          </cell>
        </row>
        <row r="5483">
          <cell r="A5483" t="str">
            <v>3013641112114</v>
          </cell>
          <cell r="B5483" t="str">
            <v>111211</v>
          </cell>
          <cell r="C5483" t="str">
            <v>LB LEFRANC CHASSIS LIN 120P</v>
          </cell>
          <cell r="D5483">
            <v>134</v>
          </cell>
          <cell r="E5483"/>
          <cell r="F5483"/>
          <cell r="G5483" t="str">
            <v>LB LF CHASSIS LIN 120P</v>
          </cell>
          <cell r="H5483" t="str">
            <v>LB PROFESSIONAL CANVAS LINNEN  120P</v>
          </cell>
          <cell r="I5483" t="str">
            <v>LB LFC 120P LINEN</v>
          </cell>
          <cell r="J5483">
            <v>141.66</v>
          </cell>
          <cell r="K5483">
            <v>144.49</v>
          </cell>
        </row>
        <row r="5484">
          <cell r="A5484" t="str">
            <v>3013641112558</v>
          </cell>
          <cell r="B5484" t="str">
            <v>111255</v>
          </cell>
          <cell r="C5484" t="str">
            <v>LB FINE CHASSIS COTON 20X20CM X3</v>
          </cell>
          <cell r="D5484">
            <v>135</v>
          </cell>
          <cell r="E5484"/>
          <cell r="F5484"/>
          <cell r="G5484" t="str">
            <v>LB FN CHASSIS COT 20X20CM X3</v>
          </cell>
          <cell r="H5484" t="str">
            <v>LB FINE KATOEN CANVAS 20X20CM TRIPLE PACK</v>
          </cell>
          <cell r="I5484" t="str">
            <v>LB FCV X3 20X20CM COTTON</v>
          </cell>
          <cell r="J5484">
            <v>8.35</v>
          </cell>
          <cell r="K5484">
            <v>8.52</v>
          </cell>
        </row>
        <row r="5485">
          <cell r="A5485" t="str">
            <v>3013641111261</v>
          </cell>
          <cell r="B5485" t="str">
            <v>111126</v>
          </cell>
          <cell r="C5485" t="str">
            <v>LB FINE CHASSIS COTON 10X10CM</v>
          </cell>
          <cell r="D5485">
            <v>135</v>
          </cell>
          <cell r="E5485"/>
          <cell r="F5485"/>
          <cell r="G5485" t="str">
            <v>LB FN CHASSIS COT 10X10CM</v>
          </cell>
          <cell r="H5485" t="str">
            <v>LB FINE KATOEN CANVAS 10X10CM</v>
          </cell>
          <cell r="I5485" t="str">
            <v>LB FCV 10X10CM COTTON</v>
          </cell>
          <cell r="J5485">
            <v>1.78</v>
          </cell>
          <cell r="K5485">
            <v>1.82</v>
          </cell>
        </row>
        <row r="5486">
          <cell r="A5486" t="str">
            <v>3013641111278</v>
          </cell>
          <cell r="B5486" t="str">
            <v>111127</v>
          </cell>
          <cell r="C5486" t="str">
            <v>LB FINE CHASSIS COTON 10X30CM</v>
          </cell>
          <cell r="D5486">
            <v>135</v>
          </cell>
          <cell r="E5486"/>
          <cell r="F5486"/>
          <cell r="G5486" t="str">
            <v>LB FN CHASSIS COT 10X30CM</v>
          </cell>
          <cell r="H5486" t="str">
            <v>LB FINE KATOEN CANVAS 10X30CM</v>
          </cell>
          <cell r="I5486" t="str">
            <v>LB FCV 10X30CM COTTON</v>
          </cell>
          <cell r="J5486">
            <v>2.93</v>
          </cell>
          <cell r="K5486">
            <v>2.99</v>
          </cell>
        </row>
        <row r="5487">
          <cell r="A5487" t="str">
            <v>3013641111292</v>
          </cell>
          <cell r="B5487" t="str">
            <v>111129</v>
          </cell>
          <cell r="C5487" t="str">
            <v>LB FINE CHASSIS COTON 20X20CM</v>
          </cell>
          <cell r="D5487">
            <v>135</v>
          </cell>
          <cell r="E5487"/>
          <cell r="F5487"/>
          <cell r="G5487" t="str">
            <v>LB FN CHASSIS COT 20X20CM</v>
          </cell>
          <cell r="H5487" t="str">
            <v>LB FINE KATOEN CANVAS 20X20CM</v>
          </cell>
          <cell r="I5487" t="str">
            <v>LB FCV 20X20CM COTTON</v>
          </cell>
          <cell r="J5487">
            <v>3.09</v>
          </cell>
          <cell r="K5487">
            <v>3.15</v>
          </cell>
        </row>
        <row r="5488">
          <cell r="A5488" t="str">
            <v>3013641111322</v>
          </cell>
          <cell r="B5488" t="str">
            <v>111132</v>
          </cell>
          <cell r="C5488" t="str">
            <v>LB FINE CHASSIS COTON 20X40CM</v>
          </cell>
          <cell r="D5488">
            <v>135</v>
          </cell>
          <cell r="E5488"/>
          <cell r="F5488"/>
          <cell r="G5488" t="str">
            <v>LB FN CHASSIS COT 20X40CM</v>
          </cell>
          <cell r="H5488" t="str">
            <v>LB FINE KATOEN CANVAS 20X40CM</v>
          </cell>
          <cell r="I5488" t="str">
            <v>LB FCV 20X40CM COTTON</v>
          </cell>
          <cell r="J5488">
            <v>4.2699999999999996</v>
          </cell>
          <cell r="K5488">
            <v>4.3600000000000003</v>
          </cell>
        </row>
        <row r="5489">
          <cell r="A5489" t="str">
            <v>3013641111384</v>
          </cell>
          <cell r="B5489" t="str">
            <v>111138</v>
          </cell>
          <cell r="C5489" t="str">
            <v>LB FINE CHASSIS COTON 30X30CM</v>
          </cell>
          <cell r="D5489">
            <v>135</v>
          </cell>
          <cell r="E5489"/>
          <cell r="F5489"/>
          <cell r="G5489" t="str">
            <v>LB FN CHASSIS COT 30X30CM</v>
          </cell>
          <cell r="H5489" t="str">
            <v>LB FINE KATOEN CANVAS 30X30CM</v>
          </cell>
          <cell r="I5489" t="str">
            <v>LB FCV 30X30CM COTTON</v>
          </cell>
          <cell r="J5489">
            <v>4.72</v>
          </cell>
          <cell r="K5489">
            <v>4.8099999999999996</v>
          </cell>
        </row>
        <row r="5490">
          <cell r="A5490" t="str">
            <v>3013641111025</v>
          </cell>
          <cell r="B5490" t="str">
            <v>111102</v>
          </cell>
          <cell r="C5490" t="str">
            <v>LB FINE CHASSIS COTON 3F</v>
          </cell>
          <cell r="D5490">
            <v>135</v>
          </cell>
          <cell r="E5490"/>
          <cell r="F5490"/>
          <cell r="G5490" t="str">
            <v>LB FN CHASSIS COT 3F</v>
          </cell>
          <cell r="H5490" t="str">
            <v>LB PROFESSIONAL CANVAS KATOEN 3F</v>
          </cell>
          <cell r="I5490" t="str">
            <v>LB FCV 3F COTTON</v>
          </cell>
          <cell r="J5490">
            <v>5.05</v>
          </cell>
          <cell r="K5490">
            <v>5.15</v>
          </cell>
        </row>
        <row r="5491">
          <cell r="A5491" t="str">
            <v>3013641111179</v>
          </cell>
          <cell r="B5491" t="str">
            <v>111117</v>
          </cell>
          <cell r="C5491" t="str">
            <v>LB FINE CHASSIS COTON 3P</v>
          </cell>
          <cell r="D5491">
            <v>135</v>
          </cell>
          <cell r="E5491"/>
          <cell r="F5491"/>
          <cell r="G5491" t="str">
            <v>LB FN CHASSIS COT 3P</v>
          </cell>
          <cell r="H5491" t="str">
            <v>LB PROFESSIONAL CANVAS KATOEN 3P</v>
          </cell>
          <cell r="I5491" t="str">
            <v>LB FCV 3P COTTON</v>
          </cell>
          <cell r="J5491">
            <v>5.05</v>
          </cell>
          <cell r="K5491">
            <v>5.15</v>
          </cell>
        </row>
        <row r="5492">
          <cell r="A5492" t="str">
            <v>3013641111049</v>
          </cell>
          <cell r="B5492" t="str">
            <v>111104</v>
          </cell>
          <cell r="C5492" t="str">
            <v>LB FINE CHASSIS COTON 4F</v>
          </cell>
          <cell r="D5492">
            <v>135</v>
          </cell>
          <cell r="E5492"/>
          <cell r="F5492"/>
          <cell r="G5492" t="str">
            <v>LB FN CHASSIS COT 4F</v>
          </cell>
          <cell r="H5492" t="str">
            <v>LB PROFESSIONAL CANVAS KATOEN 4F</v>
          </cell>
          <cell r="I5492" t="str">
            <v>LB FCV 4F COTTON</v>
          </cell>
          <cell r="J5492">
            <v>5.81</v>
          </cell>
          <cell r="K5492">
            <v>5.93</v>
          </cell>
        </row>
        <row r="5493">
          <cell r="A5493" t="str">
            <v>3013641111193</v>
          </cell>
          <cell r="B5493" t="str">
            <v>111119</v>
          </cell>
          <cell r="C5493" t="str">
            <v>LB FINE CHASSIS COTON 4P</v>
          </cell>
          <cell r="D5493">
            <v>135</v>
          </cell>
          <cell r="E5493"/>
          <cell r="F5493"/>
          <cell r="G5493" t="str">
            <v>LB FN CHASSIS COT 4P</v>
          </cell>
          <cell r="H5493" t="str">
            <v>LB PROFESSIONAL CANVAS KATOEN 4P</v>
          </cell>
          <cell r="I5493" t="str">
            <v>LB FCV 4P COTTON</v>
          </cell>
          <cell r="J5493">
            <v>5.81</v>
          </cell>
          <cell r="K5493">
            <v>5.93</v>
          </cell>
        </row>
        <row r="5494">
          <cell r="A5494" t="str">
            <v>3013641111346</v>
          </cell>
          <cell r="B5494" t="str">
            <v>111134</v>
          </cell>
          <cell r="C5494" t="str">
            <v>LB FINE CHASSIS COTON 20X60CM</v>
          </cell>
          <cell r="D5494">
            <v>135</v>
          </cell>
          <cell r="E5494"/>
          <cell r="F5494"/>
          <cell r="G5494" t="str">
            <v>LB FN CHASSIS COT 20X60CM</v>
          </cell>
          <cell r="H5494" t="str">
            <v>LB FINE KATOEN CANVAS 20X60CM</v>
          </cell>
          <cell r="I5494" t="str">
            <v>LB FCV 20X60CM COTTON</v>
          </cell>
          <cell r="J5494">
            <v>6.05</v>
          </cell>
          <cell r="K5494">
            <v>6.17</v>
          </cell>
        </row>
        <row r="5495">
          <cell r="A5495" t="str">
            <v>3013641111438</v>
          </cell>
          <cell r="B5495" t="str">
            <v>111143</v>
          </cell>
          <cell r="C5495" t="str">
            <v>LB FINE CHASSIS COTON 40X40CM</v>
          </cell>
          <cell r="D5495">
            <v>135</v>
          </cell>
          <cell r="E5495"/>
          <cell r="F5495"/>
          <cell r="G5495" t="str">
            <v>LB FN CHASSIS COT 40X40CM</v>
          </cell>
          <cell r="H5495" t="str">
            <v>LB FINE KATOEN CANVAS 40X40CM</v>
          </cell>
          <cell r="I5495" t="str">
            <v>LB FCV 40X40CM COTTON</v>
          </cell>
          <cell r="J5495">
            <v>6.49</v>
          </cell>
          <cell r="K5495">
            <v>6.62</v>
          </cell>
        </row>
        <row r="5496">
          <cell r="A5496" t="str">
            <v>3013641111063</v>
          </cell>
          <cell r="B5496" t="str">
            <v>111106</v>
          </cell>
          <cell r="C5496" t="str">
            <v>LB FINE CHASSIS COTON 5F</v>
          </cell>
          <cell r="D5496">
            <v>135</v>
          </cell>
          <cell r="E5496"/>
          <cell r="F5496"/>
          <cell r="G5496" t="str">
            <v>LB FN CHASSIS COT 5F</v>
          </cell>
          <cell r="H5496" t="str">
            <v>LB PROFESSIONAL CANVAS KATOEN 5F</v>
          </cell>
          <cell r="I5496" t="str">
            <v>LB FCV 5F COTTON</v>
          </cell>
          <cell r="J5496">
            <v>6.5</v>
          </cell>
          <cell r="K5496">
            <v>6.63</v>
          </cell>
        </row>
        <row r="5497">
          <cell r="A5497" t="str">
            <v>3013641111216</v>
          </cell>
          <cell r="B5497" t="str">
            <v>111121</v>
          </cell>
          <cell r="C5497" t="str">
            <v>LB FINE CHASSIS COTON 5P</v>
          </cell>
          <cell r="D5497">
            <v>135</v>
          </cell>
          <cell r="E5497"/>
          <cell r="F5497"/>
          <cell r="G5497" t="str">
            <v>LB FN CHASSIS COT 5P</v>
          </cell>
          <cell r="H5497" t="str">
            <v>LB PROFESSIONAL CANVAS KATOEN 5P</v>
          </cell>
          <cell r="I5497" t="str">
            <v>LB FCV 5P COTTON</v>
          </cell>
          <cell r="J5497">
            <v>6.5</v>
          </cell>
          <cell r="K5497">
            <v>6.63</v>
          </cell>
        </row>
        <row r="5498">
          <cell r="A5498" t="str">
            <v>3013641111070</v>
          </cell>
          <cell r="B5498" t="str">
            <v>111107</v>
          </cell>
          <cell r="C5498" t="str">
            <v>LB FINE CHASSIS COTON 6F</v>
          </cell>
          <cell r="D5498">
            <v>135</v>
          </cell>
          <cell r="E5498"/>
          <cell r="F5498"/>
          <cell r="G5498" t="str">
            <v>LB FN CHASSIS COT 6F</v>
          </cell>
          <cell r="H5498" t="str">
            <v>LB PROFESSIONAL CANVAS KATOEN 6F</v>
          </cell>
          <cell r="I5498" t="str">
            <v>LB FCV 6F COTTON</v>
          </cell>
          <cell r="J5498">
            <v>7.2</v>
          </cell>
          <cell r="K5498">
            <v>7.34</v>
          </cell>
        </row>
        <row r="5499">
          <cell r="A5499" t="str">
            <v>3013641111223</v>
          </cell>
          <cell r="B5499" t="str">
            <v>111122</v>
          </cell>
          <cell r="C5499" t="str">
            <v>LB FINE CHASSIS COTON 6P</v>
          </cell>
          <cell r="D5499">
            <v>135</v>
          </cell>
          <cell r="E5499"/>
          <cell r="F5499"/>
          <cell r="G5499" t="str">
            <v>LB FN CHASSIS COT 6P</v>
          </cell>
          <cell r="H5499" t="str">
            <v>LB PROFESSIONAL CANVAS KATOEN 6P</v>
          </cell>
          <cell r="I5499" t="str">
            <v>LB FCV 6P COTTON</v>
          </cell>
          <cell r="J5499">
            <v>7.2</v>
          </cell>
          <cell r="K5499">
            <v>7.34</v>
          </cell>
        </row>
        <row r="5500">
          <cell r="A5500" t="str">
            <v>3013641111087</v>
          </cell>
          <cell r="B5500" t="str">
            <v>111108</v>
          </cell>
          <cell r="C5500" t="str">
            <v>LB FINE CHASSIS COTON 8F</v>
          </cell>
          <cell r="D5500">
            <v>135</v>
          </cell>
          <cell r="E5500"/>
          <cell r="F5500"/>
          <cell r="G5500" t="str">
            <v>LB FN CHASSIS COT 8F</v>
          </cell>
          <cell r="H5500" t="str">
            <v>LB PROFESSIONAL CANVAS KATOEN 8F</v>
          </cell>
          <cell r="I5500" t="str">
            <v>LB FCV 8F COTTON</v>
          </cell>
          <cell r="J5500">
            <v>8.23</v>
          </cell>
          <cell r="K5500">
            <v>8.39</v>
          </cell>
        </row>
        <row r="5501">
          <cell r="A5501" t="str">
            <v>3013641111230</v>
          </cell>
          <cell r="B5501" t="str">
            <v>111123</v>
          </cell>
          <cell r="C5501" t="str">
            <v>LB FINE CHASSIS COTON 8P</v>
          </cell>
          <cell r="D5501">
            <v>135</v>
          </cell>
          <cell r="E5501"/>
          <cell r="F5501"/>
          <cell r="G5501" t="str">
            <v>LB FN CHASSIS COT 8P</v>
          </cell>
          <cell r="H5501" t="str">
            <v>LB PROFESSIONAL CANVAS KATOEN 8P</v>
          </cell>
          <cell r="I5501" t="str">
            <v>LB FCV 8P COTTON</v>
          </cell>
          <cell r="J5501">
            <v>8.23</v>
          </cell>
          <cell r="K5501">
            <v>8.39</v>
          </cell>
        </row>
        <row r="5502">
          <cell r="A5502" t="str">
            <v>3013641110943</v>
          </cell>
          <cell r="B5502" t="str">
            <v>111094</v>
          </cell>
          <cell r="C5502" t="str">
            <v>LB FINE CHASSIS COTON 10F</v>
          </cell>
          <cell r="D5502">
            <v>135</v>
          </cell>
          <cell r="E5502"/>
          <cell r="F5502"/>
          <cell r="G5502" t="str">
            <v>LB FN CHASSIS COT 10F</v>
          </cell>
          <cell r="H5502" t="str">
            <v>LB PROFESSIONAL CANVAS KATOEN 10F</v>
          </cell>
          <cell r="I5502" t="str">
            <v>LB FCV 10F COTTON</v>
          </cell>
          <cell r="J5502">
            <v>11.33</v>
          </cell>
          <cell r="K5502">
            <v>11.56</v>
          </cell>
        </row>
        <row r="5503">
          <cell r="A5503" t="str">
            <v>3013641111094</v>
          </cell>
          <cell r="B5503" t="str">
            <v>111109</v>
          </cell>
          <cell r="C5503" t="str">
            <v>LB FINE CHASSIS COTON 10P</v>
          </cell>
          <cell r="D5503">
            <v>135</v>
          </cell>
          <cell r="E5503"/>
          <cell r="F5503"/>
          <cell r="G5503" t="str">
            <v>LB FN CHASSIS COT 10P</v>
          </cell>
          <cell r="H5503" t="str">
            <v>LB PROFESSIONAL CANVAS KATOEN 10P</v>
          </cell>
          <cell r="I5503" t="str">
            <v>LB FCV 10P COTTON</v>
          </cell>
          <cell r="J5503">
            <v>11.33</v>
          </cell>
          <cell r="K5503">
            <v>11.56</v>
          </cell>
        </row>
        <row r="5504">
          <cell r="A5504" t="str">
            <v>3013641110950</v>
          </cell>
          <cell r="B5504" t="str">
            <v>111095</v>
          </cell>
          <cell r="C5504" t="str">
            <v>LB FINE CHASSIS COTON 12F</v>
          </cell>
          <cell r="D5504">
            <v>135</v>
          </cell>
          <cell r="E5504"/>
          <cell r="F5504"/>
          <cell r="G5504" t="str">
            <v>LB FN CHASSIS COT 12F</v>
          </cell>
          <cell r="H5504" t="str">
            <v>LB PROFESSIONAL CANVAS KATOEN 12F</v>
          </cell>
          <cell r="I5504" t="str">
            <v>LB FCV 12F COTTON</v>
          </cell>
          <cell r="J5504">
            <v>13.04</v>
          </cell>
          <cell r="K5504">
            <v>13.3</v>
          </cell>
        </row>
        <row r="5505">
          <cell r="A5505" t="str">
            <v>3013641111100</v>
          </cell>
          <cell r="B5505" t="str">
            <v>111110</v>
          </cell>
          <cell r="C5505" t="str">
            <v>LB FINE CHASSIS COTON 12P</v>
          </cell>
          <cell r="D5505">
            <v>135</v>
          </cell>
          <cell r="E5505"/>
          <cell r="F5505"/>
          <cell r="G5505" t="str">
            <v>LB FN CHASSIS COT 12P</v>
          </cell>
          <cell r="H5505" t="str">
            <v>LB PROFESSIONAL CANVAS KATOEN 12P</v>
          </cell>
          <cell r="I5505" t="str">
            <v>LB FCV 12P COTTON</v>
          </cell>
          <cell r="J5505">
            <v>13.04</v>
          </cell>
          <cell r="K5505">
            <v>13.3</v>
          </cell>
        </row>
        <row r="5506">
          <cell r="A5506" t="str">
            <v>3013641110967</v>
          </cell>
          <cell r="B5506" t="str">
            <v>111096</v>
          </cell>
          <cell r="C5506" t="str">
            <v>LB FINE CHASSIS COTON 15F</v>
          </cell>
          <cell r="D5506">
            <v>135</v>
          </cell>
          <cell r="E5506"/>
          <cell r="F5506"/>
          <cell r="G5506" t="str">
            <v>LB FN CHASSIS COT 15F</v>
          </cell>
          <cell r="H5506" t="str">
            <v>LB PROFESSIONAL CANVAS KATOEN 15F</v>
          </cell>
          <cell r="I5506" t="str">
            <v>LB FCV 15F COTTON</v>
          </cell>
          <cell r="J5506">
            <v>14.77</v>
          </cell>
          <cell r="K5506">
            <v>15.07</v>
          </cell>
        </row>
        <row r="5507">
          <cell r="A5507" t="str">
            <v>3013641111117</v>
          </cell>
          <cell r="B5507" t="str">
            <v>111111</v>
          </cell>
          <cell r="C5507" t="str">
            <v>LB FINE CHASSIS COTON 15P</v>
          </cell>
          <cell r="D5507">
            <v>135</v>
          </cell>
          <cell r="E5507"/>
          <cell r="F5507"/>
          <cell r="G5507" t="str">
            <v>LB FN CHASSIS COT 15P</v>
          </cell>
          <cell r="H5507" t="str">
            <v>LB PROFESSIONAL CANVAS KATOEN 15P</v>
          </cell>
          <cell r="I5507" t="str">
            <v>LB FCV 15P COTTON</v>
          </cell>
          <cell r="J5507">
            <v>14.77</v>
          </cell>
          <cell r="K5507">
            <v>15.07</v>
          </cell>
        </row>
        <row r="5508">
          <cell r="A5508" t="str">
            <v>3013641111285</v>
          </cell>
          <cell r="B5508" t="str">
            <v>111128</v>
          </cell>
          <cell r="C5508" t="str">
            <v>LB FINE CHASSIS COTON 18X24CM</v>
          </cell>
          <cell r="D5508">
            <v>135</v>
          </cell>
          <cell r="E5508"/>
          <cell r="F5508"/>
          <cell r="G5508" t="str">
            <v>LB FN CHASSIS COT 18X24CM</v>
          </cell>
          <cell r="H5508" t="str">
            <v>LB FINE KATOEN CANVAS 18X24CM</v>
          </cell>
          <cell r="I5508" t="str">
            <v>LB FCV 18X24CM COTTON</v>
          </cell>
          <cell r="J5508">
            <v>3.11</v>
          </cell>
          <cell r="K5508">
            <v>3.17</v>
          </cell>
        </row>
        <row r="5509">
          <cell r="A5509" t="str">
            <v>3013641111308</v>
          </cell>
          <cell r="B5509" t="str">
            <v>111130</v>
          </cell>
          <cell r="C5509" t="str">
            <v>LB FINE CHASSIS COTON 20X25CM</v>
          </cell>
          <cell r="D5509">
            <v>135</v>
          </cell>
          <cell r="E5509"/>
          <cell r="F5509"/>
          <cell r="G5509" t="str">
            <v>LB FN CHASSIS COT 20X25CM</v>
          </cell>
          <cell r="H5509" t="str">
            <v>LB FINE KATOEN CANVAS 20X25CM</v>
          </cell>
          <cell r="I5509" t="str">
            <v>LB FCV 20X25CM COTTON</v>
          </cell>
          <cell r="J5509">
            <v>3.39</v>
          </cell>
          <cell r="K5509">
            <v>3.46</v>
          </cell>
        </row>
        <row r="5510">
          <cell r="A5510" t="str">
            <v>3013641111315</v>
          </cell>
          <cell r="B5510" t="str">
            <v>111131</v>
          </cell>
          <cell r="C5510" t="str">
            <v>LB FINE CHASSIS COTON 20X30CM</v>
          </cell>
          <cell r="D5510">
            <v>135</v>
          </cell>
          <cell r="E5510"/>
          <cell r="F5510"/>
          <cell r="G5510" t="str">
            <v>LB FN CHASSIS COT 20X30CM</v>
          </cell>
          <cell r="H5510" t="str">
            <v>LB FINE KATOEN CANVAS 20X30CM</v>
          </cell>
          <cell r="I5510" t="str">
            <v>LB FCV 20X30CM COTTON</v>
          </cell>
          <cell r="J5510">
            <v>3.53</v>
          </cell>
          <cell r="K5510">
            <v>3.6</v>
          </cell>
        </row>
        <row r="5511">
          <cell r="A5511" t="str">
            <v>3013641110974</v>
          </cell>
          <cell r="B5511" t="str">
            <v>111097</v>
          </cell>
          <cell r="C5511" t="str">
            <v>LB FINE CHASSIS COTON 1F</v>
          </cell>
          <cell r="D5511">
            <v>135</v>
          </cell>
          <cell r="E5511"/>
          <cell r="F5511"/>
          <cell r="G5511" t="str">
            <v>LB FN CHASSIS COT 1F</v>
          </cell>
          <cell r="H5511" t="str">
            <v>LB PROFESSIONAL CANVAS KATOEN 1F</v>
          </cell>
          <cell r="I5511" t="str">
            <v>LB FCV 1F COTTON</v>
          </cell>
          <cell r="J5511">
            <v>3.7</v>
          </cell>
          <cell r="K5511">
            <v>3.77</v>
          </cell>
        </row>
        <row r="5512">
          <cell r="A5512" t="str">
            <v>3013641111124</v>
          </cell>
          <cell r="B5512" t="str">
            <v>111112</v>
          </cell>
          <cell r="C5512" t="str">
            <v>LB FINE CHASSIS COTON 1P</v>
          </cell>
          <cell r="D5512">
            <v>135</v>
          </cell>
          <cell r="E5512"/>
          <cell r="F5512"/>
          <cell r="G5512" t="str">
            <v>LB FN CHASSIS COT 1P</v>
          </cell>
          <cell r="H5512" t="str">
            <v>LB PROFESSIONAL CANVAS KATOEN 1P</v>
          </cell>
          <cell r="I5512" t="str">
            <v>LB FCV 1P COTTON</v>
          </cell>
          <cell r="J5512">
            <v>3.7</v>
          </cell>
          <cell r="K5512">
            <v>3.77</v>
          </cell>
        </row>
        <row r="5513">
          <cell r="A5513" t="str">
            <v>3013641111001</v>
          </cell>
          <cell r="B5513" t="str">
            <v>111100</v>
          </cell>
          <cell r="C5513" t="str">
            <v>LB FINE CHASSIS COTON 2F</v>
          </cell>
          <cell r="D5513">
            <v>135</v>
          </cell>
          <cell r="E5513"/>
          <cell r="F5513"/>
          <cell r="G5513" t="str">
            <v>LB FN CHASSIS COT 2F</v>
          </cell>
          <cell r="H5513" t="str">
            <v>LB PROFESSIONAL CANVAS KATOEN 2F</v>
          </cell>
          <cell r="I5513" t="str">
            <v>LB FCV 2F COTTON</v>
          </cell>
          <cell r="J5513">
            <v>4.22</v>
          </cell>
          <cell r="K5513">
            <v>4.3</v>
          </cell>
        </row>
        <row r="5514">
          <cell r="A5514" t="str">
            <v>3013641111155</v>
          </cell>
          <cell r="B5514" t="str">
            <v>111115</v>
          </cell>
          <cell r="C5514" t="str">
            <v>LB FINE CHASSIS COTON 2P</v>
          </cell>
          <cell r="D5514">
            <v>135</v>
          </cell>
          <cell r="E5514"/>
          <cell r="F5514"/>
          <cell r="G5514" t="str">
            <v>LB FN CHASSIS COT 2P</v>
          </cell>
          <cell r="H5514" t="str">
            <v>LB PROFESSIONAL CANVAS KATOEN 2P</v>
          </cell>
          <cell r="I5514" t="str">
            <v>LB FCV 2P COTTON</v>
          </cell>
          <cell r="J5514">
            <v>4.22</v>
          </cell>
          <cell r="K5514">
            <v>4.3</v>
          </cell>
        </row>
        <row r="5515">
          <cell r="A5515" t="str">
            <v>3013641111360</v>
          </cell>
          <cell r="B5515" t="str">
            <v>111136</v>
          </cell>
          <cell r="C5515" t="str">
            <v>LB FINE CHASSIS COTON 24X30CM</v>
          </cell>
          <cell r="D5515">
            <v>135</v>
          </cell>
          <cell r="E5515"/>
          <cell r="F5515"/>
          <cell r="G5515" t="str">
            <v>LB FN CHASSIS COT 24X30CM</v>
          </cell>
          <cell r="H5515" t="str">
            <v>LB FINE KATOEN CANVAS 24X30CM</v>
          </cell>
          <cell r="I5515" t="str">
            <v>LB FCV 24X30CM COTTON</v>
          </cell>
          <cell r="J5515">
            <v>4.2699999999999996</v>
          </cell>
          <cell r="K5515">
            <v>4.3600000000000003</v>
          </cell>
        </row>
        <row r="5516">
          <cell r="A5516" t="str">
            <v>3013641111377</v>
          </cell>
          <cell r="B5516" t="str">
            <v>111137</v>
          </cell>
          <cell r="C5516" t="str">
            <v>LB FINE CHASSIS COTON 24X35CM</v>
          </cell>
          <cell r="D5516">
            <v>135</v>
          </cell>
          <cell r="E5516"/>
          <cell r="F5516"/>
          <cell r="G5516" t="str">
            <v>LB FN CHASSIS COT 24X35CM</v>
          </cell>
          <cell r="H5516" t="str">
            <v>LB FINE KATOEN CANVAS 24X35CM</v>
          </cell>
          <cell r="I5516" t="str">
            <v>LB FCV 24X35CM COTTON</v>
          </cell>
          <cell r="J5516">
            <v>4.43</v>
          </cell>
          <cell r="K5516">
            <v>4.5199999999999996</v>
          </cell>
        </row>
        <row r="5517">
          <cell r="A5517" t="str">
            <v>3013641111339</v>
          </cell>
          <cell r="B5517" t="str">
            <v>111133</v>
          </cell>
          <cell r="C5517" t="str">
            <v>LB FINE CHASSIS COTON 20X50CM</v>
          </cell>
          <cell r="D5517">
            <v>135</v>
          </cell>
          <cell r="E5517"/>
          <cell r="F5517"/>
          <cell r="G5517" t="str">
            <v>LB FN CHASSIS COT 20X50CM</v>
          </cell>
          <cell r="H5517" t="str">
            <v>LB FINE KATOEN CANVAS 20X50CM</v>
          </cell>
          <cell r="I5517" t="str">
            <v>LB FCV 20X50CM COTTON</v>
          </cell>
          <cell r="J5517">
            <v>4.8</v>
          </cell>
          <cell r="K5517">
            <v>4.9000000000000004</v>
          </cell>
        </row>
        <row r="5518">
          <cell r="A5518" t="str">
            <v>3013641111391</v>
          </cell>
          <cell r="B5518" t="str">
            <v>111139</v>
          </cell>
          <cell r="C5518" t="str">
            <v>LB FINE CHASSIS COTON 30X40CM</v>
          </cell>
          <cell r="D5518">
            <v>135</v>
          </cell>
          <cell r="E5518"/>
          <cell r="F5518"/>
          <cell r="G5518" t="str">
            <v>LB FN CHASSIS COT 30X40CM</v>
          </cell>
          <cell r="H5518" t="str">
            <v>LB FINE KATOEN CANVAS 30X40CM</v>
          </cell>
          <cell r="I5518" t="str">
            <v>LB FCV 30X40CM COTTON</v>
          </cell>
          <cell r="J5518">
            <v>5.46</v>
          </cell>
          <cell r="K5518">
            <v>5.57</v>
          </cell>
        </row>
        <row r="5519">
          <cell r="A5519" t="str">
            <v>3013641111414</v>
          </cell>
          <cell r="B5519" t="str">
            <v>111141</v>
          </cell>
          <cell r="C5519" t="str">
            <v>LB FINE CHASSIS COTON 35X45CM</v>
          </cell>
          <cell r="D5519">
            <v>135</v>
          </cell>
          <cell r="E5519"/>
          <cell r="F5519"/>
          <cell r="G5519" t="str">
            <v>LB FN CHASSIS COT 35X45CM</v>
          </cell>
          <cell r="H5519" t="str">
            <v>LB FINE KATOEN CANVAS 35X45CM</v>
          </cell>
          <cell r="I5519" t="str">
            <v>LB FCV 35X45CM COTTON</v>
          </cell>
          <cell r="J5519">
            <v>5.74</v>
          </cell>
          <cell r="K5519">
            <v>5.85</v>
          </cell>
        </row>
        <row r="5520">
          <cell r="A5520" t="str">
            <v>3013641111421</v>
          </cell>
          <cell r="B5520" t="str">
            <v>111142</v>
          </cell>
          <cell r="C5520" t="str">
            <v>LB FINE CHASSIS COTON 35X50CM</v>
          </cell>
          <cell r="D5520">
            <v>135</v>
          </cell>
          <cell r="E5520"/>
          <cell r="F5520"/>
          <cell r="G5520" t="str">
            <v>LB FN CHASSIS COT 35X50CM</v>
          </cell>
          <cell r="H5520" t="str">
            <v>LB FINE KATOEN CANVAS 35X50CM</v>
          </cell>
          <cell r="I5520" t="str">
            <v>LB FCV 35X50CM COTTON</v>
          </cell>
          <cell r="J5520">
            <v>6.05</v>
          </cell>
          <cell r="K5520">
            <v>6.17</v>
          </cell>
        </row>
        <row r="5521">
          <cell r="A5521" t="str">
            <v>3013641111353</v>
          </cell>
          <cell r="B5521" t="str">
            <v>111135</v>
          </cell>
          <cell r="C5521" t="str">
            <v>LB FINE CHASSIS COTON 20X80CM</v>
          </cell>
          <cell r="D5521">
            <v>135</v>
          </cell>
          <cell r="E5521"/>
          <cell r="F5521"/>
          <cell r="G5521" t="str">
            <v>LB FN CHASSIS COT 20X80CM</v>
          </cell>
          <cell r="H5521" t="str">
            <v>LB FINE KATOEN CANVAS 20X80CM</v>
          </cell>
          <cell r="I5521" t="str">
            <v>LB FCV 20X80CM COTTON</v>
          </cell>
          <cell r="J5521">
            <v>7.06</v>
          </cell>
          <cell r="K5521">
            <v>7.2</v>
          </cell>
        </row>
        <row r="5522">
          <cell r="A5522" t="str">
            <v>3013641111407</v>
          </cell>
          <cell r="B5522" t="str">
            <v>111140</v>
          </cell>
          <cell r="C5522" t="str">
            <v>LB FINE CHASSIS COTON 30X60CM</v>
          </cell>
          <cell r="D5522">
            <v>135</v>
          </cell>
          <cell r="E5522"/>
          <cell r="F5522"/>
          <cell r="G5522" t="str">
            <v>LB FN CHASSIS COT 30X60CM</v>
          </cell>
          <cell r="H5522" t="str">
            <v>LB FINE KATOEN CANVAS 30X60CM</v>
          </cell>
          <cell r="I5522" t="str">
            <v>LB FCV 30X60CM COTTON</v>
          </cell>
          <cell r="J5522">
            <v>7.21</v>
          </cell>
          <cell r="K5522">
            <v>7.35</v>
          </cell>
        </row>
        <row r="5523">
          <cell r="A5523" t="str">
            <v>3013641111445</v>
          </cell>
          <cell r="B5523" t="str">
            <v>111144</v>
          </cell>
          <cell r="C5523" t="str">
            <v>LB FINE CHASSIS COTON 40X50CM</v>
          </cell>
          <cell r="D5523">
            <v>135</v>
          </cell>
          <cell r="E5523"/>
          <cell r="F5523"/>
          <cell r="G5523" t="str">
            <v>LB FN CHASSIS COT 40X50CM</v>
          </cell>
          <cell r="H5523" t="str">
            <v>LB FINE KATOEN CANVAS 40X50CM</v>
          </cell>
          <cell r="I5523" t="str">
            <v>LB FCV 40X50CM COTTON</v>
          </cell>
          <cell r="J5523">
            <v>7.21</v>
          </cell>
          <cell r="K5523">
            <v>7.35</v>
          </cell>
        </row>
        <row r="5524">
          <cell r="A5524" t="str">
            <v>3013641111452</v>
          </cell>
          <cell r="B5524" t="str">
            <v>111145</v>
          </cell>
          <cell r="C5524" t="str">
            <v>LB FINE CHASSIS COTON 40X60CM</v>
          </cell>
          <cell r="D5524">
            <v>135</v>
          </cell>
          <cell r="E5524"/>
          <cell r="F5524"/>
          <cell r="G5524" t="str">
            <v>LB FN CHASSIS COT 40X60CM</v>
          </cell>
          <cell r="H5524" t="str">
            <v>LB FINE KATOEN CANVAS 40X60CM</v>
          </cell>
          <cell r="I5524" t="str">
            <v>LB FCV 40X60CM COTTON</v>
          </cell>
          <cell r="J5524">
            <v>8.11</v>
          </cell>
          <cell r="K5524">
            <v>8.27</v>
          </cell>
        </row>
        <row r="5525">
          <cell r="A5525" t="str">
            <v>3013641111476</v>
          </cell>
          <cell r="B5525" t="str">
            <v>111147</v>
          </cell>
          <cell r="C5525" t="str">
            <v>LB FINE CHASSIS COTON 50X50CM</v>
          </cell>
          <cell r="D5525">
            <v>135</v>
          </cell>
          <cell r="E5525"/>
          <cell r="F5525"/>
          <cell r="G5525" t="str">
            <v>LB FN CHASSIS COT 50X50CM</v>
          </cell>
          <cell r="H5525" t="str">
            <v>LB FINE KATOEN CANVAS 50X50CM</v>
          </cell>
          <cell r="I5525" t="str">
            <v>LB FCV 50X50CM COTTON</v>
          </cell>
          <cell r="J5525">
            <v>8.5399999999999991</v>
          </cell>
          <cell r="K5525">
            <v>8.7100000000000009</v>
          </cell>
        </row>
        <row r="5526">
          <cell r="A5526" t="str">
            <v>3013641111483</v>
          </cell>
          <cell r="B5526" t="str">
            <v>111148</v>
          </cell>
          <cell r="C5526" t="str">
            <v>LB FINE CHASSIS COTON 50X60CM</v>
          </cell>
          <cell r="D5526">
            <v>135</v>
          </cell>
          <cell r="E5526"/>
          <cell r="F5526"/>
          <cell r="G5526" t="str">
            <v>LB FN CHASSIS COT 50X60CM</v>
          </cell>
          <cell r="H5526" t="str">
            <v>LB FINE KATOEN CANVAS 50X60CM</v>
          </cell>
          <cell r="I5526" t="str">
            <v>LB FCV 50X60CM COTTON</v>
          </cell>
          <cell r="J5526">
            <v>8.83</v>
          </cell>
          <cell r="K5526">
            <v>9.01</v>
          </cell>
        </row>
        <row r="5527">
          <cell r="A5527" t="str">
            <v>3013641111469</v>
          </cell>
          <cell r="B5527" t="str">
            <v>111146</v>
          </cell>
          <cell r="C5527" t="str">
            <v>LB FINE CHASSIS COTON 40X80CM</v>
          </cell>
          <cell r="D5527">
            <v>135</v>
          </cell>
          <cell r="E5527"/>
          <cell r="F5527"/>
          <cell r="G5527" t="str">
            <v>LB FN CHASSIS COT 40X80CM</v>
          </cell>
          <cell r="H5527" t="str">
            <v>LB FINE KATOEN CANVAS 40X80CM</v>
          </cell>
          <cell r="I5527" t="str">
            <v>LB FCV 40X80CM COTTON</v>
          </cell>
          <cell r="J5527">
            <v>9.8699999999999992</v>
          </cell>
          <cell r="K5527">
            <v>10.07</v>
          </cell>
        </row>
        <row r="5528">
          <cell r="A5528" t="str">
            <v>3013641111490</v>
          </cell>
          <cell r="B5528" t="str">
            <v>111149</v>
          </cell>
          <cell r="C5528" t="str">
            <v>LB FINE CHASSIS COTON 50X70CM</v>
          </cell>
          <cell r="D5528">
            <v>135</v>
          </cell>
          <cell r="E5528"/>
          <cell r="F5528"/>
          <cell r="G5528" t="str">
            <v>LB FN CHASSIS COT 50X70CM</v>
          </cell>
          <cell r="H5528" t="str">
            <v>LB FINE KATOEN CANVAS 50X70CM</v>
          </cell>
          <cell r="I5528" t="str">
            <v>LB FCV 50X70CM COTTON</v>
          </cell>
          <cell r="J5528">
            <v>11.04</v>
          </cell>
          <cell r="K5528">
            <v>11.26</v>
          </cell>
        </row>
        <row r="5529">
          <cell r="A5529" t="str">
            <v>3013641111506</v>
          </cell>
          <cell r="B5529" t="str">
            <v>111150</v>
          </cell>
          <cell r="C5529" t="str">
            <v>LB FINE CHASSIS COTON 60X80CM</v>
          </cell>
          <cell r="D5529">
            <v>135</v>
          </cell>
          <cell r="E5529"/>
          <cell r="F5529"/>
          <cell r="G5529" t="str">
            <v>LB FN CHASSIS COT 60X80CM</v>
          </cell>
          <cell r="H5529" t="str">
            <v>LB FINE KATOEN CANVAS 60X80CM</v>
          </cell>
          <cell r="I5529" t="str">
            <v>LB FCV 60X80CM COTTON</v>
          </cell>
          <cell r="J5529">
            <v>14.72</v>
          </cell>
          <cell r="K5529">
            <v>15.01</v>
          </cell>
        </row>
        <row r="5530">
          <cell r="A5530" t="str">
            <v>3013641111513</v>
          </cell>
          <cell r="B5530" t="str">
            <v>111151</v>
          </cell>
          <cell r="C5530" t="str">
            <v>LB FINE CHASSIS COTON 70X100CM</v>
          </cell>
          <cell r="D5530">
            <v>135</v>
          </cell>
          <cell r="E5530"/>
          <cell r="F5530"/>
          <cell r="G5530" t="str">
            <v>LB FN CHASSIS COT 70X100CM</v>
          </cell>
          <cell r="H5530" t="str">
            <v>LB FINE KATOEN CANVAS 70X100CM</v>
          </cell>
          <cell r="I5530" t="str">
            <v>LB FCV 70X100CM COTTON</v>
          </cell>
          <cell r="J5530">
            <v>17.690000000000001</v>
          </cell>
          <cell r="K5530">
            <v>18.04</v>
          </cell>
        </row>
        <row r="5531">
          <cell r="A5531" t="str">
            <v>3013641110981</v>
          </cell>
          <cell r="B5531" t="str">
            <v>111098</v>
          </cell>
          <cell r="C5531" t="str">
            <v>LB FINE CHASSIS COTON 20F</v>
          </cell>
          <cell r="D5531">
            <v>135</v>
          </cell>
          <cell r="E5531"/>
          <cell r="F5531"/>
          <cell r="G5531" t="str">
            <v>LB FN CHASSIS COT 20F</v>
          </cell>
          <cell r="H5531" t="str">
            <v>LB PROFESSIONAL CANVAS KATOEN 20F</v>
          </cell>
          <cell r="I5531" t="str">
            <v>LB FCV 20F COTTON</v>
          </cell>
          <cell r="J5531">
            <v>18.66</v>
          </cell>
          <cell r="K5531">
            <v>19.03</v>
          </cell>
        </row>
        <row r="5532">
          <cell r="A5532" t="str">
            <v>3013641111131</v>
          </cell>
          <cell r="B5532" t="str">
            <v>111113</v>
          </cell>
          <cell r="C5532" t="str">
            <v>LB FINE CHASSIS COTON 20P</v>
          </cell>
          <cell r="D5532">
            <v>135</v>
          </cell>
          <cell r="E5532"/>
          <cell r="F5532"/>
          <cell r="G5532" t="str">
            <v>LB FN CHASSIS COT 20P</v>
          </cell>
          <cell r="H5532" t="str">
            <v>LB PROFESSIONAL CANVAS KATOEN 20P</v>
          </cell>
          <cell r="I5532" t="str">
            <v>LB FCV 20P COTTON</v>
          </cell>
          <cell r="J5532">
            <v>18.66</v>
          </cell>
          <cell r="K5532">
            <v>19.03</v>
          </cell>
        </row>
        <row r="5533">
          <cell r="A5533" t="str">
            <v>3013641112541</v>
          </cell>
          <cell r="B5533" t="str">
            <v>111254</v>
          </cell>
          <cell r="C5533" t="str">
            <v>LB FINE CHASSIS COTON 25F</v>
          </cell>
          <cell r="D5533">
            <v>135</v>
          </cell>
          <cell r="E5533"/>
          <cell r="F5533"/>
          <cell r="G5533" t="str">
            <v>LB FN CHASSIS COT 25F</v>
          </cell>
          <cell r="H5533" t="str">
            <v>LB PROFESSIONAL CANVAS KATOEN 25F</v>
          </cell>
          <cell r="I5533" t="str">
            <v>LB FCV 25F COTTON</v>
          </cell>
          <cell r="J5533">
            <v>22.4</v>
          </cell>
          <cell r="K5533">
            <v>22.85</v>
          </cell>
        </row>
        <row r="5534">
          <cell r="A5534" t="str">
            <v>3013641111148</v>
          </cell>
          <cell r="B5534" t="str">
            <v>111114</v>
          </cell>
          <cell r="C5534" t="str">
            <v>LB FINE CHASSIS COTON 25P</v>
          </cell>
          <cell r="D5534">
            <v>135</v>
          </cell>
          <cell r="E5534"/>
          <cell r="F5534"/>
          <cell r="G5534" t="str">
            <v>LB FN CHASSIS COT 25P</v>
          </cell>
          <cell r="H5534" t="str">
            <v>LB PROFESSIONAL CANVAS KATOEN 25P</v>
          </cell>
          <cell r="I5534" t="str">
            <v>LB FCV 25P COTTON</v>
          </cell>
          <cell r="J5534">
            <v>22.4</v>
          </cell>
          <cell r="K5534">
            <v>22.85</v>
          </cell>
        </row>
        <row r="5535">
          <cell r="A5535" t="str">
            <v>3013641111247</v>
          </cell>
          <cell r="B5535" t="str">
            <v>111124</v>
          </cell>
          <cell r="C5535" t="str">
            <v>LB FINE CHASSIS COTON 100X120CM</v>
          </cell>
          <cell r="D5535">
            <v>135</v>
          </cell>
          <cell r="E5535"/>
          <cell r="F5535"/>
          <cell r="G5535" t="str">
            <v>LB FN CHASSIS COT 100X120CM</v>
          </cell>
          <cell r="H5535" t="str">
            <v>LB FINE KATOEN CANVAS 100X120CM</v>
          </cell>
          <cell r="I5535" t="str">
            <v>LB FCV 100X120CM COTTON</v>
          </cell>
          <cell r="J5535">
            <v>26.51</v>
          </cell>
          <cell r="K5535">
            <v>27.04</v>
          </cell>
        </row>
        <row r="5536">
          <cell r="A5536" t="str">
            <v>3013641111018</v>
          </cell>
          <cell r="B5536" t="str">
            <v>111101</v>
          </cell>
          <cell r="C5536" t="str">
            <v>LB FINE CHASSIS COTON 30F</v>
          </cell>
          <cell r="D5536">
            <v>135</v>
          </cell>
          <cell r="E5536"/>
          <cell r="F5536"/>
          <cell r="G5536" t="str">
            <v>LB FN CHASSIS COT 30F</v>
          </cell>
          <cell r="H5536" t="str">
            <v>LB PROFESSIONAL CANVAS KATOEN 30F</v>
          </cell>
          <cell r="I5536" t="str">
            <v>LB FCV 30F COTTON</v>
          </cell>
          <cell r="J5536">
            <v>27.03</v>
          </cell>
          <cell r="K5536">
            <v>27.57</v>
          </cell>
        </row>
        <row r="5537">
          <cell r="A5537" t="str">
            <v>3013641111162</v>
          </cell>
          <cell r="B5537" t="str">
            <v>111116</v>
          </cell>
          <cell r="C5537" t="str">
            <v>LB FINE CHASSIS COTON 30P</v>
          </cell>
          <cell r="D5537">
            <v>135</v>
          </cell>
          <cell r="E5537"/>
          <cell r="F5537"/>
          <cell r="G5537" t="str">
            <v>LB FN CHASSIS COT 30P</v>
          </cell>
          <cell r="H5537" t="str">
            <v>LB PROFESSIONAL CANVAS KATOEN 30P</v>
          </cell>
          <cell r="I5537" t="str">
            <v>LB FCV 30P COTTON</v>
          </cell>
          <cell r="J5537">
            <v>27.03</v>
          </cell>
          <cell r="K5537">
            <v>27.57</v>
          </cell>
        </row>
        <row r="5538">
          <cell r="A5538" t="str">
            <v>3013641111032</v>
          </cell>
          <cell r="B5538" t="str">
            <v>111103</v>
          </cell>
          <cell r="C5538" t="str">
            <v>LB FINE CHASSIS COTON 40F</v>
          </cell>
          <cell r="D5538">
            <v>135</v>
          </cell>
          <cell r="E5538"/>
          <cell r="F5538"/>
          <cell r="G5538" t="str">
            <v>LB FN CHASSIS COT 40F</v>
          </cell>
          <cell r="H5538" t="str">
            <v>LB PROFESSIONAL CANVAS KATOEN 40F</v>
          </cell>
          <cell r="I5538" t="str">
            <v>LB FCV 40F COTTON</v>
          </cell>
          <cell r="J5538">
            <v>30.5</v>
          </cell>
          <cell r="K5538">
            <v>31.11</v>
          </cell>
        </row>
        <row r="5539">
          <cell r="A5539" t="str">
            <v>3013641111186</v>
          </cell>
          <cell r="B5539" t="str">
            <v>111118</v>
          </cell>
          <cell r="C5539" t="str">
            <v>LB FINE CHASSIS COTON 40P</v>
          </cell>
          <cell r="D5539">
            <v>135</v>
          </cell>
          <cell r="E5539"/>
          <cell r="F5539"/>
          <cell r="G5539" t="str">
            <v>LB FN CHASSIS COT 40P</v>
          </cell>
          <cell r="H5539" t="str">
            <v>LB PROFESSIONAL CANVAS KATOEN 40P</v>
          </cell>
          <cell r="I5539" t="str">
            <v>LB FCV 40P COTTON</v>
          </cell>
          <cell r="J5539">
            <v>30.5</v>
          </cell>
          <cell r="K5539">
            <v>31.11</v>
          </cell>
        </row>
        <row r="5540">
          <cell r="A5540" t="str">
            <v>3013641111254</v>
          </cell>
          <cell r="B5540" t="str">
            <v>111125</v>
          </cell>
          <cell r="C5540" t="str">
            <v>LB FINE CHASSIS COTON 100X150CM</v>
          </cell>
          <cell r="D5540">
            <v>135</v>
          </cell>
          <cell r="E5540"/>
          <cell r="F5540"/>
          <cell r="G5540" t="str">
            <v>LB FN CHASSIS COT 100X150CM</v>
          </cell>
          <cell r="H5540" t="str">
            <v>LB FINE KATOEN CANVAS 100X150CM</v>
          </cell>
          <cell r="I5540" t="str">
            <v>LB FCV 100X150CM COTTON</v>
          </cell>
          <cell r="J5540">
            <v>30.96</v>
          </cell>
          <cell r="K5540">
            <v>31.58</v>
          </cell>
        </row>
        <row r="5541">
          <cell r="A5541" t="str">
            <v>3013641111056</v>
          </cell>
          <cell r="B5541" t="str">
            <v>111105</v>
          </cell>
          <cell r="C5541" t="str">
            <v>LB FINE CHASSIS COTON 50F</v>
          </cell>
          <cell r="D5541">
            <v>135</v>
          </cell>
          <cell r="E5541"/>
          <cell r="F5541"/>
          <cell r="G5541" t="str">
            <v>LB FN CHASSIS COT 50F</v>
          </cell>
          <cell r="H5541" t="str">
            <v>LB PROFESSIONAL CANVAS KATOEN 50F</v>
          </cell>
          <cell r="I5541" t="str">
            <v>LB FCV 50F COTTON</v>
          </cell>
          <cell r="J5541">
            <v>36.5</v>
          </cell>
          <cell r="K5541">
            <v>37.229999999999997</v>
          </cell>
        </row>
        <row r="5542">
          <cell r="A5542" t="str">
            <v>3013641111209</v>
          </cell>
          <cell r="B5542" t="str">
            <v>111120</v>
          </cell>
          <cell r="C5542" t="str">
            <v>LB FINE CHASSIS COTON 50P</v>
          </cell>
          <cell r="D5542">
            <v>135</v>
          </cell>
          <cell r="E5542"/>
          <cell r="F5542"/>
          <cell r="G5542" t="str">
            <v>LB FN CHASSIS COT 50P</v>
          </cell>
          <cell r="H5542" t="str">
            <v>LB PROFESSIONAL CANVAS KATOEN 50P</v>
          </cell>
          <cell r="I5542" t="str">
            <v>LB FCV 50P COTTON</v>
          </cell>
          <cell r="J5542">
            <v>36.5</v>
          </cell>
          <cell r="K5542">
            <v>37.229999999999997</v>
          </cell>
        </row>
        <row r="5543">
          <cell r="A5543" t="str">
            <v>3013641111582</v>
          </cell>
          <cell r="B5543" t="str">
            <v>111158</v>
          </cell>
          <cell r="C5543" t="str">
            <v>LB FINE CHASSIS LIN 3F</v>
          </cell>
          <cell r="D5543">
            <v>135</v>
          </cell>
          <cell r="E5543"/>
          <cell r="F5543"/>
          <cell r="G5543" t="str">
            <v>LB FN CHASSIS LIN 3F</v>
          </cell>
          <cell r="H5543" t="str">
            <v>LB PROFESSIONAL CANVAS LINNEN 3F</v>
          </cell>
          <cell r="I5543" t="str">
            <v>LB FCV 3F LINEN</v>
          </cell>
          <cell r="J5543">
            <v>5</v>
          </cell>
          <cell r="K5543">
            <v>5.0999999999999996</v>
          </cell>
        </row>
        <row r="5544">
          <cell r="A5544" t="str">
            <v>3013641111698</v>
          </cell>
          <cell r="B5544" t="str">
            <v>111169</v>
          </cell>
          <cell r="C5544" t="str">
            <v>LB FINE CHASSIS LIN 3P</v>
          </cell>
          <cell r="D5544">
            <v>135</v>
          </cell>
          <cell r="E5544"/>
          <cell r="F5544"/>
          <cell r="G5544" t="str">
            <v>LB FN CHASSIS LIN 3P</v>
          </cell>
          <cell r="H5544" t="str">
            <v>LB PROFESSIONAL CANVAS LINNEN 3P</v>
          </cell>
          <cell r="I5544" t="str">
            <v>LB FCV 3P LINEN</v>
          </cell>
          <cell r="J5544">
            <v>5</v>
          </cell>
          <cell r="K5544">
            <v>5.0999999999999996</v>
          </cell>
        </row>
        <row r="5545">
          <cell r="A5545" t="str">
            <v>3013641111599</v>
          </cell>
          <cell r="B5545" t="str">
            <v>111159</v>
          </cell>
          <cell r="C5545" t="str">
            <v>LB FINE CHASSIS LIN 4F</v>
          </cell>
          <cell r="D5545">
            <v>135</v>
          </cell>
          <cell r="E5545"/>
          <cell r="F5545"/>
          <cell r="G5545" t="str">
            <v>LB FN CHASSIS LIN 4F</v>
          </cell>
          <cell r="H5545" t="str">
            <v>LB PROFESSIONAL CANVAS LINNEN 4F</v>
          </cell>
          <cell r="I5545" t="str">
            <v>LB FCV 4F LINEN</v>
          </cell>
          <cell r="J5545">
            <v>5.93</v>
          </cell>
          <cell r="K5545">
            <v>6.05</v>
          </cell>
        </row>
        <row r="5546">
          <cell r="A5546" t="str">
            <v>3013641111704</v>
          </cell>
          <cell r="B5546" t="str">
            <v>111170</v>
          </cell>
          <cell r="C5546" t="str">
            <v>LB FINE CHASSIS LIN 4P</v>
          </cell>
          <cell r="D5546">
            <v>135</v>
          </cell>
          <cell r="E5546"/>
          <cell r="F5546"/>
          <cell r="G5546" t="str">
            <v>LB FN CHASSIS LIN 4P</v>
          </cell>
          <cell r="H5546" t="str">
            <v>LB PROFESSIONAL CANVAS LINNEN 4P</v>
          </cell>
          <cell r="I5546" t="str">
            <v>LB FCV 4P LINEN</v>
          </cell>
          <cell r="J5546">
            <v>5.93</v>
          </cell>
          <cell r="K5546">
            <v>6.05</v>
          </cell>
        </row>
        <row r="5547">
          <cell r="A5547" t="str">
            <v>3013641111605</v>
          </cell>
          <cell r="B5547" t="str">
            <v>111160</v>
          </cell>
          <cell r="C5547" t="str">
            <v>LB FINE CHASSIS LIN 5F</v>
          </cell>
          <cell r="D5547">
            <v>135</v>
          </cell>
          <cell r="E5547"/>
          <cell r="F5547"/>
          <cell r="G5547" t="str">
            <v>LB FN CHASSIS LIN 5F</v>
          </cell>
          <cell r="H5547" t="str">
            <v>LB PROFESSIONAL CANVAS LINNEN 5F</v>
          </cell>
          <cell r="I5547" t="str">
            <v>LB FCV 5F LINEN</v>
          </cell>
          <cell r="J5547">
            <v>6.62</v>
          </cell>
          <cell r="K5547">
            <v>6.75</v>
          </cell>
        </row>
        <row r="5548">
          <cell r="A5548" t="str">
            <v>3013641111711</v>
          </cell>
          <cell r="B5548" t="str">
            <v>111171</v>
          </cell>
          <cell r="C5548" t="str">
            <v>LB FINE CHASSIS LIN 5P</v>
          </cell>
          <cell r="D5548">
            <v>135</v>
          </cell>
          <cell r="E5548"/>
          <cell r="F5548"/>
          <cell r="G5548" t="str">
            <v>LB FN CHASSIS LIN 5P</v>
          </cell>
          <cell r="H5548" t="str">
            <v>LB PROFESSIONAL CANVAS LINNEN 5P</v>
          </cell>
          <cell r="I5548" t="str">
            <v>LB FCV 5P LINEN</v>
          </cell>
          <cell r="J5548">
            <v>6.62</v>
          </cell>
          <cell r="K5548">
            <v>6.75</v>
          </cell>
        </row>
        <row r="5549">
          <cell r="A5549" t="str">
            <v>3013641111612</v>
          </cell>
          <cell r="B5549" t="str">
            <v>111161</v>
          </cell>
          <cell r="C5549" t="str">
            <v>LB FINE CHASSIS LIN 6F</v>
          </cell>
          <cell r="D5549">
            <v>135</v>
          </cell>
          <cell r="E5549"/>
          <cell r="F5549"/>
          <cell r="G5549" t="str">
            <v>LB FN CHASSIS LIN 6F</v>
          </cell>
          <cell r="H5549" t="str">
            <v>LB PROFESSIONAL CANVAS LINNEN 6F</v>
          </cell>
          <cell r="I5549" t="str">
            <v>LB FCV 6F LINEN</v>
          </cell>
          <cell r="J5549">
            <v>7.34</v>
          </cell>
          <cell r="K5549">
            <v>7.49</v>
          </cell>
        </row>
        <row r="5550">
          <cell r="A5550" t="str">
            <v>3013641111728</v>
          </cell>
          <cell r="B5550" t="str">
            <v>111172</v>
          </cell>
          <cell r="C5550" t="str">
            <v>LB FINE CHASSIS LIN 6P</v>
          </cell>
          <cell r="D5550">
            <v>135</v>
          </cell>
          <cell r="E5550"/>
          <cell r="F5550"/>
          <cell r="G5550" t="str">
            <v>LB FN CHASSIS LIN 6P</v>
          </cell>
          <cell r="H5550" t="str">
            <v>LB PROFESSIONAL CANVAS LINNEN 6P</v>
          </cell>
          <cell r="I5550" t="str">
            <v>LB FCV 6P LINEN</v>
          </cell>
          <cell r="J5550">
            <v>7.34</v>
          </cell>
          <cell r="K5550">
            <v>7.49</v>
          </cell>
        </row>
        <row r="5551">
          <cell r="A5551" t="str">
            <v>3013641111629</v>
          </cell>
          <cell r="B5551" t="str">
            <v>111162</v>
          </cell>
          <cell r="C5551" t="str">
            <v>LB FINE CHASSIS LIN 8F</v>
          </cell>
          <cell r="D5551">
            <v>135</v>
          </cell>
          <cell r="E5551"/>
          <cell r="F5551"/>
          <cell r="G5551" t="str">
            <v>LB FN CHASSIS LIN 8F</v>
          </cell>
          <cell r="H5551" t="str">
            <v>LB PROFESSIONAL CANVAS LINNEN 8F</v>
          </cell>
          <cell r="I5551" t="str">
            <v>LB FCV 8F LINEN</v>
          </cell>
          <cell r="J5551">
            <v>8.9700000000000006</v>
          </cell>
          <cell r="K5551">
            <v>9.15</v>
          </cell>
        </row>
        <row r="5552">
          <cell r="A5552" t="str">
            <v>3013641111735</v>
          </cell>
          <cell r="B5552" t="str">
            <v>111173</v>
          </cell>
          <cell r="C5552" t="str">
            <v>LB FINE CHASSIS LIN 8P</v>
          </cell>
          <cell r="D5552">
            <v>135</v>
          </cell>
          <cell r="E5552"/>
          <cell r="F5552"/>
          <cell r="G5552" t="str">
            <v>LB FN CHASSIS LIN 8P</v>
          </cell>
          <cell r="H5552" t="str">
            <v>LB PROFESSIONAL CANVAS LINNEN 8P</v>
          </cell>
          <cell r="I5552" t="str">
            <v>LB FCV 8P LINEN</v>
          </cell>
          <cell r="J5552">
            <v>8.9700000000000006</v>
          </cell>
          <cell r="K5552">
            <v>9.15</v>
          </cell>
        </row>
        <row r="5553">
          <cell r="A5553" t="str">
            <v>3013641111520</v>
          </cell>
          <cell r="B5553" t="str">
            <v>111152</v>
          </cell>
          <cell r="C5553" t="str">
            <v>LB FINE CHASSIS LIN 10F</v>
          </cell>
          <cell r="D5553">
            <v>135</v>
          </cell>
          <cell r="E5553"/>
          <cell r="F5553"/>
          <cell r="G5553" t="str">
            <v>LB FN CHASSIS LIN 10F</v>
          </cell>
          <cell r="H5553" t="str">
            <v>LB PROFESSIONAL CANVAS LINNEN 10F</v>
          </cell>
          <cell r="I5553" t="str">
            <v>LB FCV 10F LINEN</v>
          </cell>
          <cell r="J5553">
            <v>11.9</v>
          </cell>
          <cell r="K5553">
            <v>12.14</v>
          </cell>
        </row>
        <row r="5554">
          <cell r="A5554" t="str">
            <v>3013641111636</v>
          </cell>
          <cell r="B5554" t="str">
            <v>111163</v>
          </cell>
          <cell r="C5554" t="str">
            <v>LB FINE CHASSIS LIN 10P</v>
          </cell>
          <cell r="D5554">
            <v>135</v>
          </cell>
          <cell r="E5554"/>
          <cell r="F5554"/>
          <cell r="G5554" t="str">
            <v>LB FN CHASSIS LIN 10P</v>
          </cell>
          <cell r="H5554" t="str">
            <v>LB PROFESSIONAL CANVAS LINNEN 10P</v>
          </cell>
          <cell r="I5554" t="str">
            <v>LB FCV 10P LINEN</v>
          </cell>
          <cell r="J5554">
            <v>11.9</v>
          </cell>
          <cell r="K5554">
            <v>12.14</v>
          </cell>
        </row>
        <row r="5555">
          <cell r="A5555" t="str">
            <v>3013641111537</v>
          </cell>
          <cell r="B5555" t="str">
            <v>111153</v>
          </cell>
          <cell r="C5555" t="str">
            <v>LB FINE CHASSIS LIN 12F</v>
          </cell>
          <cell r="D5555">
            <v>135</v>
          </cell>
          <cell r="E5555"/>
          <cell r="F5555"/>
          <cell r="G5555" t="str">
            <v>LB FN CHASSIS LIN 12F</v>
          </cell>
          <cell r="H5555" t="str">
            <v>LB PROFESSIONAL CANVAS LINNEN 12F</v>
          </cell>
          <cell r="I5555" t="str">
            <v>LB FCV 12F LINEN</v>
          </cell>
          <cell r="J5555">
            <v>13.69</v>
          </cell>
          <cell r="K5555">
            <v>13.96</v>
          </cell>
        </row>
        <row r="5556">
          <cell r="A5556" t="str">
            <v>3013641111643</v>
          </cell>
          <cell r="B5556" t="str">
            <v>111164</v>
          </cell>
          <cell r="C5556" t="str">
            <v>LB FINE CHASSIS LIN 12P</v>
          </cell>
          <cell r="D5556">
            <v>135</v>
          </cell>
          <cell r="E5556"/>
          <cell r="F5556"/>
          <cell r="G5556" t="str">
            <v>LB FN CHASSIS LIN 12P</v>
          </cell>
          <cell r="H5556" t="str">
            <v>LB PROFESSIONAL CANVAS LINNEN 12P</v>
          </cell>
          <cell r="I5556" t="str">
            <v>LB FCV 12P LINEN</v>
          </cell>
          <cell r="J5556">
            <v>13.69</v>
          </cell>
          <cell r="K5556">
            <v>13.96</v>
          </cell>
        </row>
        <row r="5557">
          <cell r="A5557" t="str">
            <v>3013641111544</v>
          </cell>
          <cell r="B5557" t="str">
            <v>111154</v>
          </cell>
          <cell r="C5557" t="str">
            <v>LB FINE CHASSIS LIN 15F</v>
          </cell>
          <cell r="D5557">
            <v>135</v>
          </cell>
          <cell r="E5557"/>
          <cell r="F5557"/>
          <cell r="G5557" t="str">
            <v>LB FN CHASSIS LIN 15F</v>
          </cell>
          <cell r="H5557" t="str">
            <v>LB PROFESSIONAL CANVAS LINNEN 15F</v>
          </cell>
          <cell r="I5557" t="str">
            <v>LB FCV 15F LINEN</v>
          </cell>
          <cell r="J5557">
            <v>14.88</v>
          </cell>
          <cell r="K5557">
            <v>15.18</v>
          </cell>
        </row>
        <row r="5558">
          <cell r="A5558" t="str">
            <v>3013641111650</v>
          </cell>
          <cell r="B5558" t="str">
            <v>111165</v>
          </cell>
          <cell r="C5558" t="str">
            <v>LB FINE CHASSIS LIN 15P</v>
          </cell>
          <cell r="D5558">
            <v>135</v>
          </cell>
          <cell r="E5558"/>
          <cell r="F5558"/>
          <cell r="G5558" t="str">
            <v>LB FN CHASSIS LIN 15P</v>
          </cell>
          <cell r="H5558" t="str">
            <v>LB PROFESSIONAL CANVAS LINNEN 15P</v>
          </cell>
          <cell r="I5558" t="str">
            <v>LB FCV 15P LINEN</v>
          </cell>
          <cell r="J5558">
            <v>14.88</v>
          </cell>
          <cell r="K5558">
            <v>15.18</v>
          </cell>
        </row>
        <row r="5559">
          <cell r="A5559" t="str">
            <v>3013641111551</v>
          </cell>
          <cell r="B5559" t="str">
            <v>111155</v>
          </cell>
          <cell r="C5559" t="str">
            <v>LB FINE CHASSIS LIN 20F</v>
          </cell>
          <cell r="D5559">
            <v>135</v>
          </cell>
          <cell r="E5559"/>
          <cell r="F5559"/>
          <cell r="G5559" t="str">
            <v>LB FN CHASSIS LIN 20F</v>
          </cell>
          <cell r="H5559" t="str">
            <v>LB PROFESSIONAL CANVAS LINNEN 20F</v>
          </cell>
          <cell r="I5559" t="str">
            <v>LB FCV 20F LINEN</v>
          </cell>
          <cell r="J5559">
            <v>17.84</v>
          </cell>
          <cell r="K5559">
            <v>18.2</v>
          </cell>
        </row>
        <row r="5560">
          <cell r="A5560" t="str">
            <v>3013641111667</v>
          </cell>
          <cell r="B5560" t="str">
            <v>111166</v>
          </cell>
          <cell r="C5560" t="str">
            <v>LB FINE CHASSIS LIN 20P</v>
          </cell>
          <cell r="D5560">
            <v>135</v>
          </cell>
          <cell r="E5560"/>
          <cell r="F5560"/>
          <cell r="G5560" t="str">
            <v>LB FN CHASSIS LIN 20P</v>
          </cell>
          <cell r="H5560" t="str">
            <v>LB PROFESSIONAL CANVAS LINNEN 20P</v>
          </cell>
          <cell r="I5560" t="str">
            <v>LB FCV 20P LINEN</v>
          </cell>
          <cell r="J5560">
            <v>17.84</v>
          </cell>
          <cell r="K5560">
            <v>18.2</v>
          </cell>
        </row>
        <row r="5561">
          <cell r="A5561" t="str">
            <v>3013641111568</v>
          </cell>
          <cell r="B5561" t="str">
            <v>111156</v>
          </cell>
          <cell r="C5561" t="str">
            <v>LB FINE CHASSIS LIN 25F</v>
          </cell>
          <cell r="D5561">
            <v>135</v>
          </cell>
          <cell r="E5561"/>
          <cell r="F5561"/>
          <cell r="G5561" t="str">
            <v>LB FN CHASSIS LIN 25F</v>
          </cell>
          <cell r="H5561" t="str">
            <v>LB PROFESSIONAL CANVAS LINNEN 25F</v>
          </cell>
          <cell r="I5561" t="str">
            <v>LB FCV 25F LINEN</v>
          </cell>
          <cell r="J5561">
            <v>21.57</v>
          </cell>
          <cell r="K5561">
            <v>22</v>
          </cell>
        </row>
        <row r="5562">
          <cell r="A5562" t="str">
            <v>3013641111674</v>
          </cell>
          <cell r="B5562" t="str">
            <v>111167</v>
          </cell>
          <cell r="C5562" t="str">
            <v>LB FINE CHASSIS LIN 25P</v>
          </cell>
          <cell r="D5562">
            <v>135</v>
          </cell>
          <cell r="E5562"/>
          <cell r="F5562"/>
          <cell r="G5562" t="str">
            <v>LB FN CHASSIS LIN 25P</v>
          </cell>
          <cell r="H5562" t="str">
            <v>LB PROFESSIONAL CANVAS LINNEN 25P</v>
          </cell>
          <cell r="I5562" t="str">
            <v>LB FCV 25P LINEN</v>
          </cell>
          <cell r="J5562">
            <v>21.57</v>
          </cell>
          <cell r="K5562">
            <v>22</v>
          </cell>
        </row>
        <row r="5563">
          <cell r="A5563" t="str">
            <v>3013641111575</v>
          </cell>
          <cell r="B5563" t="str">
            <v>111157</v>
          </cell>
          <cell r="C5563" t="str">
            <v>LB FINE CHASSIS LIN 30F</v>
          </cell>
          <cell r="D5563">
            <v>135</v>
          </cell>
          <cell r="E5563"/>
          <cell r="F5563"/>
          <cell r="G5563" t="str">
            <v>LB FN CHASSIS LIN 30F</v>
          </cell>
          <cell r="H5563" t="str">
            <v>LB PROFESSIONAL CANVAS LINNEN 30F</v>
          </cell>
          <cell r="I5563" t="str">
            <v>LB FCV 30F LINEN</v>
          </cell>
          <cell r="J5563">
            <v>25.28</v>
          </cell>
          <cell r="K5563">
            <v>25.79</v>
          </cell>
        </row>
        <row r="5564">
          <cell r="A5564" t="str">
            <v>3013641111681</v>
          </cell>
          <cell r="B5564" t="str">
            <v>111168</v>
          </cell>
          <cell r="C5564" t="str">
            <v>LB FINE CHASSIS LIN 30P</v>
          </cell>
          <cell r="D5564">
            <v>135</v>
          </cell>
          <cell r="E5564"/>
          <cell r="F5564"/>
          <cell r="G5564" t="str">
            <v>LB FN CHASSIS LIN 30P</v>
          </cell>
          <cell r="H5564" t="str">
            <v>LB PROFESSIONAL CANVAS LINNEN 30P</v>
          </cell>
          <cell r="I5564" t="str">
            <v>LB FCV 30P LINEN</v>
          </cell>
          <cell r="J5564">
            <v>25.28</v>
          </cell>
          <cell r="K5564">
            <v>25.79</v>
          </cell>
        </row>
        <row r="5565">
          <cell r="A5565" t="str">
            <v>3013648066434</v>
          </cell>
          <cell r="B5565" t="str">
            <v>806643</v>
          </cell>
          <cell r="C5565" t="str">
            <v>LB CARTON ENTOILE 5X5CM</v>
          </cell>
          <cell r="D5565">
            <v>136</v>
          </cell>
          <cell r="E5565"/>
          <cell r="F5565"/>
          <cell r="G5565" t="str">
            <v>LB CTON ENT 5X5CM</v>
          </cell>
          <cell r="H5565" t="str">
            <v>LB LOUVRE SCHILDERBOARD 5X5</v>
          </cell>
          <cell r="I5565" t="str">
            <v>LB CNV BRD 5X5CM</v>
          </cell>
          <cell r="J5565">
            <v>0.49</v>
          </cell>
          <cell r="K5565">
            <v>0.5</v>
          </cell>
        </row>
        <row r="5566">
          <cell r="A5566" t="str">
            <v>3013648066441</v>
          </cell>
          <cell r="B5566" t="str">
            <v>806644</v>
          </cell>
          <cell r="C5566" t="str">
            <v>LB CARTON ENTOILE 10X10CM</v>
          </cell>
          <cell r="D5566">
            <v>136</v>
          </cell>
          <cell r="E5566"/>
          <cell r="F5566"/>
          <cell r="G5566" t="str">
            <v>LB CTON ENT 10X10CM</v>
          </cell>
          <cell r="H5566" t="str">
            <v>LB LOUVRE SCHILDERBOARD 10X10</v>
          </cell>
          <cell r="I5566" t="str">
            <v>LB CNV BRD 10X10CM</v>
          </cell>
          <cell r="J5566">
            <v>0.66</v>
          </cell>
          <cell r="K5566">
            <v>0.67</v>
          </cell>
        </row>
        <row r="5567">
          <cell r="A5567" t="str">
            <v>3013648066458</v>
          </cell>
          <cell r="B5567" t="str">
            <v>806645</v>
          </cell>
          <cell r="C5567" t="str">
            <v>LB CARTON ENTOILE 10X15CM</v>
          </cell>
          <cell r="D5567">
            <v>136</v>
          </cell>
          <cell r="E5567"/>
          <cell r="F5567"/>
          <cell r="G5567" t="str">
            <v>LB CTON ENT 10X15CM</v>
          </cell>
          <cell r="H5567" t="str">
            <v>LB LOUVRE SCHILDERBOARD 10X15</v>
          </cell>
          <cell r="I5567" t="str">
            <v>LB CNV BRD 10X15CM</v>
          </cell>
          <cell r="J5567">
            <v>0.78</v>
          </cell>
          <cell r="K5567">
            <v>0.8</v>
          </cell>
        </row>
        <row r="5568">
          <cell r="A5568" t="str">
            <v>3013648066465</v>
          </cell>
          <cell r="B5568" t="str">
            <v>806646</v>
          </cell>
          <cell r="C5568" t="str">
            <v>LB CARTON ENTOILE 13X18CM</v>
          </cell>
          <cell r="D5568">
            <v>136</v>
          </cell>
          <cell r="E5568"/>
          <cell r="F5568"/>
          <cell r="G5568" t="str">
            <v>LB CTON ENT 13X18CM</v>
          </cell>
          <cell r="H5568" t="str">
            <v>LB LOUVRE SCHILDERBOARD 13X18</v>
          </cell>
          <cell r="I5568" t="str">
            <v>LB CNV BRD 13X18CM</v>
          </cell>
          <cell r="J5568">
            <v>0.9</v>
          </cell>
          <cell r="K5568">
            <v>0.92</v>
          </cell>
        </row>
        <row r="5569">
          <cell r="A5569" t="str">
            <v>3013648066540</v>
          </cell>
          <cell r="B5569" t="str">
            <v>806654</v>
          </cell>
          <cell r="C5569" t="str">
            <v>LB CARTON ENTOILE 20X20CM</v>
          </cell>
          <cell r="D5569">
            <v>136</v>
          </cell>
          <cell r="E5569"/>
          <cell r="F5569"/>
          <cell r="G5569" t="str">
            <v>LB CTON ENT 20X20CM</v>
          </cell>
          <cell r="H5569" t="str">
            <v>LB LOUVRE SCHILDERBOARD 20X20</v>
          </cell>
          <cell r="I5569" t="str">
            <v>LB CNV BRD 20X20CM</v>
          </cell>
          <cell r="J5569">
            <v>1.26</v>
          </cell>
          <cell r="K5569">
            <v>1.29</v>
          </cell>
        </row>
        <row r="5570">
          <cell r="A5570" t="str">
            <v>3013648066472</v>
          </cell>
          <cell r="B5570" t="str">
            <v>806647</v>
          </cell>
          <cell r="C5570" t="str">
            <v>LB CARTON ENTOILE 18X24CM</v>
          </cell>
          <cell r="D5570">
            <v>136</v>
          </cell>
          <cell r="E5570"/>
          <cell r="F5570"/>
          <cell r="G5570" t="str">
            <v>LB CTON ENT 18X24CM</v>
          </cell>
          <cell r="H5570" t="str">
            <v>LB LOUVRE SCHILDERBOARD 18X24</v>
          </cell>
          <cell r="I5570" t="str">
            <v>LB CNV BRD 18X24CM</v>
          </cell>
          <cell r="J5570">
            <v>1.28</v>
          </cell>
          <cell r="K5570">
            <v>1.31</v>
          </cell>
        </row>
        <row r="5571">
          <cell r="A5571" t="str">
            <v>3013648066489</v>
          </cell>
          <cell r="B5571" t="str">
            <v>806648</v>
          </cell>
          <cell r="C5571" t="str">
            <v>LB CARTON ENTOILE 24X30CM</v>
          </cell>
          <cell r="D5571">
            <v>136</v>
          </cell>
          <cell r="E5571"/>
          <cell r="F5571"/>
          <cell r="G5571" t="str">
            <v>LB CTON ENT 24X30CM</v>
          </cell>
          <cell r="H5571" t="str">
            <v>LB LOUVRE SCHILDERBOARD 24X30</v>
          </cell>
          <cell r="I5571" t="str">
            <v>LB CNV BRD 24X30CM</v>
          </cell>
          <cell r="J5571">
            <v>1.67</v>
          </cell>
          <cell r="K5571">
            <v>1.7</v>
          </cell>
        </row>
        <row r="5572">
          <cell r="A5572" t="str">
            <v>3013648063280</v>
          </cell>
          <cell r="B5572" t="str">
            <v>806328</v>
          </cell>
          <cell r="C5572" t="str">
            <v>LB CARTON ENTOILE 2F</v>
          </cell>
          <cell r="D5572">
            <v>136</v>
          </cell>
          <cell r="E5572"/>
          <cell r="F5572"/>
          <cell r="G5572" t="str">
            <v>LB CTON ENT 2F</v>
          </cell>
          <cell r="H5572" t="str">
            <v>LB LOUVRE SCHILDERBOARD 2F</v>
          </cell>
          <cell r="I5572" t="str">
            <v>LB CNV BRD 2F</v>
          </cell>
          <cell r="J5572">
            <v>2.12</v>
          </cell>
          <cell r="K5572">
            <v>2.16</v>
          </cell>
        </row>
        <row r="5573">
          <cell r="A5573" t="str">
            <v>3013648063297</v>
          </cell>
          <cell r="B5573" t="str">
            <v>806329</v>
          </cell>
          <cell r="C5573" t="str">
            <v>LB CARTON ENTOILE 2P</v>
          </cell>
          <cell r="D5573">
            <v>136</v>
          </cell>
          <cell r="E5573"/>
          <cell r="F5573"/>
          <cell r="G5573" t="str">
            <v>LB CTON ENT 2P</v>
          </cell>
          <cell r="H5573" t="str">
            <v>LB LOUVRE SCHILDERBOARD 2P</v>
          </cell>
          <cell r="I5573" t="str">
            <v>LB CNV BRD 2P</v>
          </cell>
          <cell r="J5573">
            <v>2.12</v>
          </cell>
          <cell r="K5573">
            <v>2.16</v>
          </cell>
        </row>
        <row r="5574">
          <cell r="A5574" t="str">
            <v>3013648066557</v>
          </cell>
          <cell r="B5574" t="str">
            <v>806655</v>
          </cell>
          <cell r="C5574" t="str">
            <v>LB CARTON ENTOILE 30X30CM</v>
          </cell>
          <cell r="D5574">
            <v>136</v>
          </cell>
          <cell r="E5574"/>
          <cell r="F5574"/>
          <cell r="G5574" t="str">
            <v>LB CTON ENT 30X30CM</v>
          </cell>
          <cell r="H5574" t="str">
            <v>LB LOUVRE SCHILDERBOARD 30X30</v>
          </cell>
          <cell r="I5574" t="str">
            <v>LB CNV BRD 30X30CM</v>
          </cell>
          <cell r="J5574">
            <v>2.17</v>
          </cell>
          <cell r="K5574">
            <v>2.21</v>
          </cell>
        </row>
        <row r="5575">
          <cell r="A5575" t="str">
            <v>3013648063303</v>
          </cell>
          <cell r="B5575" t="str">
            <v>806330</v>
          </cell>
          <cell r="C5575" t="str">
            <v>LB CARTON ENTOILE 3F</v>
          </cell>
          <cell r="D5575">
            <v>136</v>
          </cell>
          <cell r="E5575"/>
          <cell r="F5575"/>
          <cell r="G5575" t="str">
            <v>LB CTON ENT 3F</v>
          </cell>
          <cell r="H5575" t="str">
            <v>LB LOUVRE SCHILDERBOARD 3F</v>
          </cell>
          <cell r="I5575" t="str">
            <v>LB CNV BRD 3F</v>
          </cell>
          <cell r="J5575">
            <v>2.44</v>
          </cell>
          <cell r="K5575">
            <v>2.4900000000000002</v>
          </cell>
        </row>
        <row r="5576">
          <cell r="A5576" t="str">
            <v>3013648063310</v>
          </cell>
          <cell r="B5576" t="str">
            <v>806331</v>
          </cell>
          <cell r="C5576" t="str">
            <v>LB CARTON ENTOILE 3P</v>
          </cell>
          <cell r="D5576">
            <v>136</v>
          </cell>
          <cell r="E5576"/>
          <cell r="F5576"/>
          <cell r="G5576" t="str">
            <v>LB CTON ENT 3P</v>
          </cell>
          <cell r="H5576" t="str">
            <v>LB LOUVRE SCHILDERBOARD 3P</v>
          </cell>
          <cell r="I5576" t="str">
            <v>LB CNV BRD 3P</v>
          </cell>
          <cell r="J5576">
            <v>2.44</v>
          </cell>
          <cell r="K5576">
            <v>2.4900000000000002</v>
          </cell>
        </row>
        <row r="5577">
          <cell r="A5577" t="str">
            <v>3013648066496</v>
          </cell>
          <cell r="B5577" t="str">
            <v>806649</v>
          </cell>
          <cell r="C5577" t="str">
            <v>LB CARTON ENTOILE 30X40CM</v>
          </cell>
          <cell r="D5577">
            <v>136</v>
          </cell>
          <cell r="E5577"/>
          <cell r="F5577"/>
          <cell r="G5577" t="str">
            <v>LB CTON ENT 30X40CM</v>
          </cell>
          <cell r="H5577" t="str">
            <v>LB LOUVRE SCHILDERBOARD 30X40</v>
          </cell>
          <cell r="I5577" t="str">
            <v>LB CNV BRD 30X40CM</v>
          </cell>
          <cell r="J5577">
            <v>2.5299999999999998</v>
          </cell>
          <cell r="K5577">
            <v>2.58</v>
          </cell>
        </row>
        <row r="5578">
          <cell r="A5578" t="str">
            <v>3013648060647</v>
          </cell>
          <cell r="B5578" t="str">
            <v>806064</v>
          </cell>
          <cell r="C5578" t="str">
            <v>LB CARTON ENTOILE 4F</v>
          </cell>
          <cell r="D5578">
            <v>136</v>
          </cell>
          <cell r="E5578"/>
          <cell r="F5578"/>
          <cell r="G5578" t="str">
            <v>LB CTON ENT 4F</v>
          </cell>
          <cell r="H5578" t="str">
            <v>LB LOUVRE SCHILDERBOARD 33X24</v>
          </cell>
          <cell r="I5578" t="str">
            <v>LB CNV BRD 33X24CM</v>
          </cell>
          <cell r="J5578">
            <v>2.95</v>
          </cell>
          <cell r="K5578">
            <v>3.01</v>
          </cell>
        </row>
        <row r="5579">
          <cell r="A5579" t="str">
            <v>3013648060654</v>
          </cell>
          <cell r="B5579" t="str">
            <v>806065</v>
          </cell>
          <cell r="C5579" t="str">
            <v>LB CARTON ENTOILE 4P</v>
          </cell>
          <cell r="D5579">
            <v>136</v>
          </cell>
          <cell r="E5579"/>
          <cell r="F5579"/>
          <cell r="G5579" t="str">
            <v>LB CTON ENT 4P</v>
          </cell>
          <cell r="H5579" t="str">
            <v>LB LOUVRE SCHILDERBOARD 33X22</v>
          </cell>
          <cell r="I5579" t="str">
            <v>LB CNV BRD 33X22CM</v>
          </cell>
          <cell r="J5579">
            <v>2.95</v>
          </cell>
          <cell r="K5579">
            <v>3.01</v>
          </cell>
        </row>
        <row r="5580">
          <cell r="A5580" t="str">
            <v>3013648066564</v>
          </cell>
          <cell r="B5580" t="str">
            <v>806656</v>
          </cell>
          <cell r="C5580" t="str">
            <v>LB CARTON ENTOILE 40X40CM</v>
          </cell>
          <cell r="D5580">
            <v>136</v>
          </cell>
          <cell r="E5580"/>
          <cell r="F5580"/>
          <cell r="G5580" t="str">
            <v>LB CTON ENT 40X40CM</v>
          </cell>
          <cell r="H5580" t="str">
            <v>LB LOUVRE SCHILDERBOARD 40X40</v>
          </cell>
          <cell r="I5580" t="str">
            <v>LB CNV BRD 40X40CM</v>
          </cell>
          <cell r="J5580">
            <v>3.5</v>
          </cell>
          <cell r="K5580">
            <v>3.57</v>
          </cell>
        </row>
        <row r="5581">
          <cell r="A5581" t="str">
            <v>3013648066502</v>
          </cell>
          <cell r="B5581" t="str">
            <v>806650</v>
          </cell>
          <cell r="C5581" t="str">
            <v>LB CARTON ENTOILE 40X50CM</v>
          </cell>
          <cell r="D5581">
            <v>136</v>
          </cell>
          <cell r="E5581"/>
          <cell r="F5581"/>
          <cell r="G5581" t="str">
            <v>LB CTON ENT 40X50CM</v>
          </cell>
          <cell r="H5581" t="str">
            <v>LB LOUVRE SCHILDERBOARD 40X50</v>
          </cell>
          <cell r="I5581" t="str">
            <v>LB CNV BRD 40X50CM</v>
          </cell>
          <cell r="J5581">
            <v>3.96</v>
          </cell>
          <cell r="K5581">
            <v>4.04</v>
          </cell>
        </row>
        <row r="5582">
          <cell r="A5582" t="str">
            <v>3013648060661</v>
          </cell>
          <cell r="B5582" t="str">
            <v>806066</v>
          </cell>
          <cell r="C5582" t="str">
            <v>LB CARTON ENTOILE 6F</v>
          </cell>
          <cell r="D5582">
            <v>136</v>
          </cell>
          <cell r="E5582"/>
          <cell r="F5582"/>
          <cell r="G5582" t="str">
            <v>LB CTON ENT 6F</v>
          </cell>
          <cell r="H5582" t="str">
            <v>LB LOUVRE SCHILDERBOARD 41X33</v>
          </cell>
          <cell r="I5582" t="str">
            <v>LB CNV BRD 41X33CM</v>
          </cell>
          <cell r="J5582">
            <v>3.99</v>
          </cell>
          <cell r="K5582">
            <v>4.07</v>
          </cell>
        </row>
        <row r="5583">
          <cell r="A5583" t="str">
            <v>3013648060678</v>
          </cell>
          <cell r="B5583" t="str">
            <v>806067</v>
          </cell>
          <cell r="C5583" t="str">
            <v>LB CARTON ENTOILE 6P</v>
          </cell>
          <cell r="D5583">
            <v>136</v>
          </cell>
          <cell r="E5583"/>
          <cell r="F5583"/>
          <cell r="G5583" t="str">
            <v>LB CTON ENT 6P</v>
          </cell>
          <cell r="H5583" t="str">
            <v>LB LOUVRE SCHILDERBOARD 41X27</v>
          </cell>
          <cell r="I5583" t="str">
            <v>LB CNV BRD 41X27CM</v>
          </cell>
          <cell r="J5583">
            <v>3.99</v>
          </cell>
          <cell r="K5583">
            <v>4.07</v>
          </cell>
        </row>
        <row r="5584">
          <cell r="A5584" t="str">
            <v>3013648060692</v>
          </cell>
          <cell r="B5584" t="str">
            <v>806069</v>
          </cell>
          <cell r="C5584" t="str">
            <v>LB CARTON ENTOILE 46X33CM</v>
          </cell>
          <cell r="D5584">
            <v>136</v>
          </cell>
          <cell r="E5584"/>
          <cell r="F5584"/>
          <cell r="G5584" t="str">
            <v>LB CTON ENT 46X33CM</v>
          </cell>
          <cell r="H5584" t="str">
            <v>LB LOUVRE SCHILDERBOARD 46X33</v>
          </cell>
          <cell r="I5584" t="str">
            <v>LB CNV BRD 46X33CM</v>
          </cell>
          <cell r="J5584">
            <v>4.71</v>
          </cell>
          <cell r="K5584">
            <v>4.8</v>
          </cell>
        </row>
        <row r="5585">
          <cell r="A5585" t="str">
            <v>3013648060685</v>
          </cell>
          <cell r="B5585" t="str">
            <v>806068</v>
          </cell>
          <cell r="C5585" t="str">
            <v>LB CARTON ENTOILE 8F</v>
          </cell>
          <cell r="D5585">
            <v>136</v>
          </cell>
          <cell r="E5585"/>
          <cell r="F5585"/>
          <cell r="G5585" t="str">
            <v>LB CTON ENT 8F</v>
          </cell>
          <cell r="H5585" t="str">
            <v>LB LOUVRE SCHILDERBOARD 46X38</v>
          </cell>
          <cell r="I5585" t="str">
            <v>LB CNV BRD 46X38CM</v>
          </cell>
          <cell r="J5585">
            <v>4.71</v>
          </cell>
          <cell r="K5585">
            <v>4.8</v>
          </cell>
        </row>
        <row r="5586">
          <cell r="A5586" t="str">
            <v>3013648066519</v>
          </cell>
          <cell r="B5586" t="str">
            <v>806651</v>
          </cell>
          <cell r="C5586" t="str">
            <v>LB CARTON ENTOILE 50X60CM</v>
          </cell>
          <cell r="D5586">
            <v>136</v>
          </cell>
          <cell r="E5586"/>
          <cell r="F5586"/>
          <cell r="G5586" t="str">
            <v>LB CTON ENT 50X60CM</v>
          </cell>
          <cell r="H5586" t="str">
            <v>LB LOUVRE SCHILDERBOARD 50X60</v>
          </cell>
          <cell r="I5586" t="str">
            <v>LB CNV BRD 50X60CM</v>
          </cell>
          <cell r="J5586">
            <v>5.75</v>
          </cell>
          <cell r="K5586">
            <v>5.87</v>
          </cell>
        </row>
        <row r="5587">
          <cell r="A5587" t="str">
            <v>3013648066526</v>
          </cell>
          <cell r="B5587" t="str">
            <v>806652</v>
          </cell>
          <cell r="C5587" t="str">
            <v>LB CARTON ENTOILE 50X70CM</v>
          </cell>
          <cell r="D5587">
            <v>136</v>
          </cell>
          <cell r="E5587"/>
          <cell r="F5587"/>
          <cell r="G5587" t="str">
            <v>LB CTON ENT 50X70CM</v>
          </cell>
          <cell r="H5587" t="str">
            <v>LB LOUVRE SCHILDERBOARD 50X70</v>
          </cell>
          <cell r="I5587" t="str">
            <v>LB CNV BRD 50X70CM</v>
          </cell>
          <cell r="J5587">
            <v>6.4</v>
          </cell>
          <cell r="K5587">
            <v>6.53</v>
          </cell>
        </row>
        <row r="5588">
          <cell r="A5588" t="str">
            <v>3013648060708</v>
          </cell>
          <cell r="B5588" t="str">
            <v>806070</v>
          </cell>
          <cell r="C5588" t="str">
            <v>LB CARTON ENTOILE 10F</v>
          </cell>
          <cell r="D5588">
            <v>136</v>
          </cell>
          <cell r="E5588"/>
          <cell r="F5588"/>
          <cell r="G5588" t="str">
            <v>LB CTON ENT 10F</v>
          </cell>
          <cell r="H5588" t="str">
            <v>LB LOUVRE SCHILDERBOARD 55X46</v>
          </cell>
          <cell r="I5588" t="str">
            <v>LB CNV BRD 55X46CM</v>
          </cell>
          <cell r="J5588">
            <v>6.67</v>
          </cell>
          <cell r="K5588">
            <v>6.8</v>
          </cell>
        </row>
        <row r="5589">
          <cell r="A5589" t="str">
            <v>3013648060715</v>
          </cell>
          <cell r="B5589" t="str">
            <v>806071</v>
          </cell>
          <cell r="C5589" t="str">
            <v>LB CARTON ENTOILE 10P</v>
          </cell>
          <cell r="D5589">
            <v>136</v>
          </cell>
          <cell r="E5589"/>
          <cell r="F5589"/>
          <cell r="G5589" t="str">
            <v>LB CTON ENT 10P</v>
          </cell>
          <cell r="H5589" t="str">
            <v>LB LOUVRE SCHILDERBOARD 55X38</v>
          </cell>
          <cell r="I5589" t="str">
            <v>LB CNV BRD 55X38CM</v>
          </cell>
          <cell r="J5589">
            <v>6.67</v>
          </cell>
          <cell r="K5589">
            <v>6.8</v>
          </cell>
        </row>
        <row r="5590">
          <cell r="A5590" t="str">
            <v>3013648066533</v>
          </cell>
          <cell r="B5590" t="str">
            <v>806653</v>
          </cell>
          <cell r="C5590" t="str">
            <v>LB CARTON ENTOILE 60X80CM</v>
          </cell>
          <cell r="D5590">
            <v>136</v>
          </cell>
          <cell r="E5590"/>
          <cell r="F5590"/>
          <cell r="G5590" t="str">
            <v>LB CTON ENT 60X80CM</v>
          </cell>
          <cell r="H5590" t="str">
            <v>LB LOUVRE SCHILDERBOARD 60X80</v>
          </cell>
          <cell r="I5590" t="str">
            <v>LB CNV BRD 60X80CM</v>
          </cell>
          <cell r="J5590">
            <v>9.3800000000000008</v>
          </cell>
          <cell r="K5590">
            <v>9.57</v>
          </cell>
        </row>
        <row r="5591">
          <cell r="A5591" t="str">
            <v>3013641105062</v>
          </cell>
          <cell r="B5591" t="str">
            <v>110506</v>
          </cell>
          <cell r="C5591" t="str">
            <v>LB TOILE COTON UNIVERSELLE 10X2,10M</v>
          </cell>
          <cell r="D5591">
            <v>136</v>
          </cell>
          <cell r="E5591"/>
          <cell r="F5591"/>
          <cell r="G5591" t="str">
            <v>LB TOILE COT UNIV 10X2,10M</v>
          </cell>
          <cell r="H5591" t="str">
            <v>LB CANVAS ROL KATOEN 10X2,10M</v>
          </cell>
          <cell r="I5591" t="str">
            <v>LB CRL 10X2.10M COTTON</v>
          </cell>
          <cell r="J5591">
            <v>164.3</v>
          </cell>
          <cell r="K5591">
            <v>167.59</v>
          </cell>
        </row>
        <row r="5592">
          <cell r="A5592" t="str">
            <v>3013641105123</v>
          </cell>
          <cell r="B5592" t="str">
            <v>110512</v>
          </cell>
          <cell r="C5592" t="str">
            <v>LB TOILE COTON SYNTHETIQUE FINE 10X1M</v>
          </cell>
          <cell r="D5592">
            <v>136</v>
          </cell>
          <cell r="E5592"/>
          <cell r="F5592"/>
          <cell r="G5592" t="str">
            <v>LB TOILE COT SYNT FN 10X1M</v>
          </cell>
          <cell r="H5592" t="str">
            <v>LB CANVAS ROL KATOEN 10X1M</v>
          </cell>
          <cell r="I5592" t="str">
            <v>LB CRL 10X1M STD</v>
          </cell>
          <cell r="J5592">
            <v>110.66</v>
          </cell>
          <cell r="K5592">
            <v>112.87</v>
          </cell>
        </row>
        <row r="5593">
          <cell r="A5593" t="str">
            <v>3013641105130</v>
          </cell>
          <cell r="B5593" t="str">
            <v>110513</v>
          </cell>
          <cell r="C5593" t="str">
            <v>LB TOILE COTON SYNTHETIQUE FINE 10X1,50M</v>
          </cell>
          <cell r="D5593">
            <v>136</v>
          </cell>
          <cell r="E5593"/>
          <cell r="F5593"/>
          <cell r="G5593" t="str">
            <v>LB TOILE COT SYNT FIN 10X1,50M</v>
          </cell>
          <cell r="H5593" t="str">
            <v>LB CANVAS ROL KATOEN 10X1,5M</v>
          </cell>
          <cell r="I5593" t="str">
            <v>LB CRL 10X1.5M STD</v>
          </cell>
          <cell r="J5593">
            <v>152.85</v>
          </cell>
          <cell r="K5593">
            <v>155.91</v>
          </cell>
        </row>
        <row r="5594">
          <cell r="A5594" t="str">
            <v>3013643013587</v>
          </cell>
          <cell r="B5594" t="str">
            <v>301358</v>
          </cell>
          <cell r="C5594" t="str">
            <v>LB STUDIO CANVAS 6F X3</v>
          </cell>
          <cell r="D5594">
            <v>136</v>
          </cell>
          <cell r="E5594"/>
          <cell r="F5594"/>
          <cell r="G5594" t="str">
            <v>LB STUD CNV 6F X3</v>
          </cell>
          <cell r="H5594" t="str">
            <v>LB STUDIO CANVAS 6F X3</v>
          </cell>
          <cell r="I5594" t="str">
            <v>LB STUD CNV 6F X3</v>
          </cell>
          <cell r="J5594">
            <v>15.12</v>
          </cell>
          <cell r="K5594">
            <v>15.42</v>
          </cell>
        </row>
        <row r="5595">
          <cell r="A5595" t="str">
            <v>3013643013570</v>
          </cell>
          <cell r="B5595" t="str">
            <v>301357</v>
          </cell>
          <cell r="C5595" t="str">
            <v>LB STUDIO CANVAS 5F/8F/10F</v>
          </cell>
          <cell r="D5595">
            <v>136</v>
          </cell>
          <cell r="E5595"/>
          <cell r="F5595"/>
          <cell r="G5595" t="str">
            <v>LB STUD CNV 5F/8F/10F</v>
          </cell>
          <cell r="H5595" t="str">
            <v>LB STUDIO CANVAS 5F/8F/10F</v>
          </cell>
          <cell r="I5595" t="str">
            <v>LB STUD CNV 5F/8F/10F</v>
          </cell>
          <cell r="J5595">
            <v>17.579999999999998</v>
          </cell>
          <cell r="K5595">
            <v>17.93</v>
          </cell>
        </row>
        <row r="5596">
          <cell r="A5596" t="str">
            <v>3013643013563</v>
          </cell>
          <cell r="B5596" t="str">
            <v>301356</v>
          </cell>
          <cell r="C5596" t="str">
            <v>LB STUDIO CANVAS 12F X3</v>
          </cell>
          <cell r="D5596">
            <v>136</v>
          </cell>
          <cell r="E5596"/>
          <cell r="F5596"/>
          <cell r="G5596" t="str">
            <v>LB STUD CNV 12F X3</v>
          </cell>
          <cell r="H5596" t="str">
            <v>LB STUDIO CANVAS 12F X3</v>
          </cell>
          <cell r="I5596" t="str">
            <v>LB STUD CNV 12F X3</v>
          </cell>
          <cell r="J5596">
            <v>25.31</v>
          </cell>
          <cell r="K5596">
            <v>25.82</v>
          </cell>
        </row>
        <row r="5597">
          <cell r="A5597" t="str">
            <v>3013643013501</v>
          </cell>
          <cell r="B5597" t="str">
            <v>301350</v>
          </cell>
          <cell r="C5597" t="str">
            <v>LB STUDIO CANVAS 20X20CM X3</v>
          </cell>
          <cell r="D5597">
            <v>136</v>
          </cell>
          <cell r="E5597"/>
          <cell r="F5597"/>
          <cell r="G5597" t="str">
            <v>LB STUD CNV 20X20CM X3</v>
          </cell>
          <cell r="H5597" t="str">
            <v>LB STUDIO CANVAS 20X20CM X3</v>
          </cell>
          <cell r="I5597" t="str">
            <v>LB STUD CNV 20X20CM X3</v>
          </cell>
          <cell r="J5597">
            <v>7.21</v>
          </cell>
          <cell r="K5597">
            <v>7.35</v>
          </cell>
        </row>
        <row r="5598">
          <cell r="A5598" t="str">
            <v>3013643013518</v>
          </cell>
          <cell r="B5598" t="str">
            <v>301351</v>
          </cell>
          <cell r="C5598" t="str">
            <v>LB STUDIO CANVAS 30X40CM X3</v>
          </cell>
          <cell r="D5598">
            <v>136</v>
          </cell>
          <cell r="E5598"/>
          <cell r="F5598"/>
          <cell r="G5598" t="str">
            <v>LB STUD CNV 30X40CM X3</v>
          </cell>
          <cell r="H5598" t="str">
            <v>LB STUDIO CANVAS 30X40CM X3</v>
          </cell>
          <cell r="I5598" t="str">
            <v>LB STUD CNV 30X40CM X3</v>
          </cell>
          <cell r="J5598">
            <v>14.06</v>
          </cell>
          <cell r="K5598">
            <v>14.34</v>
          </cell>
        </row>
        <row r="5599">
          <cell r="A5599" t="str">
            <v>3013643013525</v>
          </cell>
          <cell r="B5599" t="str">
            <v>301352</v>
          </cell>
          <cell r="C5599" t="str">
            <v>LB STUDIO CANVAS 40X40CM X3</v>
          </cell>
          <cell r="D5599">
            <v>136</v>
          </cell>
          <cell r="E5599"/>
          <cell r="F5599"/>
          <cell r="G5599" t="str">
            <v>LB STUD CNV 40X40CM X3</v>
          </cell>
          <cell r="H5599" t="str">
            <v>LB STUDIO CANVAS 40X40CM X3</v>
          </cell>
          <cell r="I5599" t="str">
            <v>LB STUD CNV 40X40CM X3</v>
          </cell>
          <cell r="J5599">
            <v>16.97</v>
          </cell>
          <cell r="K5599">
            <v>17.309999999999999</v>
          </cell>
        </row>
        <row r="5600">
          <cell r="A5600" t="str">
            <v>3013643013532</v>
          </cell>
          <cell r="B5600" t="str">
            <v>301353</v>
          </cell>
          <cell r="C5600" t="str">
            <v>LB STUDIO CANVAS 40X50CM X3</v>
          </cell>
          <cell r="D5600">
            <v>136</v>
          </cell>
          <cell r="E5600"/>
          <cell r="F5600"/>
          <cell r="G5600" t="str">
            <v>LB STUD CNV 40X50CM X3</v>
          </cell>
          <cell r="H5600" t="str">
            <v>LB STUDIO CANVAS 40X50CM X3</v>
          </cell>
          <cell r="I5600" t="str">
            <v>LB STUD CNV 40X50CM X3</v>
          </cell>
          <cell r="J5600">
            <v>19.18</v>
          </cell>
          <cell r="K5600">
            <v>19.559999999999999</v>
          </cell>
        </row>
        <row r="5601">
          <cell r="A5601" t="str">
            <v>3013643013549</v>
          </cell>
          <cell r="B5601" t="str">
            <v>301354</v>
          </cell>
          <cell r="C5601" t="str">
            <v>LB STUDIO CANVAS 50X60CM X3</v>
          </cell>
          <cell r="D5601">
            <v>136</v>
          </cell>
          <cell r="E5601"/>
          <cell r="F5601"/>
          <cell r="G5601" t="str">
            <v>LB STUD CNV 50X60CM X3</v>
          </cell>
          <cell r="H5601" t="str">
            <v>LB STUDIO CANVAS 50X60CM X3</v>
          </cell>
          <cell r="I5601" t="str">
            <v>LB STUD CNV 50X60CM X3</v>
          </cell>
          <cell r="J5601">
            <v>25.22</v>
          </cell>
          <cell r="K5601">
            <v>25.72</v>
          </cell>
        </row>
        <row r="5602">
          <cell r="A5602" t="str">
            <v>3013643013556</v>
          </cell>
          <cell r="B5602" t="str">
            <v>301355</v>
          </cell>
          <cell r="C5602" t="str">
            <v>LB STUDIO CANVAS 50X70CM X3</v>
          </cell>
          <cell r="D5602">
            <v>136</v>
          </cell>
          <cell r="E5602"/>
          <cell r="F5602"/>
          <cell r="G5602" t="str">
            <v>LB STUD CNV 50X70CM X3</v>
          </cell>
          <cell r="H5602" t="str">
            <v>LB STUDIO CANVAS 50X70CM X3</v>
          </cell>
          <cell r="I5602" t="str">
            <v>LB STUD CNV 50X70CM X3</v>
          </cell>
          <cell r="J5602">
            <v>28.63</v>
          </cell>
          <cell r="K5602">
            <v>29.2</v>
          </cell>
        </row>
        <row r="5603">
          <cell r="A5603" t="str">
            <v>3013643002376</v>
          </cell>
          <cell r="B5603" t="str">
            <v>300237</v>
          </cell>
          <cell r="C5603" t="str">
            <v>LB FINE PINCEAUX PLATS MANCHE COURT X3 N8/16//24</v>
          </cell>
          <cell r="D5603">
            <v>137</v>
          </cell>
          <cell r="E5603"/>
          <cell r="F5603"/>
          <cell r="G5603" t="str">
            <v>LB FN PIN PLATS MC X3 ASST</v>
          </cell>
          <cell r="H5603" t="str">
            <v>LB FINE PENSELENSET PLAT 8/16/24 KORTE STEEL</v>
          </cell>
          <cell r="I5603" t="str">
            <v>LB FNB SYNT FL 8/16/24 SH</v>
          </cell>
          <cell r="J5603">
            <v>2.97</v>
          </cell>
          <cell r="K5603">
            <v>3</v>
          </cell>
        </row>
        <row r="5604">
          <cell r="A5604" t="str">
            <v>3013643002383</v>
          </cell>
          <cell r="B5604" t="str">
            <v>300238</v>
          </cell>
          <cell r="C5604" t="str">
            <v>LB FINE PINCEAUX RONDS MANCHE COURT X3 N2/6/10</v>
          </cell>
          <cell r="D5604">
            <v>137</v>
          </cell>
          <cell r="E5604"/>
          <cell r="F5604"/>
          <cell r="G5604" t="str">
            <v>LB FN PIN RD MC X3 ASST</v>
          </cell>
          <cell r="H5604" t="str">
            <v>LB FINE PENSELENSET ROND 2/6/10 KORTE STEEL</v>
          </cell>
          <cell r="I5604" t="str">
            <v>LB FNB SYNT RD 2/6/10 SH</v>
          </cell>
          <cell r="J5604">
            <v>2.97</v>
          </cell>
          <cell r="K5604">
            <v>3</v>
          </cell>
        </row>
        <row r="5605">
          <cell r="A5605" t="str">
            <v>3013643002413</v>
          </cell>
          <cell r="B5605" t="str">
            <v>300241</v>
          </cell>
          <cell r="C5605" t="str">
            <v>LB FINE PINCEAUX MANCHE LONG ROND X3 N4/PLAT N8/BOMBE N4</v>
          </cell>
          <cell r="D5605">
            <v>137</v>
          </cell>
          <cell r="E5605"/>
          <cell r="F5605"/>
          <cell r="G5605" t="str">
            <v>LB FN PIN ML X3 ASST</v>
          </cell>
          <cell r="H5605" t="str">
            <v>LB FINE PENSELENSET ROND 4/PLAT 8/KATTENTONG 4 LANGE STEEL</v>
          </cell>
          <cell r="I5605" t="str">
            <v>LB FNB SYNT RD/FL ASSOR LH</v>
          </cell>
          <cell r="J5605">
            <v>3.59</v>
          </cell>
          <cell r="K5605">
            <v>3.63</v>
          </cell>
        </row>
        <row r="5606">
          <cell r="A5606" t="str">
            <v>3013643002420</v>
          </cell>
          <cell r="B5606" t="str">
            <v>300242</v>
          </cell>
          <cell r="C5606" t="str">
            <v>LB FINE PINCEAUX MANCHE LONG USES BOMBES X3 N4/8/12</v>
          </cell>
          <cell r="D5606">
            <v>137</v>
          </cell>
          <cell r="E5606"/>
          <cell r="F5606"/>
          <cell r="G5606" t="str">
            <v>LB FN PIN USE BOMBE X3 ASST</v>
          </cell>
          <cell r="H5606" t="str">
            <v>LB FINE PENSELENSET KATTENTONG 4/8/12 LANGE STEEL</v>
          </cell>
          <cell r="I5606" t="str">
            <v>LB FNB SYNT FBT 4/8/12 LH</v>
          </cell>
          <cell r="J5606">
            <v>3.59</v>
          </cell>
          <cell r="K5606">
            <v>3.63</v>
          </cell>
        </row>
        <row r="5607">
          <cell r="A5607" t="str">
            <v>3013643002369</v>
          </cell>
          <cell r="B5607" t="str">
            <v>300236</v>
          </cell>
          <cell r="C5607" t="str">
            <v>LB FINE PINCEAUX PLATS MANCHE LONG X3 N4/8/12</v>
          </cell>
          <cell r="D5607">
            <v>137</v>
          </cell>
          <cell r="E5607"/>
          <cell r="F5607"/>
          <cell r="G5607" t="str">
            <v>LB FN PIN PLATS ML X3 ASST</v>
          </cell>
          <cell r="H5607" t="str">
            <v>LB FINE PENSELENSET PLAT 4/8/12 LANGE STEEL</v>
          </cell>
          <cell r="I5607" t="str">
            <v>LB FNB SYNT FL 4/8/12 LH</v>
          </cell>
          <cell r="J5607">
            <v>3.59</v>
          </cell>
          <cell r="K5607">
            <v>3.63</v>
          </cell>
        </row>
        <row r="5608">
          <cell r="A5608" t="str">
            <v>3013643002406</v>
          </cell>
          <cell r="B5608" t="str">
            <v>300240</v>
          </cell>
          <cell r="C5608" t="str">
            <v>LB FINE PINCEAUX ROND MANCHE LONG X3 N4/PLAT N14/BOMBE N8</v>
          </cell>
          <cell r="D5608">
            <v>137</v>
          </cell>
          <cell r="E5608"/>
          <cell r="F5608"/>
          <cell r="G5608" t="str">
            <v>LB FN PIN RD ML X3 ASST</v>
          </cell>
          <cell r="H5608" t="str">
            <v>LB FINE PENSELENSET ROND 4/PLAT 14/KATTENTONG 8 LANGE STEEL</v>
          </cell>
          <cell r="I5608" t="str">
            <v>LB FNB SYNT RD/FL ASSOR LH</v>
          </cell>
          <cell r="J5608">
            <v>3.59</v>
          </cell>
          <cell r="K5608">
            <v>3.63</v>
          </cell>
        </row>
        <row r="5609">
          <cell r="A5609" t="str">
            <v>3013643002390</v>
          </cell>
          <cell r="B5609" t="str">
            <v>300239</v>
          </cell>
          <cell r="C5609" t="str">
            <v>LB FINE PINCEAUX RONDS MANCHE LONG X3 N2/6/10</v>
          </cell>
          <cell r="D5609">
            <v>137</v>
          </cell>
          <cell r="E5609"/>
          <cell r="F5609"/>
          <cell r="G5609" t="str">
            <v>LB FN PIN RD ML X3 ASST</v>
          </cell>
          <cell r="H5609" t="str">
            <v>LB FINE PENSELENSET ROND 2/6/10 LANGE STEEL</v>
          </cell>
          <cell r="I5609" t="str">
            <v>LB FNB SYNT RD 2/6/10 LH</v>
          </cell>
          <cell r="J5609">
            <v>3.59</v>
          </cell>
          <cell r="K5609">
            <v>3.63</v>
          </cell>
        </row>
        <row r="5610">
          <cell r="A5610" t="str">
            <v>3013643002345</v>
          </cell>
          <cell r="B5610" t="str">
            <v>300234</v>
          </cell>
          <cell r="C5610" t="str">
            <v>LB FINE PINCEAUX MANCHE COURT X6 ASSORTIMENT</v>
          </cell>
          <cell r="D5610">
            <v>137</v>
          </cell>
          <cell r="E5610"/>
          <cell r="F5610"/>
          <cell r="G5610" t="str">
            <v>LB FN PIN MC X6 ASST</v>
          </cell>
          <cell r="H5610" t="str">
            <v>LB FINE PENSELENSET ASSORTI X6 KORTE STEEL</v>
          </cell>
          <cell r="I5610" t="str">
            <v>LB FNB SYNT X6 SH</v>
          </cell>
          <cell r="J5610">
            <v>5.2</v>
          </cell>
          <cell r="K5610">
            <v>5.25</v>
          </cell>
        </row>
        <row r="5611">
          <cell r="A5611" t="str">
            <v>3013643002352</v>
          </cell>
          <cell r="B5611" t="str">
            <v>300235</v>
          </cell>
          <cell r="C5611" t="str">
            <v>LB FINE PINCEAUX MANCHE LONG X6 ASSORTIMENT</v>
          </cell>
          <cell r="D5611">
            <v>137</v>
          </cell>
          <cell r="E5611"/>
          <cell r="F5611"/>
          <cell r="G5611" t="str">
            <v>LB FN PIN ML X6 ASST</v>
          </cell>
          <cell r="H5611" t="str">
            <v>LB FINE PENSELENSET ASSORTI  X6 LANGE STEEL</v>
          </cell>
          <cell r="I5611" t="str">
            <v>LB FNB SYNT X6 LH</v>
          </cell>
          <cell r="J5611">
            <v>6.2</v>
          </cell>
          <cell r="K5611">
            <v>6.26</v>
          </cell>
        </row>
        <row r="5612">
          <cell r="A5612" t="str">
            <v>3013643002437</v>
          </cell>
          <cell r="B5612" t="str">
            <v>300243</v>
          </cell>
          <cell r="C5612" t="str">
            <v>LB FINE SPALTER 50 MM</v>
          </cell>
          <cell r="D5612">
            <v>137</v>
          </cell>
          <cell r="E5612"/>
          <cell r="F5612"/>
          <cell r="G5612" t="str">
            <v>LB FN SPALTER 50 MM</v>
          </cell>
          <cell r="H5612" t="str">
            <v>LB FINE SPALTER 50MM</v>
          </cell>
          <cell r="I5612" t="str">
            <v>LB FNB SYNT SPALTER 50</v>
          </cell>
          <cell r="J5612">
            <v>4.34</v>
          </cell>
          <cell r="K5612">
            <v>4.38</v>
          </cell>
        </row>
        <row r="5613">
          <cell r="A5613" t="str">
            <v>3013648101067</v>
          </cell>
          <cell r="B5613" t="str">
            <v>810106</v>
          </cell>
          <cell r="C5613" t="str">
            <v>LB FINE HUILE PINCEAUX PORC FT 8/16/24 SH</v>
          </cell>
          <cell r="D5613">
            <v>137</v>
          </cell>
          <cell r="E5613"/>
          <cell r="F5613"/>
          <cell r="G5613" t="str">
            <v>LB FN PIN PC FT 8/16/24 SH</v>
          </cell>
          <cell r="H5613" t="str">
            <v>LB SET VAN 3 PENSELENPLAT Nø8/16/24 KORTE STEEL</v>
          </cell>
          <cell r="I5613" t="str">
            <v>LB FOB HOG SH ASSORT</v>
          </cell>
          <cell r="J5613">
            <v>2.97</v>
          </cell>
          <cell r="K5613">
            <v>3</v>
          </cell>
        </row>
        <row r="5614">
          <cell r="A5614" t="str">
            <v>3013648101050</v>
          </cell>
          <cell r="B5614" t="str">
            <v>810105</v>
          </cell>
          <cell r="C5614" t="str">
            <v>LB FINE HUILE PINCEAUX PORC RD 2/6/10 SH</v>
          </cell>
          <cell r="D5614">
            <v>137</v>
          </cell>
          <cell r="E5614"/>
          <cell r="F5614"/>
          <cell r="G5614" t="str">
            <v>LB FN PIN PC RD 2/6/10 SH</v>
          </cell>
          <cell r="H5614" t="str">
            <v>LB SET VAN 3 PENSELEN ROND Nø2/6/10 KORTE STEEL</v>
          </cell>
          <cell r="I5614" t="str">
            <v>LB FOB HOG RD 2/6/10SH</v>
          </cell>
          <cell r="J5614">
            <v>2.97</v>
          </cell>
          <cell r="K5614">
            <v>3</v>
          </cell>
        </row>
        <row r="5615">
          <cell r="A5615" t="str">
            <v>3013648101036</v>
          </cell>
          <cell r="B5615" t="str">
            <v>810103</v>
          </cell>
          <cell r="C5615" t="str">
            <v>LB FINE HUILE PINCEAUX PORC ASS RD4/FT14/FB8 LH</v>
          </cell>
          <cell r="D5615">
            <v>137</v>
          </cell>
          <cell r="E5615"/>
          <cell r="F5615"/>
          <cell r="G5615" t="str">
            <v>LB FN PIN PC RD4/FT14/FB8 LH</v>
          </cell>
          <cell r="H5615" t="str">
            <v>LB SET VAN 3 PENSEL RD N4/PLAT N14/KATTENTONG N8 LANGE STEEL</v>
          </cell>
          <cell r="I5615" t="str">
            <v>LB FOB HOG LH ASSORT</v>
          </cell>
          <cell r="J5615">
            <v>3.59</v>
          </cell>
          <cell r="K5615">
            <v>3.63</v>
          </cell>
        </row>
        <row r="5616">
          <cell r="A5616" t="str">
            <v>3013648101029</v>
          </cell>
          <cell r="B5616" t="str">
            <v>810102</v>
          </cell>
          <cell r="C5616" t="str">
            <v>LB FINE HUILE PINCEAUX PORC ASS RD4/FT8/FB4 LH</v>
          </cell>
          <cell r="D5616">
            <v>137</v>
          </cell>
          <cell r="E5616"/>
          <cell r="F5616"/>
          <cell r="G5616" t="str">
            <v>LB FN PIN PC RD4/FT8/FB4 LH</v>
          </cell>
          <cell r="H5616" t="str">
            <v>LB SET VAN 3 PENSEL RD N4/PLAT N8/KATTENTONG N4 LANGE STEEL</v>
          </cell>
          <cell r="I5616" t="str">
            <v>LB FOB HOG LH ASSORT</v>
          </cell>
          <cell r="J5616">
            <v>3.59</v>
          </cell>
          <cell r="K5616">
            <v>3.63</v>
          </cell>
        </row>
        <row r="5617">
          <cell r="A5617" t="str">
            <v>3013648100985</v>
          </cell>
          <cell r="B5617" t="str">
            <v>810098</v>
          </cell>
          <cell r="C5617" t="str">
            <v>LB FINE HUILE PINCEAUX PORC FILBERT ASST 4/8/12 LH</v>
          </cell>
          <cell r="D5617">
            <v>137</v>
          </cell>
          <cell r="E5617"/>
          <cell r="F5617"/>
          <cell r="G5617" t="str">
            <v>LB FN HLE PIN PC FB 4/8/12LH</v>
          </cell>
          <cell r="H5617" t="str">
            <v>LB SET VAN 3 PENSELEN FILBERT Nø4/8/12 LANGE STEEL</v>
          </cell>
          <cell r="I5617" t="str">
            <v>LB FOB HOG FB 4/8/12LH</v>
          </cell>
          <cell r="J5617">
            <v>3.59</v>
          </cell>
          <cell r="K5617">
            <v>3.63</v>
          </cell>
        </row>
        <row r="5618">
          <cell r="A5618" t="str">
            <v>3013648101012</v>
          </cell>
          <cell r="B5618" t="str">
            <v>810101</v>
          </cell>
          <cell r="C5618" t="str">
            <v>LB FINE HUILE PINCEAUX PORC FLAT ASS 4/8/12 LH</v>
          </cell>
          <cell r="D5618">
            <v>137</v>
          </cell>
          <cell r="E5618"/>
          <cell r="F5618"/>
          <cell r="G5618" t="str">
            <v>LB FN HLE PIN PC FT 4/8/12LH</v>
          </cell>
          <cell r="H5618" t="str">
            <v>LB SET VAN 3 PENSELEN PLATS  Nø4/8/12 LANGE STEEL</v>
          </cell>
          <cell r="I5618" t="str">
            <v>LB FOB HOG FT 4/8/12LH</v>
          </cell>
          <cell r="J5618">
            <v>3.59</v>
          </cell>
          <cell r="K5618">
            <v>3.63</v>
          </cell>
        </row>
        <row r="5619">
          <cell r="A5619" t="str">
            <v>3013648100978</v>
          </cell>
          <cell r="B5619" t="str">
            <v>810097</v>
          </cell>
          <cell r="C5619" t="str">
            <v>LB FINE HUILE PINCEAUX PORC RD ASST 2/6/10 LH</v>
          </cell>
          <cell r="D5619">
            <v>137</v>
          </cell>
          <cell r="E5619"/>
          <cell r="F5619"/>
          <cell r="G5619" t="str">
            <v>LB FN HLE PIN PC RD 2/6/10LH</v>
          </cell>
          <cell r="H5619" t="str">
            <v>LB SET VAN 3 PENSELEN ROND Nø2/6/10 LANGE STEEL</v>
          </cell>
          <cell r="I5619" t="str">
            <v>LB FOB HOG RD 2/6/10LH</v>
          </cell>
          <cell r="J5619">
            <v>3.59</v>
          </cell>
          <cell r="K5619">
            <v>3.63</v>
          </cell>
        </row>
        <row r="5620">
          <cell r="A5620" t="str">
            <v>3013648101074</v>
          </cell>
          <cell r="B5620" t="str">
            <v>810107</v>
          </cell>
          <cell r="C5620" t="str">
            <v>LB FINE HUILE PINCEAUX PORC ASSTX6 SH</v>
          </cell>
          <cell r="D5620">
            <v>137</v>
          </cell>
          <cell r="E5620"/>
          <cell r="F5620"/>
          <cell r="G5620" t="str">
            <v>LB FN HLE PIN PC ASSTX6 SH</v>
          </cell>
          <cell r="H5620" t="str">
            <v>LB SET VAN 6PENSEL RD N6/12 PL N16/24 KATTENG N6/12 KT STL</v>
          </cell>
          <cell r="I5620" t="str">
            <v>LB FOB HOG SH X6 ASSORT</v>
          </cell>
          <cell r="J5620">
            <v>5.2</v>
          </cell>
          <cell r="K5620">
            <v>5.25</v>
          </cell>
        </row>
        <row r="5621">
          <cell r="A5621" t="str">
            <v>3013648101043</v>
          </cell>
          <cell r="B5621" t="str">
            <v>810104</v>
          </cell>
          <cell r="C5621" t="str">
            <v>LB FINE HUILE PINCEAUX PORC ASSTX6 LH</v>
          </cell>
          <cell r="D5621">
            <v>137</v>
          </cell>
          <cell r="E5621"/>
          <cell r="F5621"/>
          <cell r="G5621" t="str">
            <v>LB FN HLE PIN PC ASSTX6 LH</v>
          </cell>
          <cell r="H5621" t="str">
            <v>LB SET VAN 6PENSEL RD N6/12 PL N16/24 KATTENG N6/12 LG STL</v>
          </cell>
          <cell r="I5621" t="str">
            <v>LB FOB HOG X6 LH ASSORT</v>
          </cell>
          <cell r="J5621">
            <v>6.2</v>
          </cell>
          <cell r="K5621">
            <v>6.26</v>
          </cell>
        </row>
        <row r="5622">
          <cell r="A5622" t="str">
            <v>3013648100992</v>
          </cell>
          <cell r="B5622" t="str">
            <v>810099</v>
          </cell>
          <cell r="C5622" t="str">
            <v>LB FINE HUILE PINCEAUX PORC FLAT 24 LH</v>
          </cell>
          <cell r="D5622">
            <v>137</v>
          </cell>
          <cell r="E5622"/>
          <cell r="F5622"/>
          <cell r="G5622" t="str">
            <v>LB FN HLE PIN PC FLT 24 LH</v>
          </cell>
          <cell r="H5622" t="str">
            <v>LB FILAMENT SPALTER Nø24 - LANGE STEEL</v>
          </cell>
          <cell r="I5622" t="str">
            <v>LB FOB HOG FLT 24 LH</v>
          </cell>
          <cell r="J5622">
            <v>2.97</v>
          </cell>
          <cell r="K5622">
            <v>3</v>
          </cell>
        </row>
        <row r="5623">
          <cell r="A5623" t="str">
            <v>3013648101005</v>
          </cell>
          <cell r="B5623" t="str">
            <v>810100</v>
          </cell>
          <cell r="C5623" t="str">
            <v>LB FINE HUILE PINCEAUX PORC FLAT 30 LH</v>
          </cell>
          <cell r="D5623">
            <v>137</v>
          </cell>
          <cell r="E5623"/>
          <cell r="F5623"/>
          <cell r="G5623" t="str">
            <v>LB FN HLE PIN PORC FL 30 LH</v>
          </cell>
          <cell r="H5623" t="str">
            <v>LB FILAMENT SPALTER Nø30 - LANGE STEEL</v>
          </cell>
          <cell r="I5623" t="str">
            <v>LB FOB HOG FLT 30 LH</v>
          </cell>
          <cell r="J5623">
            <v>2.97</v>
          </cell>
          <cell r="K5623">
            <v>3</v>
          </cell>
        </row>
        <row r="5624">
          <cell r="A5624" t="str">
            <v>3013643002444</v>
          </cell>
          <cell r="B5624" t="str">
            <v>300244</v>
          </cell>
          <cell r="C5624" t="str">
            <v>LB FINE PINCEAUX PETITS GRIS MANCHE COURT X3 2/6/10 ASSORT</v>
          </cell>
          <cell r="D5624">
            <v>137</v>
          </cell>
          <cell r="E5624"/>
          <cell r="F5624"/>
          <cell r="G5624" t="str">
            <v>LB FN PIN PT GRIS MC X3 ASST</v>
          </cell>
          <cell r="H5624" t="str">
            <v>LB FINE AQUARELPENSELENSET EEKHOORN ROND 2/6/10 KORTE STEEL</v>
          </cell>
          <cell r="I5624" t="str">
            <v>LB FNW BSH SQ SH HAND 2/6/10</v>
          </cell>
          <cell r="J5624">
            <v>4.04</v>
          </cell>
          <cell r="K5624">
            <v>4.08</v>
          </cell>
        </row>
        <row r="5625">
          <cell r="A5625" t="str">
            <v>3013643002451</v>
          </cell>
          <cell r="B5625" t="str">
            <v>300245</v>
          </cell>
          <cell r="C5625" t="str">
            <v>LB FINE PINCEAUX PETITS GRIS MANCHE COURT X3 4/8/12 ASSORT</v>
          </cell>
          <cell r="D5625">
            <v>137</v>
          </cell>
          <cell r="E5625"/>
          <cell r="F5625"/>
          <cell r="G5625" t="str">
            <v>LB FN PIN PT GRIS MC X3 ASST</v>
          </cell>
          <cell r="H5625" t="str">
            <v>LB FINE AQUARELPENSELENSET EEKHOORN 4/8/12 KORTE STEEL</v>
          </cell>
          <cell r="I5625" t="str">
            <v>LB FNW BSH SQ SH HAND 4/8/12</v>
          </cell>
          <cell r="J5625">
            <v>4.04</v>
          </cell>
          <cell r="K5625">
            <v>4.08</v>
          </cell>
        </row>
        <row r="5626">
          <cell r="A5626" t="str">
            <v>3013644051717</v>
          </cell>
          <cell r="B5626" t="str">
            <v>405171</v>
          </cell>
          <cell r="C5626" t="str">
            <v>LB PINCEAUX P/ APPLI LARGES RD X3 N14/BOMBE N14/PLAT N16</v>
          </cell>
          <cell r="D5626">
            <v>137</v>
          </cell>
          <cell r="E5626"/>
          <cell r="F5626"/>
          <cell r="G5626" t="str">
            <v>LB PIN P/APPLIC LRG X3 ASST</v>
          </cell>
          <cell r="H5626" t="str">
            <v>LB SET VAN 3 PENSELEN FILB Nø14/RD Nø14/PL Nø14 LANGE STEEL</v>
          </cell>
          <cell r="I5626" t="str">
            <v>LB PF L/TEXTR 3PK-MXD FSC 100%</v>
          </cell>
          <cell r="J5626">
            <v>11.07</v>
          </cell>
          <cell r="K5626">
            <v>11.18</v>
          </cell>
        </row>
        <row r="5627">
          <cell r="A5627" t="str">
            <v>3013644051724</v>
          </cell>
          <cell r="B5627" t="str">
            <v>405172</v>
          </cell>
          <cell r="C5627" t="str">
            <v>LB PINCEAUX P/ APPLI MODERE RD X3 N8/PLAT CRT N14/PLAT N8</v>
          </cell>
          <cell r="D5627">
            <v>137</v>
          </cell>
          <cell r="E5627"/>
          <cell r="F5627"/>
          <cell r="G5627" t="str">
            <v>LB PIN P/APPLI MODERE X3 ASST</v>
          </cell>
          <cell r="H5627" t="str">
            <v>LB SET VAN 3 PENSEL RD N8/PLAT KORT N 14/PLAT N8 LANGE STEEL</v>
          </cell>
          <cell r="I5627" t="str">
            <v>LB PF MD TXTR 3PK-MXD-FSC 100%</v>
          </cell>
          <cell r="J5627">
            <v>11.07</v>
          </cell>
          <cell r="K5627">
            <v>11.18</v>
          </cell>
        </row>
        <row r="5628">
          <cell r="A5628" t="str">
            <v>3013644051731</v>
          </cell>
          <cell r="B5628" t="str">
            <v>405173</v>
          </cell>
          <cell r="C5628" t="str">
            <v>LB PINCEAUX P/ TRAVAIL PRECIS RD X3 N2/BBE N8/PLAT CRT N4</v>
          </cell>
          <cell r="D5628">
            <v>137</v>
          </cell>
          <cell r="E5628"/>
          <cell r="F5628"/>
          <cell r="G5628" t="str">
            <v>LB PIN P/TRAV PRECIS X3 ASST</v>
          </cell>
          <cell r="H5628" t="str">
            <v>LB SET VAN 3PENSEL RD N2/KATTENTONG N8/ PLAT KORT N4 LG STL</v>
          </cell>
          <cell r="I5628" t="str">
            <v>LB PF PRECIS 3PK-MXD-FSC 100%</v>
          </cell>
          <cell r="J5628">
            <v>11.07</v>
          </cell>
          <cell r="K5628">
            <v>11.18</v>
          </cell>
        </row>
        <row r="5629">
          <cell r="A5629" t="str">
            <v>3013644051755</v>
          </cell>
          <cell r="B5629" t="str">
            <v>405175</v>
          </cell>
          <cell r="C5629" t="str">
            <v>LB PINCEAUX P/M-USAG RD X4 N4/BBE N14/PL CRT N8/EVENT N8</v>
          </cell>
          <cell r="D5629">
            <v>137</v>
          </cell>
          <cell r="E5629"/>
          <cell r="F5629"/>
          <cell r="G5629" t="str">
            <v>LB PIN P/MULTI-USAGES X4 ASST</v>
          </cell>
          <cell r="H5629" t="str">
            <v>LB SET 4PENSEL RD N4/PLAT KT N8/KATTENG N14/WAAIER N8 LG STL</v>
          </cell>
          <cell r="I5629" t="str">
            <v>LB PF MULTI 4PK-MIXED-FSC 100%</v>
          </cell>
          <cell r="J5629">
            <v>11.07</v>
          </cell>
          <cell r="K5629">
            <v>11.18</v>
          </cell>
        </row>
        <row r="5630">
          <cell r="A5630" t="str">
            <v>3013644051748</v>
          </cell>
          <cell r="B5630" t="str">
            <v>405174</v>
          </cell>
          <cell r="C5630" t="str">
            <v>LB PINCEAUX POUR FONDS &amp; APLATS PLAT CRT X2 N20/BBE N16</v>
          </cell>
          <cell r="D5630">
            <v>137</v>
          </cell>
          <cell r="E5630"/>
          <cell r="F5630"/>
          <cell r="G5630" t="str">
            <v>LB PIN P/FONDS&amp;APLATS X2 ASST</v>
          </cell>
          <cell r="H5630" t="str">
            <v>LB SET VAN 2 PENSEL KATTENTONG N20/PLAT KORT N20 LANGE STEEL</v>
          </cell>
          <cell r="I5630" t="str">
            <v>LB PF LG TXTR 2PK-MXD-FSC 100%</v>
          </cell>
          <cell r="J5630">
            <v>11.07</v>
          </cell>
          <cell r="K5630">
            <v>11.18</v>
          </cell>
        </row>
        <row r="5631">
          <cell r="A5631" t="str">
            <v>3013643012535</v>
          </cell>
          <cell r="B5631" t="str">
            <v>301253</v>
          </cell>
          <cell r="C5631" t="str">
            <v>LB LINEL GOUACHE EXTRA-FINE PINCEAUX MULTI-USAGE SET</v>
          </cell>
          <cell r="D5631">
            <v>137</v>
          </cell>
          <cell r="E5631"/>
          <cell r="F5631"/>
          <cell r="G5631" t="str">
            <v>LB GEF PIN MULTI-USAGE SET</v>
          </cell>
          <cell r="H5631" t="str">
            <v>LB LINEL GOUACHE EXTRA-FINE BRUSH MULTI-USAGE SET</v>
          </cell>
          <cell r="I5631" t="str">
            <v>LB GEF MULTI-USE SET FSC 100%</v>
          </cell>
          <cell r="J5631">
            <v>10.76</v>
          </cell>
          <cell r="K5631">
            <v>10.87</v>
          </cell>
        </row>
        <row r="5632">
          <cell r="A5632" t="str">
            <v>3013643650270</v>
          </cell>
          <cell r="B5632" t="str">
            <v>365027</v>
          </cell>
          <cell r="C5632" t="str">
            <v>LB SET 6 COUTEAUX A PEINDRE</v>
          </cell>
          <cell r="D5632">
            <v>138</v>
          </cell>
          <cell r="E5632"/>
          <cell r="F5632"/>
          <cell r="G5632" t="str">
            <v>LB SET 6 COUT A PEINDRE</v>
          </cell>
          <cell r="H5632" t="str">
            <v>LB PALETMES SET 6 STUKS</v>
          </cell>
          <cell r="I5632" t="str">
            <v>LB ACC KNIFE X6 PAINT</v>
          </cell>
          <cell r="J5632">
            <v>11.03</v>
          </cell>
          <cell r="K5632">
            <v>11.36</v>
          </cell>
        </row>
        <row r="5633">
          <cell r="A5633" t="str">
            <v>3013643501558</v>
          </cell>
          <cell r="B5633" t="str">
            <v>350155</v>
          </cell>
          <cell r="C5633" t="str">
            <v>LB COUTEAU PALETTE N10</v>
          </cell>
          <cell r="D5633">
            <v>138</v>
          </cell>
          <cell r="E5633"/>
          <cell r="F5633"/>
          <cell r="G5633" t="str">
            <v>LB COUTEAU PALETTE N10</v>
          </cell>
          <cell r="H5633" t="str">
            <v>LB PALETMES N10</v>
          </cell>
          <cell r="I5633" t="str">
            <v>LB ACC KNIFE PAL N10</v>
          </cell>
          <cell r="J5633">
            <v>1.93</v>
          </cell>
          <cell r="K5633">
            <v>1.99</v>
          </cell>
        </row>
        <row r="5634">
          <cell r="A5634" t="str">
            <v>3013643650010</v>
          </cell>
          <cell r="B5634" t="str">
            <v>365001</v>
          </cell>
          <cell r="C5634" t="str">
            <v>LB COUTEAU PEINDRE N1</v>
          </cell>
          <cell r="D5634">
            <v>138</v>
          </cell>
          <cell r="E5634"/>
          <cell r="F5634"/>
          <cell r="G5634" t="str">
            <v>LB COUTEAU PEINDRE N1</v>
          </cell>
          <cell r="H5634" t="str">
            <v>LB SCHILDERSMES 1</v>
          </cell>
          <cell r="I5634" t="str">
            <v>LB ACC KNIFE NO.1 PNT</v>
          </cell>
          <cell r="J5634">
            <v>1.93</v>
          </cell>
          <cell r="K5634">
            <v>1.99</v>
          </cell>
        </row>
        <row r="5635">
          <cell r="A5635" t="str">
            <v>3013643650102</v>
          </cell>
          <cell r="B5635" t="str">
            <v>365010</v>
          </cell>
          <cell r="C5635" t="str">
            <v>LB COUTEAU PEINDRE N10</v>
          </cell>
          <cell r="D5635">
            <v>138</v>
          </cell>
          <cell r="E5635"/>
          <cell r="F5635"/>
          <cell r="G5635" t="str">
            <v>LB COUTEAU PEINDRE N10</v>
          </cell>
          <cell r="H5635" t="str">
            <v>LB SCHILDERSMES 10</v>
          </cell>
          <cell r="I5635" t="str">
            <v>LB ACC KNIFE NO.10 PNT</v>
          </cell>
          <cell r="J5635">
            <v>1.93</v>
          </cell>
          <cell r="K5635">
            <v>1.99</v>
          </cell>
        </row>
        <row r="5636">
          <cell r="A5636" t="str">
            <v>3013643650119</v>
          </cell>
          <cell r="B5636" t="str">
            <v>365011</v>
          </cell>
          <cell r="C5636" t="str">
            <v>LB COUTEAU PEINDRE N11</v>
          </cell>
          <cell r="D5636">
            <v>138</v>
          </cell>
          <cell r="E5636"/>
          <cell r="F5636"/>
          <cell r="G5636" t="str">
            <v>LB COUTEAU PEINDRE N11</v>
          </cell>
          <cell r="H5636" t="str">
            <v>LB SCHILDERSMES 11</v>
          </cell>
          <cell r="I5636" t="str">
            <v>LB ACC KNIFE NO.11 PNT</v>
          </cell>
          <cell r="J5636">
            <v>1.93</v>
          </cell>
          <cell r="K5636">
            <v>1.99</v>
          </cell>
        </row>
        <row r="5637">
          <cell r="A5637" t="str">
            <v>3013643650126</v>
          </cell>
          <cell r="B5637" t="str">
            <v>365012</v>
          </cell>
          <cell r="C5637" t="str">
            <v>LB COUTEAU PEINDRE N12</v>
          </cell>
          <cell r="D5637">
            <v>138</v>
          </cell>
          <cell r="E5637"/>
          <cell r="F5637"/>
          <cell r="G5637" t="str">
            <v>LB COUTEAU PEINDRE N12</v>
          </cell>
          <cell r="H5637" t="str">
            <v>LB SCHILDERSMES 12</v>
          </cell>
          <cell r="I5637" t="str">
            <v>LB ACC KNIFE NO.12 PNT</v>
          </cell>
          <cell r="J5637">
            <v>1.93</v>
          </cell>
          <cell r="K5637">
            <v>1.99</v>
          </cell>
        </row>
        <row r="5638">
          <cell r="A5638" t="str">
            <v>3013643650133</v>
          </cell>
          <cell r="B5638" t="str">
            <v>365013</v>
          </cell>
          <cell r="C5638" t="str">
            <v>LB COUTEAU PEINDRE N13</v>
          </cell>
          <cell r="D5638">
            <v>138</v>
          </cell>
          <cell r="E5638"/>
          <cell r="F5638"/>
          <cell r="G5638" t="str">
            <v>LB COUTEAU PEINDRE N13</v>
          </cell>
          <cell r="H5638" t="str">
            <v>LB SCHILDERSMES 13</v>
          </cell>
          <cell r="I5638" t="str">
            <v>LB ACC KNIFE NO.13 PNT</v>
          </cell>
          <cell r="J5638">
            <v>1.93</v>
          </cell>
          <cell r="K5638">
            <v>1.99</v>
          </cell>
        </row>
        <row r="5639">
          <cell r="A5639" t="str">
            <v>3013643650140</v>
          </cell>
          <cell r="B5639" t="str">
            <v>365014</v>
          </cell>
          <cell r="C5639" t="str">
            <v>LB COUTEAU PEINDRE N14</v>
          </cell>
          <cell r="D5639">
            <v>138</v>
          </cell>
          <cell r="E5639"/>
          <cell r="F5639"/>
          <cell r="G5639" t="str">
            <v>LB COUTEAU PEINDRE N14</v>
          </cell>
          <cell r="H5639" t="str">
            <v>LB SCHILDERSMES 14</v>
          </cell>
          <cell r="I5639" t="str">
            <v>LB ACC KNIFE NO.14 PNT</v>
          </cell>
          <cell r="J5639">
            <v>1.93</v>
          </cell>
          <cell r="K5639">
            <v>1.99</v>
          </cell>
        </row>
        <row r="5640">
          <cell r="A5640" t="str">
            <v>3013643650157</v>
          </cell>
          <cell r="B5640" t="str">
            <v>365015</v>
          </cell>
          <cell r="C5640" t="str">
            <v>LB COUTEAU PEINDRE N15</v>
          </cell>
          <cell r="D5640">
            <v>138</v>
          </cell>
          <cell r="E5640"/>
          <cell r="F5640"/>
          <cell r="G5640" t="str">
            <v>LB COUTEAU PEINDRE N15</v>
          </cell>
          <cell r="H5640" t="str">
            <v>LB SCHILDERSMES 15</v>
          </cell>
          <cell r="I5640" t="str">
            <v>LB ACC KNIFE NO.15 PNT</v>
          </cell>
          <cell r="J5640">
            <v>1.93</v>
          </cell>
          <cell r="K5640">
            <v>1.99</v>
          </cell>
        </row>
        <row r="5641">
          <cell r="A5641" t="str">
            <v>3013643650164</v>
          </cell>
          <cell r="B5641" t="str">
            <v>365016</v>
          </cell>
          <cell r="C5641" t="str">
            <v>LB COUTEAU PEINDRE N16</v>
          </cell>
          <cell r="D5641">
            <v>138</v>
          </cell>
          <cell r="E5641"/>
          <cell r="F5641"/>
          <cell r="G5641" t="str">
            <v>LB COUTEAU PEINDRE N16</v>
          </cell>
          <cell r="H5641" t="str">
            <v>LB SCHILDERSMES 16</v>
          </cell>
          <cell r="I5641" t="str">
            <v>LB ACC KNIFE NO.16 PNT</v>
          </cell>
          <cell r="J5641">
            <v>1.93</v>
          </cell>
          <cell r="K5641">
            <v>1.99</v>
          </cell>
        </row>
        <row r="5642">
          <cell r="A5642" t="str">
            <v>3013643650171</v>
          </cell>
          <cell r="B5642" t="str">
            <v>365017</v>
          </cell>
          <cell r="C5642" t="str">
            <v>LB COUTEAU PEINDRE N17</v>
          </cell>
          <cell r="D5642">
            <v>138</v>
          </cell>
          <cell r="E5642"/>
          <cell r="F5642"/>
          <cell r="G5642" t="str">
            <v>LB COUTEAU PEINDRE N17</v>
          </cell>
          <cell r="H5642" t="str">
            <v>LB SCHILDERSMES 17</v>
          </cell>
          <cell r="I5642" t="str">
            <v>LB ACC KNIFE NO.17 PNT</v>
          </cell>
          <cell r="J5642">
            <v>1.93</v>
          </cell>
          <cell r="K5642">
            <v>1.99</v>
          </cell>
        </row>
        <row r="5643">
          <cell r="A5643" t="str">
            <v>3013643650188</v>
          </cell>
          <cell r="B5643" t="str">
            <v>365018</v>
          </cell>
          <cell r="C5643" t="str">
            <v>LB COUTEAU PEINDRE N18</v>
          </cell>
          <cell r="D5643">
            <v>138</v>
          </cell>
          <cell r="E5643"/>
          <cell r="F5643"/>
          <cell r="G5643" t="str">
            <v>LB COUTEAU PEINDRE N18</v>
          </cell>
          <cell r="H5643" t="str">
            <v>LB SCHILDERSMES 18</v>
          </cell>
          <cell r="I5643" t="str">
            <v>LB ACC KNIFE NO.18 PNT</v>
          </cell>
          <cell r="J5643">
            <v>1.93</v>
          </cell>
          <cell r="K5643">
            <v>1.99</v>
          </cell>
        </row>
        <row r="5644">
          <cell r="A5644" t="str">
            <v>3013643650195</v>
          </cell>
          <cell r="B5644" t="str">
            <v>365019</v>
          </cell>
          <cell r="C5644" t="str">
            <v>LB COUTEAU PEINDRE N19</v>
          </cell>
          <cell r="D5644">
            <v>138</v>
          </cell>
          <cell r="E5644"/>
          <cell r="F5644"/>
          <cell r="G5644" t="str">
            <v>LB COUTEAU PEINDRE N19</v>
          </cell>
          <cell r="H5644" t="str">
            <v>LB SCHILDERSMES 19</v>
          </cell>
          <cell r="I5644" t="str">
            <v>LB ACC KNIFE NO.19 PNT</v>
          </cell>
          <cell r="J5644">
            <v>1.93</v>
          </cell>
          <cell r="K5644">
            <v>1.99</v>
          </cell>
        </row>
        <row r="5645">
          <cell r="A5645" t="str">
            <v>3013643650027</v>
          </cell>
          <cell r="B5645" t="str">
            <v>365002</v>
          </cell>
          <cell r="C5645" t="str">
            <v>LB COUTEAU PEINDRE N2</v>
          </cell>
          <cell r="D5645">
            <v>138</v>
          </cell>
          <cell r="E5645"/>
          <cell r="F5645"/>
          <cell r="G5645" t="str">
            <v>LB COUTEAU PEINDRE N2</v>
          </cell>
          <cell r="H5645" t="str">
            <v>LB SCHILDERSMES 2</v>
          </cell>
          <cell r="I5645" t="str">
            <v>LB ACC KNIFE NO.2 PNT</v>
          </cell>
          <cell r="J5645">
            <v>1.93</v>
          </cell>
          <cell r="K5645">
            <v>1.99</v>
          </cell>
        </row>
        <row r="5646">
          <cell r="A5646" t="str">
            <v>3013643650201</v>
          </cell>
          <cell r="B5646" t="str">
            <v>365020</v>
          </cell>
          <cell r="C5646" t="str">
            <v>LB COUTEAU PEINDRE N20</v>
          </cell>
          <cell r="D5646">
            <v>138</v>
          </cell>
          <cell r="E5646"/>
          <cell r="F5646"/>
          <cell r="G5646" t="str">
            <v>LB COUTEAU PEINDRE N20</v>
          </cell>
          <cell r="H5646" t="str">
            <v>LB SCHILDERSMES 20</v>
          </cell>
          <cell r="I5646" t="str">
            <v>LB ACC KNIFE NO.20 PNT</v>
          </cell>
          <cell r="J5646">
            <v>1.93</v>
          </cell>
          <cell r="K5646">
            <v>1.99</v>
          </cell>
        </row>
        <row r="5647">
          <cell r="A5647" t="str">
            <v>3013643650218</v>
          </cell>
          <cell r="B5647" t="str">
            <v>365021</v>
          </cell>
          <cell r="C5647" t="str">
            <v>LB COUTEAU PEINDRE N21</v>
          </cell>
          <cell r="D5647">
            <v>138</v>
          </cell>
          <cell r="E5647"/>
          <cell r="F5647"/>
          <cell r="G5647" t="str">
            <v>LB COUTEAU PEINDRE N21</v>
          </cell>
          <cell r="H5647" t="str">
            <v>LB SCHILDERSMES 21</v>
          </cell>
          <cell r="I5647" t="str">
            <v>LB ACC KNIFE NO.21 PNT</v>
          </cell>
          <cell r="J5647">
            <v>1.93</v>
          </cell>
          <cell r="K5647">
            <v>1.99</v>
          </cell>
        </row>
        <row r="5648">
          <cell r="A5648" t="str">
            <v>3013643650225</v>
          </cell>
          <cell r="B5648" t="str">
            <v>365022</v>
          </cell>
          <cell r="C5648" t="str">
            <v>LB COUTEAU PEINDRE N22</v>
          </cell>
          <cell r="D5648">
            <v>138</v>
          </cell>
          <cell r="E5648"/>
          <cell r="F5648"/>
          <cell r="G5648" t="str">
            <v>LB COUTEAU PEINDRE N22</v>
          </cell>
          <cell r="H5648" t="str">
            <v>LB SCHILDERSMES 22</v>
          </cell>
          <cell r="I5648" t="str">
            <v>LB ACC KNIFE NO.22 PNT</v>
          </cell>
          <cell r="J5648">
            <v>1.93</v>
          </cell>
          <cell r="K5648">
            <v>1.99</v>
          </cell>
        </row>
        <row r="5649">
          <cell r="A5649" t="str">
            <v>3013643650232</v>
          </cell>
          <cell r="B5649" t="str">
            <v>365023</v>
          </cell>
          <cell r="C5649" t="str">
            <v>LB COUTEAU PEINDRE N23</v>
          </cell>
          <cell r="D5649">
            <v>138</v>
          </cell>
          <cell r="E5649"/>
          <cell r="F5649"/>
          <cell r="G5649" t="str">
            <v>LB COUTEAU PEINDRE N23</v>
          </cell>
          <cell r="H5649" t="str">
            <v>LB SCHILDERSMES 23</v>
          </cell>
          <cell r="I5649" t="str">
            <v>LB ACC KNIFE NO.23 PNT</v>
          </cell>
          <cell r="J5649">
            <v>1.93</v>
          </cell>
          <cell r="K5649">
            <v>1.99</v>
          </cell>
        </row>
        <row r="5650">
          <cell r="A5650" t="str">
            <v>3013643650249</v>
          </cell>
          <cell r="B5650" t="str">
            <v>365024</v>
          </cell>
          <cell r="C5650" t="str">
            <v>LB COUTEAU PEINDRE N24</v>
          </cell>
          <cell r="D5650">
            <v>138</v>
          </cell>
          <cell r="E5650"/>
          <cell r="F5650"/>
          <cell r="G5650" t="str">
            <v>LB COUTEAU PEINDRE N24</v>
          </cell>
          <cell r="H5650" t="str">
            <v>LB SCHILDERSMES 24</v>
          </cell>
          <cell r="I5650" t="str">
            <v>LB ACC KNIFE NO.24 PNT</v>
          </cell>
          <cell r="J5650">
            <v>1.93</v>
          </cell>
          <cell r="K5650">
            <v>1.99</v>
          </cell>
        </row>
        <row r="5651">
          <cell r="A5651" t="str">
            <v>3013643650034</v>
          </cell>
          <cell r="B5651" t="str">
            <v>365003</v>
          </cell>
          <cell r="C5651" t="str">
            <v>LB COUTEAU PEINDRE N3</v>
          </cell>
          <cell r="D5651">
            <v>138</v>
          </cell>
          <cell r="E5651"/>
          <cell r="F5651"/>
          <cell r="G5651" t="str">
            <v>LB COUTEAU PEINDRE N3</v>
          </cell>
          <cell r="H5651" t="str">
            <v>LB SCHILDERSMES 3</v>
          </cell>
          <cell r="I5651" t="str">
            <v>LB ACC KNIFE NO.3 PNT</v>
          </cell>
          <cell r="J5651">
            <v>1.93</v>
          </cell>
          <cell r="K5651">
            <v>1.99</v>
          </cell>
        </row>
        <row r="5652">
          <cell r="A5652" t="str">
            <v>3013643650041</v>
          </cell>
          <cell r="B5652" t="str">
            <v>365004</v>
          </cell>
          <cell r="C5652" t="str">
            <v>LB COUTEAU PEINDRE N4</v>
          </cell>
          <cell r="D5652">
            <v>138</v>
          </cell>
          <cell r="E5652"/>
          <cell r="F5652"/>
          <cell r="G5652" t="str">
            <v>LB COUTEAU PEINDRE N4</v>
          </cell>
          <cell r="H5652" t="str">
            <v>LB SCHILDERSMES 4</v>
          </cell>
          <cell r="I5652" t="str">
            <v>LB ACC KNIFE NO.4 PNT</v>
          </cell>
          <cell r="J5652">
            <v>1.93</v>
          </cell>
          <cell r="K5652">
            <v>1.99</v>
          </cell>
        </row>
        <row r="5653">
          <cell r="A5653" t="str">
            <v>3013643650058</v>
          </cell>
          <cell r="B5653" t="str">
            <v>365005</v>
          </cell>
          <cell r="C5653" t="str">
            <v>LB COUTEAU PEINDRE N5</v>
          </cell>
          <cell r="D5653">
            <v>138</v>
          </cell>
          <cell r="E5653"/>
          <cell r="F5653"/>
          <cell r="G5653" t="str">
            <v>LB COUTEAU PEINDRE N5</v>
          </cell>
          <cell r="H5653" t="str">
            <v>LB SCHILDERSMES 5</v>
          </cell>
          <cell r="I5653" t="str">
            <v>LB ACC KNIFE NO.5 PNT</v>
          </cell>
          <cell r="J5653">
            <v>1.93</v>
          </cell>
          <cell r="K5653">
            <v>1.99</v>
          </cell>
        </row>
        <row r="5654">
          <cell r="A5654" t="str">
            <v>3013643650065</v>
          </cell>
          <cell r="B5654" t="str">
            <v>365006</v>
          </cell>
          <cell r="C5654" t="str">
            <v>LB COUTEAU PEINDRE N6</v>
          </cell>
          <cell r="D5654">
            <v>138</v>
          </cell>
          <cell r="E5654"/>
          <cell r="F5654"/>
          <cell r="G5654" t="str">
            <v>LB COUTEAU PEINDRE N6</v>
          </cell>
          <cell r="H5654" t="str">
            <v>LB SCHILDERSMES 6</v>
          </cell>
          <cell r="I5654" t="str">
            <v>LB ACC KNIFE NO.6 PNT</v>
          </cell>
          <cell r="J5654">
            <v>1.93</v>
          </cell>
          <cell r="K5654">
            <v>1.99</v>
          </cell>
        </row>
        <row r="5655">
          <cell r="A5655" t="str">
            <v>3013643650072</v>
          </cell>
          <cell r="B5655" t="str">
            <v>365007</v>
          </cell>
          <cell r="C5655" t="str">
            <v>LB COUTEAU PEINDRE N7</v>
          </cell>
          <cell r="D5655">
            <v>138</v>
          </cell>
          <cell r="E5655"/>
          <cell r="F5655"/>
          <cell r="G5655" t="str">
            <v>LB COUTEAU PEINDRE N7</v>
          </cell>
          <cell r="H5655" t="str">
            <v>LB SCHILDERSMES 7</v>
          </cell>
          <cell r="I5655" t="str">
            <v>LB ACC KNIFE NO.7 PNT</v>
          </cell>
          <cell r="J5655">
            <v>1.93</v>
          </cell>
          <cell r="K5655">
            <v>1.99</v>
          </cell>
        </row>
        <row r="5656">
          <cell r="A5656" t="str">
            <v>3013643650089</v>
          </cell>
          <cell r="B5656" t="str">
            <v>365008</v>
          </cell>
          <cell r="C5656" t="str">
            <v>LB COUTEAU PEINDRE N8</v>
          </cell>
          <cell r="D5656">
            <v>138</v>
          </cell>
          <cell r="E5656"/>
          <cell r="F5656"/>
          <cell r="G5656" t="str">
            <v>LB COUTEAU PEINDRE N8</v>
          </cell>
          <cell r="H5656" t="str">
            <v>LB SCHILDERSMES 8</v>
          </cell>
          <cell r="I5656" t="str">
            <v>LB ACC KNIFE NO.8 PNT</v>
          </cell>
          <cell r="J5656">
            <v>1.93</v>
          </cell>
          <cell r="K5656">
            <v>1.99</v>
          </cell>
        </row>
        <row r="5657">
          <cell r="A5657" t="str">
            <v>3013643650096</v>
          </cell>
          <cell r="B5657" t="str">
            <v>365009</v>
          </cell>
          <cell r="C5657" t="str">
            <v>LB COUTEAU PEINDRE N9</v>
          </cell>
          <cell r="D5657">
            <v>138</v>
          </cell>
          <cell r="E5657"/>
          <cell r="F5657"/>
          <cell r="G5657" t="str">
            <v>LB COUTEAU PEINDRE N9</v>
          </cell>
          <cell r="H5657" t="str">
            <v>LB SCHILDERSMES 9</v>
          </cell>
          <cell r="I5657" t="str">
            <v>LB ACC KNIFE NO.9 PNT</v>
          </cell>
          <cell r="J5657">
            <v>1.93</v>
          </cell>
          <cell r="K5657">
            <v>1.99</v>
          </cell>
        </row>
        <row r="5658">
          <cell r="A5658" t="str">
            <v>3013641201023</v>
          </cell>
          <cell r="B5658" t="str">
            <v>120102</v>
          </cell>
          <cell r="C5658" t="str">
            <v>LB VALUE PACK MULTI 3 PINCEAUX</v>
          </cell>
          <cell r="D5658">
            <v>138</v>
          </cell>
          <cell r="E5658"/>
          <cell r="F5658"/>
          <cell r="G5658" t="str">
            <v>LB VALUE PACK MULTI 3 PINCEAUX</v>
          </cell>
          <cell r="H5658" t="str">
            <v>LB VALUE PACK 3 BRUSHES MULTI</v>
          </cell>
          <cell r="I5658" t="str">
            <v>LB MLB VALUE MULTI PK 3</v>
          </cell>
          <cell r="J5658">
            <v>2.63</v>
          </cell>
          <cell r="K5658">
            <v>2.66</v>
          </cell>
        </row>
        <row r="5659">
          <cell r="A5659" t="str">
            <v>3013641201016</v>
          </cell>
          <cell r="B5659" t="str">
            <v>120101</v>
          </cell>
          <cell r="C5659" t="str">
            <v>LB VALUE PACK MULTI 6 PINCEAUX</v>
          </cell>
          <cell r="D5659">
            <v>138</v>
          </cell>
          <cell r="E5659"/>
          <cell r="F5659"/>
          <cell r="G5659" t="str">
            <v>LB VALUE PACK MULTI 6 PINCEAUX</v>
          </cell>
          <cell r="H5659" t="str">
            <v>LB VALUE PACK 6 BRUSHES MULTI</v>
          </cell>
          <cell r="I5659" t="str">
            <v>LB MLB VALUE MULTI PK 6</v>
          </cell>
          <cell r="J5659">
            <v>4.6500000000000004</v>
          </cell>
          <cell r="K5659">
            <v>4.7</v>
          </cell>
        </row>
        <row r="5660">
          <cell r="A5660" t="str">
            <v>3013648061279</v>
          </cell>
          <cell r="B5660" t="str">
            <v>806127</v>
          </cell>
          <cell r="C5660" t="str">
            <v>LB CHEVALET CAMPAGNE UNIVERSEL TITIEN</v>
          </cell>
          <cell r="D5660">
            <v>138</v>
          </cell>
          <cell r="E5660"/>
          <cell r="F5660"/>
          <cell r="G5660" t="str">
            <v>LB CHEV CAMP UNIV TITIEN</v>
          </cell>
          <cell r="H5660" t="str">
            <v>LB VELDEZEL UNIVERSEEL TITIEN</v>
          </cell>
          <cell r="I5660" t="str">
            <v>LB EAS TITIEN FIELD</v>
          </cell>
          <cell r="J5660">
            <v>24.32</v>
          </cell>
          <cell r="K5660">
            <v>24.32</v>
          </cell>
        </row>
        <row r="5661">
          <cell r="A5661" t="str">
            <v>3013644400478</v>
          </cell>
          <cell r="B5661" t="str">
            <v>440047</v>
          </cell>
          <cell r="C5661" t="str">
            <v>LB CHEVALET ATELIER PIN COURBET</v>
          </cell>
          <cell r="D5661">
            <v>138</v>
          </cell>
          <cell r="E5661"/>
          <cell r="F5661"/>
          <cell r="G5661" t="str">
            <v>LB CHEV ATELIER PIN COURBET</v>
          </cell>
          <cell r="H5661" t="str">
            <v>LB ATELIEREZEL COURBET</v>
          </cell>
          <cell r="I5661" t="str">
            <v>LB EAS COURBET ST IN PINE</v>
          </cell>
          <cell r="J5661">
            <v>27.93</v>
          </cell>
          <cell r="K5661">
            <v>27.93</v>
          </cell>
        </row>
        <row r="5662">
          <cell r="A5662" t="str">
            <v>3013644400256</v>
          </cell>
          <cell r="B5662" t="str">
            <v>440025</v>
          </cell>
          <cell r="C5662" t="str">
            <v>LB CHEVALET TABLE PETIT MODELE BAZILLE</v>
          </cell>
          <cell r="D5662">
            <v>138</v>
          </cell>
          <cell r="E5662"/>
          <cell r="F5662"/>
          <cell r="G5662" t="str">
            <v>LB CHEV TBLE PT MOD BAZILLE</v>
          </cell>
          <cell r="H5662" t="str">
            <v>LB TAFELEZEL KLEIN MODEL BAZILLE</v>
          </cell>
          <cell r="I5662" t="str">
            <v>LB EAS BAZILLE TBL TOP SMALL</v>
          </cell>
          <cell r="J5662">
            <v>10.68</v>
          </cell>
          <cell r="K5662">
            <v>10.68</v>
          </cell>
        </row>
        <row r="5663">
          <cell r="A5663" t="str">
            <v>3013644400331</v>
          </cell>
          <cell r="B5663" t="str">
            <v>440033</v>
          </cell>
          <cell r="C5663" t="str">
            <v>LB CHEVALET DE TABLE MIRO</v>
          </cell>
          <cell r="D5663">
            <v>138</v>
          </cell>
          <cell r="E5663"/>
          <cell r="F5663"/>
          <cell r="G5663" t="str">
            <v>LB CHEV TABLE MIRO</v>
          </cell>
          <cell r="H5663" t="str">
            <v>LB TAFELEZEL MIRO</v>
          </cell>
          <cell r="I5663" t="str">
            <v>LB EAS MIRO TBL</v>
          </cell>
          <cell r="J5663">
            <v>14.46</v>
          </cell>
          <cell r="K5663">
            <v>14.46</v>
          </cell>
        </row>
        <row r="5664">
          <cell r="A5664" t="str">
            <v>3013644400300</v>
          </cell>
          <cell r="B5664" t="str">
            <v>440030</v>
          </cell>
          <cell r="C5664" t="str">
            <v>LB CHEVALET DE TABLE MINI VELAZQUEZ</v>
          </cell>
          <cell r="D5664">
            <v>138</v>
          </cell>
          <cell r="E5664"/>
          <cell r="F5664"/>
          <cell r="G5664" t="str">
            <v>LB CHEV TBLE MINI VELAZQUEZ</v>
          </cell>
          <cell r="H5664" t="str">
            <v>LB MINI TAFELEZEL VELAZQUEZ</v>
          </cell>
          <cell r="I5664" t="str">
            <v>LB EAS VELAZQUEZ TBL MINI</v>
          </cell>
          <cell r="J5664">
            <v>15.93</v>
          </cell>
          <cell r="K5664">
            <v>15.93</v>
          </cell>
        </row>
        <row r="5665">
          <cell r="A5665" t="str">
            <v>3013644400294</v>
          </cell>
          <cell r="B5665" t="str">
            <v>440029</v>
          </cell>
          <cell r="C5665" t="str">
            <v>LB CHEVALET TABLE A TABLETTE FIXE VAN EYCK</v>
          </cell>
          <cell r="D5665">
            <v>138</v>
          </cell>
          <cell r="E5665"/>
          <cell r="F5665"/>
          <cell r="G5665" t="str">
            <v>LB CHEV TBLE TAB FIXE VAN EYCK</v>
          </cell>
          <cell r="H5665" t="str">
            <v>LB TAFELEZEL VERSTELBAAR MODEL VAN EYCK</v>
          </cell>
          <cell r="I5665" t="str">
            <v>LB EAS VAN EYCK TBL ADJ TRAY</v>
          </cell>
          <cell r="J5665">
            <v>39.31</v>
          </cell>
          <cell r="K5665">
            <v>39.31</v>
          </cell>
        </row>
        <row r="5666">
          <cell r="A5666" t="str">
            <v>3013644400447</v>
          </cell>
          <cell r="B5666" t="str">
            <v>440044</v>
          </cell>
          <cell r="C5666" t="str">
            <v>LB BOITE CHEVALET DE TABLE LUTRIN OUV COTE BOTTICELLI</v>
          </cell>
          <cell r="D5666">
            <v>138</v>
          </cell>
          <cell r="E5666"/>
          <cell r="F5666"/>
          <cell r="G5666" t="str">
            <v>LB BTE CHEV TBL LUT BOTTICELLI</v>
          </cell>
          <cell r="H5666" t="str">
            <v>LB TAFELKISTEZEL + LADE BOTTICELLI</v>
          </cell>
          <cell r="I5666" t="str">
            <v>LB EAS BOTTICELLI TBL BOX</v>
          </cell>
          <cell r="J5666">
            <v>78.64</v>
          </cell>
          <cell r="K5666">
            <v>78.64</v>
          </cell>
        </row>
        <row r="5667">
          <cell r="A5667" t="str">
            <v>3013644400928</v>
          </cell>
          <cell r="B5667" t="str">
            <v>440092</v>
          </cell>
          <cell r="C5667" t="str">
            <v>LB MINI MANNEQUIN</v>
          </cell>
          <cell r="D5667">
            <v>139</v>
          </cell>
          <cell r="E5667"/>
          <cell r="F5667"/>
          <cell r="G5667" t="str">
            <v>LB MINI MANNEQUIN</v>
          </cell>
          <cell r="H5667" t="str">
            <v>LB MINI MANNEQUIN</v>
          </cell>
          <cell r="I5667" t="str">
            <v>LB ACC MINI MANNIKIN</v>
          </cell>
          <cell r="J5667">
            <v>2.4700000000000002</v>
          </cell>
          <cell r="K5667">
            <v>2.54</v>
          </cell>
        </row>
        <row r="5668">
          <cell r="A5668" t="str">
            <v>3013648061583</v>
          </cell>
          <cell r="B5668" t="str">
            <v>806158</v>
          </cell>
          <cell r="C5668" t="str">
            <v>LB MANNEQUIN 30 CM HOMME</v>
          </cell>
          <cell r="D5668">
            <v>139</v>
          </cell>
          <cell r="E5668"/>
          <cell r="F5668"/>
          <cell r="G5668" t="str">
            <v>LB MANNEQUIN 30 CM HOMME</v>
          </cell>
          <cell r="H5668" t="str">
            <v>LB MANNEQUIN MAN 30CM</v>
          </cell>
          <cell r="I5668" t="str">
            <v>LB ACC 30CM MAN MNK</v>
          </cell>
          <cell r="J5668">
            <v>5.98</v>
          </cell>
          <cell r="K5668">
            <v>6.16</v>
          </cell>
        </row>
        <row r="5669">
          <cell r="A5669" t="str">
            <v>3013648061811</v>
          </cell>
          <cell r="B5669" t="str">
            <v>806181</v>
          </cell>
          <cell r="C5669" t="str">
            <v>LB MANNEQUIN 30 CM FEMME</v>
          </cell>
          <cell r="D5669">
            <v>139</v>
          </cell>
          <cell r="E5669"/>
          <cell r="F5669"/>
          <cell r="G5669" t="str">
            <v>LB MANNEQUIN 30 CM FEMME</v>
          </cell>
          <cell r="H5669" t="str">
            <v>LB MANNEQUIN VROUW 30CM</v>
          </cell>
          <cell r="I5669" t="str">
            <v>LB ACC 30CM WOMAN MNK</v>
          </cell>
          <cell r="J5669">
            <v>5.98</v>
          </cell>
          <cell r="K5669">
            <v>6.16</v>
          </cell>
        </row>
        <row r="5670">
          <cell r="A5670" t="str">
            <v>3013648101081</v>
          </cell>
          <cell r="B5670" t="str">
            <v>810108</v>
          </cell>
          <cell r="C5670" t="str">
            <v>LB PALETTE EN BOIS OVALE 18X27</v>
          </cell>
          <cell r="D5670">
            <v>139</v>
          </cell>
          <cell r="E5670"/>
          <cell r="F5670"/>
          <cell r="G5670" t="str">
            <v>LB PLTT EN BOIS OVALE 18X27</v>
          </cell>
          <cell r="H5670" t="str">
            <v>LB HOUTEN PALET OVAAL 18X27CM</v>
          </cell>
          <cell r="I5670" t="str">
            <v>LB ACC 18X27 PAL OVAL WOOD</v>
          </cell>
          <cell r="J5670">
            <v>5.76</v>
          </cell>
          <cell r="K5670">
            <v>5.93</v>
          </cell>
        </row>
        <row r="5671">
          <cell r="A5671" t="str">
            <v>3013643500025</v>
          </cell>
          <cell r="B5671" t="str">
            <v>350002</v>
          </cell>
          <cell r="C5671" t="str">
            <v>LB PALETTE PLASTIQUE RONDE 10 TROUS</v>
          </cell>
          <cell r="D5671">
            <v>139</v>
          </cell>
          <cell r="E5671"/>
          <cell r="F5671"/>
          <cell r="G5671" t="str">
            <v>LB PALTTE PLAST RONDE 10 TROUS</v>
          </cell>
          <cell r="H5671" t="str">
            <v>LB KUNSTSTOF PALET ROND</v>
          </cell>
          <cell r="I5671" t="str">
            <v>LB ACC PAL CIRCLE</v>
          </cell>
          <cell r="J5671">
            <v>1.1000000000000001</v>
          </cell>
          <cell r="K5671">
            <v>1.1299999999999999</v>
          </cell>
        </row>
        <row r="5672">
          <cell r="A5672" t="str">
            <v>3013643500018</v>
          </cell>
          <cell r="B5672" t="str">
            <v>350001</v>
          </cell>
          <cell r="C5672" t="str">
            <v>LB PALETTE PLASTIQUE RECTANGULAIRE GRAND MODELE</v>
          </cell>
          <cell r="D5672">
            <v>139</v>
          </cell>
          <cell r="E5672"/>
          <cell r="F5672"/>
          <cell r="G5672" t="str">
            <v>LB PAL PLAST RECT GR MODELE</v>
          </cell>
          <cell r="H5672" t="str">
            <v>LB KUNSTSTOF PALET RECHTHOEKIG</v>
          </cell>
          <cell r="I5672" t="str">
            <v>LB ACC PAL LARGE PLAST RECT</v>
          </cell>
          <cell r="J5672">
            <v>2.75</v>
          </cell>
          <cell r="K5672">
            <v>2.83</v>
          </cell>
        </row>
        <row r="5673">
          <cell r="A5673" t="str">
            <v>3013643502111</v>
          </cell>
          <cell r="B5673" t="str">
            <v>350211</v>
          </cell>
          <cell r="C5673" t="str">
            <v>LB PALETTE BOIS RECTANGULAIRE 33X22CM N4</v>
          </cell>
          <cell r="D5673">
            <v>139</v>
          </cell>
          <cell r="E5673"/>
          <cell r="F5673"/>
          <cell r="G5673" t="str">
            <v>LB PLTT BOIS RECTAN 33X22CM N4</v>
          </cell>
          <cell r="H5673" t="str">
            <v>LB HOUTEN PALET RECHTHOEKIG NO 4 33X22CM</v>
          </cell>
          <cell r="I5673" t="str">
            <v>LB ACC PAL RECT WOOD N.4 33X22</v>
          </cell>
          <cell r="J5673">
            <v>6.43</v>
          </cell>
          <cell r="K5673">
            <v>6.62</v>
          </cell>
        </row>
        <row r="5674">
          <cell r="A5674" t="str">
            <v>3013643502159</v>
          </cell>
          <cell r="B5674" t="str">
            <v>350215</v>
          </cell>
          <cell r="C5674" t="str">
            <v>LB PALETTE BOIS OVALE 33X22CM N4</v>
          </cell>
          <cell r="D5674">
            <v>139</v>
          </cell>
          <cell r="E5674"/>
          <cell r="F5674"/>
          <cell r="G5674" t="str">
            <v>LB PLTT BOIS OVALE 33X22CM N4</v>
          </cell>
          <cell r="H5674" t="str">
            <v>LB HOUTEN PALET OVAAL NO 4 33X22CM</v>
          </cell>
          <cell r="I5674" t="str">
            <v>LB ACC PAL OVAL WOOD N.4 33X22</v>
          </cell>
          <cell r="J5674">
            <v>6.61</v>
          </cell>
          <cell r="K5674">
            <v>6.81</v>
          </cell>
        </row>
        <row r="5675">
          <cell r="A5675" t="str">
            <v>3013645210014</v>
          </cell>
          <cell r="B5675" t="str">
            <v>521001</v>
          </cell>
          <cell r="C5675" t="str">
            <v>LB CARTON DESSIN ELASTIQUE 33X26CM VERT</v>
          </cell>
          <cell r="D5675">
            <v>139</v>
          </cell>
          <cell r="E5675"/>
          <cell r="F5675"/>
          <cell r="G5675" t="str">
            <v>LB CTON DESS ELAST 33X26CM VE</v>
          </cell>
          <cell r="H5675" t="str">
            <v>LB CLAS MARMEREN TEKENMAP GROEN/ZWART ELASTOSLUITING 33X26CM</v>
          </cell>
          <cell r="I5675" t="str">
            <v>LB ACC PORTF 33X26CM GRN FAST</v>
          </cell>
          <cell r="J5675">
            <v>4.88</v>
          </cell>
          <cell r="K5675">
            <v>5.03</v>
          </cell>
        </row>
        <row r="5676">
          <cell r="A5676" t="str">
            <v>3013645220013</v>
          </cell>
          <cell r="B5676" t="str">
            <v>522001</v>
          </cell>
          <cell r="C5676" t="str">
            <v>LB CARTON DESSIN ELASTIQUE 38X28CM VERT</v>
          </cell>
          <cell r="D5676">
            <v>139</v>
          </cell>
          <cell r="E5676"/>
          <cell r="F5676"/>
          <cell r="G5676" t="str">
            <v>LB CTON DESS ELAST 38X28CM VE</v>
          </cell>
          <cell r="H5676" t="str">
            <v>LB CLAS MARMEREN TEKENMAP GROEN/ZWART ELASTOSLUITING 38X28CM</v>
          </cell>
          <cell r="I5676" t="str">
            <v>LB ACC PORTF 38X28CM GRN FAST</v>
          </cell>
          <cell r="J5676">
            <v>5.29</v>
          </cell>
          <cell r="K5676">
            <v>5.45</v>
          </cell>
        </row>
        <row r="5677">
          <cell r="A5677" t="str">
            <v>3013645230012</v>
          </cell>
          <cell r="B5677" t="str">
            <v>523001</v>
          </cell>
          <cell r="C5677" t="str">
            <v>LB CARTON DESSIN ELASTIQUE 45X32CM VERT</v>
          </cell>
          <cell r="D5677">
            <v>139</v>
          </cell>
          <cell r="E5677"/>
          <cell r="F5677"/>
          <cell r="G5677" t="str">
            <v>LB CTON DESS ELAST 45X32CM VE</v>
          </cell>
          <cell r="H5677" t="str">
            <v>LB CLAS MARMEREN TEKENMAP GROEN/ZWART ELASTOSLUITING 45X32CM</v>
          </cell>
          <cell r="I5677" t="str">
            <v>LB ACC PORTF 45X32CM GRN FAST</v>
          </cell>
          <cell r="J5677">
            <v>6.42</v>
          </cell>
          <cell r="K5677">
            <v>6.61</v>
          </cell>
        </row>
        <row r="5678">
          <cell r="A5678" t="str">
            <v>3013645140014</v>
          </cell>
          <cell r="B5678" t="str">
            <v>514001</v>
          </cell>
          <cell r="C5678" t="str">
            <v>LB CARTON DESSIN CORDON 52X37CM VERT</v>
          </cell>
          <cell r="D5678">
            <v>139</v>
          </cell>
          <cell r="E5678"/>
          <cell r="F5678"/>
          <cell r="G5678" t="str">
            <v>LB CTON DESS CORD 52X37CM VER</v>
          </cell>
          <cell r="H5678" t="str">
            <v>LB CLASS MARMEREN TEKENMAP GROEN/ZWART LINTSLUITING 52X37CM</v>
          </cell>
          <cell r="I5678" t="str">
            <v>LB ACC PORTF 52X37CM GRN RIB</v>
          </cell>
          <cell r="J5678">
            <v>8.6199999999999992</v>
          </cell>
          <cell r="K5678">
            <v>8.8800000000000008</v>
          </cell>
        </row>
        <row r="5679">
          <cell r="A5679" t="str">
            <v>3013645060046</v>
          </cell>
          <cell r="B5679" t="str">
            <v>506004</v>
          </cell>
          <cell r="C5679" t="str">
            <v>LB CARTON DESSIN CORDON 72X52CM BLANC</v>
          </cell>
          <cell r="D5679">
            <v>139</v>
          </cell>
          <cell r="E5679"/>
          <cell r="F5679"/>
          <cell r="G5679" t="str">
            <v>LB CTON DESS CORD 72X52CM BLC</v>
          </cell>
          <cell r="H5679" t="str">
            <v>LB CLASSIC MARMEREN TEKENMAP WIT/ZWART LINTSLUITING 72X52CM</v>
          </cell>
          <cell r="I5679" t="str">
            <v>LB ACC PORTF 72X52CM WHITE RIB</v>
          </cell>
          <cell r="J5679">
            <v>9.3800000000000008</v>
          </cell>
          <cell r="K5679">
            <v>9.66</v>
          </cell>
        </row>
        <row r="5680">
          <cell r="A5680" t="str">
            <v>3013645060015</v>
          </cell>
          <cell r="B5680" t="str">
            <v>506001</v>
          </cell>
          <cell r="C5680" t="str">
            <v>LB CARTON DESSIN CORDON 72X52CM VERT</v>
          </cell>
          <cell r="D5680">
            <v>139</v>
          </cell>
          <cell r="E5680"/>
          <cell r="F5680"/>
          <cell r="G5680" t="str">
            <v>LB CTON DESS CORD 72X52CM VER</v>
          </cell>
          <cell r="H5680" t="str">
            <v>LB CLASS MARMEREN TEKENMAP GROEN/ZWART LINTSLUITING 72X52CM</v>
          </cell>
          <cell r="I5680" t="str">
            <v>LB ACC PORTF 72X52CM GRN RIB</v>
          </cell>
          <cell r="J5680">
            <v>9.3800000000000008</v>
          </cell>
          <cell r="K5680">
            <v>9.66</v>
          </cell>
        </row>
        <row r="5681">
          <cell r="A5681" t="str">
            <v>3013645070014</v>
          </cell>
          <cell r="B5681" t="str">
            <v>507001</v>
          </cell>
          <cell r="C5681" t="str">
            <v>LB CARTON DESSIN CORDON 80X61CM VERT</v>
          </cell>
          <cell r="D5681">
            <v>139</v>
          </cell>
          <cell r="E5681"/>
          <cell r="F5681"/>
          <cell r="G5681" t="str">
            <v>LB CTON DESS CORD 80X61CM VER</v>
          </cell>
          <cell r="H5681" t="str">
            <v>LB CLASS MARMEREN TEKENMAP GROEN/ZWART LINTSLUITING 80X61CM</v>
          </cell>
          <cell r="I5681" t="str">
            <v>LB ACC PORTF 80X61CM GRN RIB</v>
          </cell>
          <cell r="J5681">
            <v>14.96</v>
          </cell>
          <cell r="K5681">
            <v>15.41</v>
          </cell>
        </row>
        <row r="5682">
          <cell r="A5682" t="str">
            <v>3013645100018</v>
          </cell>
          <cell r="B5682" t="str">
            <v>510001</v>
          </cell>
          <cell r="C5682" t="str">
            <v>LB CARTON DESSIN CORDON 92X65CM VERT</v>
          </cell>
          <cell r="D5682">
            <v>139</v>
          </cell>
          <cell r="E5682"/>
          <cell r="F5682"/>
          <cell r="G5682" t="str">
            <v>LB CTON DESS CORD 92X65 CM VER</v>
          </cell>
          <cell r="H5682" t="str">
            <v>LB CLASS MARMEREN TEKENMAP GROEN/ZWART LINTSLUITING 92X65CM</v>
          </cell>
          <cell r="I5682" t="str">
            <v>LB ACC PORTF 92X65CM GRN RIB</v>
          </cell>
          <cell r="J5682">
            <v>21.31</v>
          </cell>
          <cell r="K5682">
            <v>21.95</v>
          </cell>
        </row>
        <row r="5683">
          <cell r="A5683" t="str">
            <v>3013645080013</v>
          </cell>
          <cell r="B5683" t="str">
            <v>508001</v>
          </cell>
          <cell r="C5683" t="str">
            <v>LB CARTON DESSIN CORDON 110X75CM VERT</v>
          </cell>
          <cell r="D5683">
            <v>139</v>
          </cell>
          <cell r="E5683"/>
          <cell r="F5683"/>
          <cell r="G5683" t="str">
            <v>LB CTON DESS CORD 110X75CM VER</v>
          </cell>
          <cell r="H5683" t="str">
            <v>LB CLASS MARMEREN TEKENMAP GROEN/ZWART LINTSLUITING 110X75CM</v>
          </cell>
          <cell r="I5683" t="str">
            <v>LB ACC PORTF 110X75CM GRN RIB</v>
          </cell>
          <cell r="J5683">
            <v>30.39</v>
          </cell>
          <cell r="K5683">
            <v>31.3</v>
          </cell>
        </row>
        <row r="5684">
          <cell r="A5684" t="str">
            <v>3013645090012</v>
          </cell>
          <cell r="B5684" t="str">
            <v>509001</v>
          </cell>
          <cell r="C5684" t="str">
            <v>LB CARTON DESSIN CORDON 120X80CM VERT</v>
          </cell>
          <cell r="D5684">
            <v>139</v>
          </cell>
          <cell r="E5684"/>
          <cell r="F5684"/>
          <cell r="G5684" t="str">
            <v>LB CTON DESS CORD 120X80CM VER</v>
          </cell>
          <cell r="H5684" t="str">
            <v>LB CLASS MARMEREN TEKENMAP GROEN/ZWART LINTSLUITING 120X80CM</v>
          </cell>
          <cell r="I5684" t="str">
            <v>LB ACC PORTF 120X80CM GRN RIB</v>
          </cell>
          <cell r="J5684">
            <v>37.299999999999997</v>
          </cell>
          <cell r="K5684">
            <v>38.42</v>
          </cell>
        </row>
        <row r="5685">
          <cell r="A5685" t="str">
            <v>3013640620023</v>
          </cell>
          <cell r="B5685" t="str">
            <v>062002</v>
          </cell>
          <cell r="C5685" t="str">
            <v>LB ETUI 5 FUSAINS PETIT BUISSON</v>
          </cell>
          <cell r="D5685">
            <v>139</v>
          </cell>
          <cell r="E5685"/>
          <cell r="F5685"/>
          <cell r="G5685" t="str">
            <v>LB ETUI 5 FUSAINS PT BUISSON</v>
          </cell>
          <cell r="H5685" t="str">
            <v>LB HOUTSKOOL PETIT BUISSON (ROND) 5 STUKS</v>
          </cell>
          <cell r="I5685" t="str">
            <v>LB CHR X 5 MED HARD</v>
          </cell>
          <cell r="J5685">
            <v>2.1</v>
          </cell>
          <cell r="K5685">
            <v>2.14</v>
          </cell>
        </row>
        <row r="5686">
          <cell r="A5686" t="str">
            <v>3013640620016</v>
          </cell>
          <cell r="B5686" t="str">
            <v>062001</v>
          </cell>
          <cell r="C5686" t="str">
            <v>LB ETUI 5 FUSAINS VENITIENS</v>
          </cell>
          <cell r="D5686">
            <v>139</v>
          </cell>
          <cell r="E5686"/>
          <cell r="F5686"/>
          <cell r="G5686" t="str">
            <v>LB ETUI 5 FUSAINS VENITIENS</v>
          </cell>
          <cell r="H5686" t="str">
            <v>LB HOUTSKOOL VNITIENS (VIERKANT) 5 STUKS</v>
          </cell>
          <cell r="I5686" t="str">
            <v>LB CHR X5 SOFT</v>
          </cell>
          <cell r="J5686">
            <v>2.1</v>
          </cell>
          <cell r="K5686">
            <v>2.14</v>
          </cell>
        </row>
        <row r="5687">
          <cell r="A5687" t="str">
            <v>3013643002260</v>
          </cell>
          <cell r="B5687" t="str">
            <v>300226</v>
          </cell>
          <cell r="C5687" t="str">
            <v>LB FIXATIF SANS TOLUENE AERO 400ML</v>
          </cell>
          <cell r="D5687">
            <v>139</v>
          </cell>
          <cell r="E5687"/>
          <cell r="F5687"/>
          <cell r="G5687" t="str">
            <v>LB FIXATIF SS TOLUE AERO 400ML</v>
          </cell>
          <cell r="H5687" t="str">
            <v>LB FIXATIEFSPUITBUS 400ML</v>
          </cell>
          <cell r="I5687" t="str">
            <v>LB ADD 400ML FIX</v>
          </cell>
          <cell r="J5687">
            <v>7.74</v>
          </cell>
          <cell r="K5687">
            <v>7.89</v>
          </cell>
        </row>
        <row r="5688">
          <cell r="A5688" t="str">
            <v>3013643002246</v>
          </cell>
          <cell r="B5688" t="str">
            <v>300224</v>
          </cell>
          <cell r="C5688" t="str">
            <v>LB FIXATIF SANS TOLUENE AERO 150ML</v>
          </cell>
          <cell r="D5688">
            <v>139</v>
          </cell>
          <cell r="E5688"/>
          <cell r="F5688"/>
          <cell r="G5688" t="str">
            <v>LB FIXATIF SS TOLUE AERO 150ML</v>
          </cell>
          <cell r="H5688" t="str">
            <v>LB FIXATIEFSPUITBUS 150ML</v>
          </cell>
          <cell r="I5688" t="str">
            <v>LB ADD 150ML FIX</v>
          </cell>
          <cell r="J5688">
            <v>4.41</v>
          </cell>
          <cell r="K5688">
            <v>4.5</v>
          </cell>
        </row>
        <row r="5689">
          <cell r="A5689" t="str">
            <v>3013644400935</v>
          </cell>
          <cell r="B5689" t="str">
            <v>440093</v>
          </cell>
          <cell r="C5689" t="str">
            <v>LB SET 2 MINI CHEVALETS</v>
          </cell>
          <cell r="D5689">
            <v>139</v>
          </cell>
          <cell r="E5689"/>
          <cell r="F5689"/>
          <cell r="G5689" t="str">
            <v>LB SET 2 MINI CHEVALETS</v>
          </cell>
          <cell r="H5689" t="str">
            <v>LB 2 MINI SCHILDERSEZELS</v>
          </cell>
          <cell r="I5689" t="str">
            <v>LB EAS MINI X2</v>
          </cell>
          <cell r="J5689">
            <v>2.38</v>
          </cell>
          <cell r="K5689">
            <v>2.38</v>
          </cell>
        </row>
        <row r="5690">
          <cell r="A5690" t="str">
            <v>9788886256001</v>
          </cell>
          <cell r="B5690" t="str">
            <v>9788886256001</v>
          </cell>
          <cell r="C5690" t="str">
            <v>LB ALBUM LEONARDO N1 LES BASES DU DESSIN</v>
          </cell>
          <cell r="D5690">
            <v>140</v>
          </cell>
          <cell r="E5690"/>
          <cell r="F5690"/>
          <cell r="G5690" t="str">
            <v>LB ALB LEO N1 LES BASE DU DESS</v>
          </cell>
          <cell r="H5690" t="str">
            <v>LB ALBUM Nø1 FUNDAMENT.OF DRAWING</v>
          </cell>
          <cell r="I5690" t="str">
            <v>LB ALB N1 FUNDA OF DRAW</v>
          </cell>
          <cell r="J5690">
            <v>7.87</v>
          </cell>
          <cell r="K5690">
            <v>8.11</v>
          </cell>
        </row>
        <row r="5691">
          <cell r="A5691" t="str">
            <v>9788886256094</v>
          </cell>
          <cell r="B5691" t="str">
            <v>9788886256094</v>
          </cell>
          <cell r="C5691" t="str">
            <v>LB ALBUM LEONARDO N10 LES NUS</v>
          </cell>
          <cell r="D5691">
            <v>140</v>
          </cell>
          <cell r="E5691"/>
          <cell r="F5691"/>
          <cell r="G5691" t="str">
            <v>LB ALB LEONARDO N10 LES NUS</v>
          </cell>
          <cell r="H5691" t="str">
            <v>LB ALBUM PAINTING Nø10</v>
          </cell>
          <cell r="I5691" t="str">
            <v>LB ALB N10 PAINTING</v>
          </cell>
          <cell r="J5691">
            <v>7.87</v>
          </cell>
          <cell r="K5691">
            <v>8.11</v>
          </cell>
        </row>
        <row r="5692">
          <cell r="A5692" t="str">
            <v>9788886256117</v>
          </cell>
          <cell r="B5692" t="str">
            <v>9788886256117</v>
          </cell>
          <cell r="C5692" t="str">
            <v>LB ALBUM LEONARDO N12 LES ANIMAUX</v>
          </cell>
          <cell r="D5692">
            <v>140</v>
          </cell>
          <cell r="E5692"/>
          <cell r="F5692"/>
          <cell r="G5692" t="str">
            <v>LB ALB LEO N12 LES ANIMAUX</v>
          </cell>
          <cell r="H5692" t="str">
            <v>LB ALBUM Nø12 ANIMALS</v>
          </cell>
          <cell r="I5692" t="str">
            <v>LB ALB N12 ANIMALS</v>
          </cell>
          <cell r="J5692">
            <v>7.87</v>
          </cell>
          <cell r="K5692">
            <v>8.11</v>
          </cell>
        </row>
        <row r="5693">
          <cell r="A5693" t="str">
            <v>9788886256124</v>
          </cell>
          <cell r="B5693" t="str">
            <v>9788886256124</v>
          </cell>
          <cell r="C5693" t="str">
            <v>LB ALBUM LEONARDO N13 LES ANIMAUX</v>
          </cell>
          <cell r="D5693">
            <v>140</v>
          </cell>
          <cell r="E5693"/>
          <cell r="F5693"/>
          <cell r="G5693" t="str">
            <v>LB ALB LEO N13 LES ANIMAUX</v>
          </cell>
          <cell r="H5693" t="str">
            <v>LB ALBUM Nø13 ANIMALS</v>
          </cell>
          <cell r="I5693" t="str">
            <v>LB ALB N13 ANIMALS</v>
          </cell>
          <cell r="J5693">
            <v>7.87</v>
          </cell>
          <cell r="K5693">
            <v>8.11</v>
          </cell>
        </row>
        <row r="5694">
          <cell r="A5694" t="str">
            <v>9788886256131</v>
          </cell>
          <cell r="B5694" t="str">
            <v>9788886256131</v>
          </cell>
          <cell r="C5694" t="str">
            <v>LB ALBUM LEONARDO N14 PAYSAGES VENITIENS</v>
          </cell>
          <cell r="D5694">
            <v>140</v>
          </cell>
          <cell r="E5694"/>
          <cell r="F5694"/>
          <cell r="G5694" t="str">
            <v>LB ALB LEO N14 PAYSG VENITIENS</v>
          </cell>
          <cell r="H5694" t="str">
            <v>LB ALBUM 14 VENICIAZ SCENES</v>
          </cell>
          <cell r="I5694" t="str">
            <v>LB ALB 14 VENICIAZ SCENES</v>
          </cell>
          <cell r="J5694">
            <v>7.87</v>
          </cell>
          <cell r="K5694">
            <v>8.11</v>
          </cell>
        </row>
        <row r="5695">
          <cell r="A5695" t="str">
            <v>9788886256148</v>
          </cell>
          <cell r="B5695" t="str">
            <v>9788886256148</v>
          </cell>
          <cell r="C5695" t="str">
            <v>LB ALBUM LEONARDO N15 PAYSAGE A L'AQUARELLE</v>
          </cell>
          <cell r="D5695">
            <v>140</v>
          </cell>
          <cell r="E5695"/>
          <cell r="F5695"/>
          <cell r="G5695" t="str">
            <v>LB ALB LEO N15 PAYSG L'AQUAREL</v>
          </cell>
          <cell r="H5695" t="str">
            <v>LB ALBUM Nø15 LANDSCAPE WATERCOLOUR</v>
          </cell>
          <cell r="I5695" t="str">
            <v>LB ALB N15 LANDSC WAT CLR</v>
          </cell>
          <cell r="J5695">
            <v>7.87</v>
          </cell>
          <cell r="K5695">
            <v>8.11</v>
          </cell>
        </row>
        <row r="5696">
          <cell r="A5696" t="str">
            <v>9788886256155</v>
          </cell>
          <cell r="B5696" t="str">
            <v>9788886256155</v>
          </cell>
          <cell r="C5696" t="str">
            <v>LB ALBUM LEONARDO N16 PAYSAGE PEINTURE ACRYLIQUE</v>
          </cell>
          <cell r="D5696">
            <v>140</v>
          </cell>
          <cell r="E5696"/>
          <cell r="F5696"/>
          <cell r="G5696" t="str">
            <v>LB ALB LEO N16 PAYSG PEIN ACRY</v>
          </cell>
          <cell r="H5696" t="str">
            <v>LB ALBUM Nø16 LANDSCAPE ACRYL PAI</v>
          </cell>
          <cell r="I5696" t="str">
            <v>LB ALB N16 LANDSC AC PAI</v>
          </cell>
          <cell r="J5696">
            <v>7.87</v>
          </cell>
          <cell r="K5696">
            <v>8.11</v>
          </cell>
        </row>
        <row r="5697">
          <cell r="A5697" t="str">
            <v>9788886256179</v>
          </cell>
          <cell r="B5697" t="str">
            <v>9788886256179</v>
          </cell>
          <cell r="C5697" t="str">
            <v>LB ALBUM LEONARDO N18 PAYSAGE TECHNIQUES VARIEES</v>
          </cell>
          <cell r="D5697">
            <v>140</v>
          </cell>
          <cell r="E5697"/>
          <cell r="F5697"/>
          <cell r="G5697" t="str">
            <v>LB ALB LEO N18 PAYSG TECH VARI</v>
          </cell>
          <cell r="H5697" t="str">
            <v>LB ALBUM Nø18 LANDSCAPE VARIOUS T</v>
          </cell>
          <cell r="I5697" t="str">
            <v>LB ALB N18 LANDSC VARS T</v>
          </cell>
          <cell r="J5697">
            <v>7.87</v>
          </cell>
          <cell r="K5697">
            <v>8.11</v>
          </cell>
        </row>
        <row r="5698">
          <cell r="A5698" t="str">
            <v>9788886256186</v>
          </cell>
          <cell r="B5698" t="str">
            <v>9788886256186</v>
          </cell>
          <cell r="C5698" t="str">
            <v>LB ALBUM LEONARDO N19 PAYSAGE TECHNIQUES VARIEES</v>
          </cell>
          <cell r="D5698">
            <v>140</v>
          </cell>
          <cell r="E5698"/>
          <cell r="F5698"/>
          <cell r="G5698" t="str">
            <v>LB ALB LEO N19 PAYSG TECH VARI</v>
          </cell>
          <cell r="H5698" t="str">
            <v>LB ALBUM Nø19 LANDSCAPE VARIOUS T</v>
          </cell>
          <cell r="I5698" t="str">
            <v>LB ALB N19 LANDSC VARS T</v>
          </cell>
          <cell r="J5698">
            <v>7.87</v>
          </cell>
          <cell r="K5698">
            <v>8.11</v>
          </cell>
        </row>
        <row r="5699">
          <cell r="A5699" t="str">
            <v>9788886256018</v>
          </cell>
          <cell r="B5699" t="str">
            <v>9788886256018</v>
          </cell>
          <cell r="C5699" t="str">
            <v>LB ALBUM LEONARDO N2 LES BASES DU DESSIN</v>
          </cell>
          <cell r="D5699">
            <v>140</v>
          </cell>
          <cell r="E5699"/>
          <cell r="F5699"/>
          <cell r="G5699" t="str">
            <v>LB ALB LEO N2 LES BASE DU DESS</v>
          </cell>
          <cell r="H5699" t="str">
            <v>LB ALBUM N2 FUNDAMENT.OF DRAWING</v>
          </cell>
          <cell r="I5699" t="str">
            <v>LB ALB N2 FUNDA OF DRAW</v>
          </cell>
          <cell r="J5699">
            <v>7.87</v>
          </cell>
          <cell r="K5699">
            <v>8.11</v>
          </cell>
        </row>
        <row r="5700">
          <cell r="A5700" t="str">
            <v>9788886256193</v>
          </cell>
          <cell r="B5700" t="str">
            <v>9788886256193</v>
          </cell>
          <cell r="C5700" t="str">
            <v>LB ALBUM LEONARDO N20 FLEURS PEINTURE AQUARELLE</v>
          </cell>
          <cell r="D5700">
            <v>140</v>
          </cell>
          <cell r="E5700"/>
          <cell r="F5700"/>
          <cell r="G5700" t="str">
            <v>LB ALB LEO N20 FLEURS PEINT AQ</v>
          </cell>
          <cell r="H5700" t="str">
            <v>LB ALBUM Nø20 FLOWER WATER COLOUR</v>
          </cell>
          <cell r="I5700" t="str">
            <v>LB ALB N20 FLRW WCLR</v>
          </cell>
          <cell r="J5700">
            <v>7.87</v>
          </cell>
          <cell r="K5700">
            <v>8.11</v>
          </cell>
        </row>
        <row r="5701">
          <cell r="A5701" t="str">
            <v>9788886256216</v>
          </cell>
          <cell r="B5701" t="str">
            <v>9788886256216</v>
          </cell>
          <cell r="C5701" t="str">
            <v>LB ALBUM LEONARDO N22 LES FLEURS</v>
          </cell>
          <cell r="D5701">
            <v>140</v>
          </cell>
          <cell r="E5701"/>
          <cell r="F5701"/>
          <cell r="G5701" t="str">
            <v>LB ALB LEO N22 LES FLEURS</v>
          </cell>
          <cell r="H5701" t="str">
            <v>LB ALBUM Nø22 FLOWERS</v>
          </cell>
          <cell r="I5701" t="str">
            <v>LB ALB N22 FLRW</v>
          </cell>
          <cell r="J5701">
            <v>7.87</v>
          </cell>
          <cell r="K5701">
            <v>8.11</v>
          </cell>
        </row>
        <row r="5702">
          <cell r="A5702" t="str">
            <v>9788886256223</v>
          </cell>
          <cell r="B5702" t="str">
            <v>9788886256223</v>
          </cell>
          <cell r="C5702" t="str">
            <v>LB ALBUM LEONARDO N23 PEINDRE LES FLEURS</v>
          </cell>
          <cell r="D5702">
            <v>140</v>
          </cell>
          <cell r="E5702"/>
          <cell r="F5702"/>
          <cell r="G5702" t="str">
            <v>LB ALB LEO N23 PEINDRE FLEURS</v>
          </cell>
          <cell r="H5702" t="str">
            <v>LB ALBUM PAINTING N 23</v>
          </cell>
          <cell r="I5702" t="str">
            <v>LB ALB N23 PAINTING</v>
          </cell>
          <cell r="J5702">
            <v>7.87</v>
          </cell>
          <cell r="K5702">
            <v>8.11</v>
          </cell>
        </row>
        <row r="5703">
          <cell r="A5703" t="str">
            <v>9788886256254</v>
          </cell>
          <cell r="B5703" t="str">
            <v>9788886256254</v>
          </cell>
          <cell r="C5703" t="str">
            <v>LB ALBUM LEONARDO N26 NATURE MORTES</v>
          </cell>
          <cell r="D5703">
            <v>140</v>
          </cell>
          <cell r="E5703"/>
          <cell r="F5703"/>
          <cell r="G5703" t="str">
            <v>LB ALB LEO N26 NAT MORTES</v>
          </cell>
          <cell r="H5703" t="str">
            <v>LB ALBUM Nø26 STILL LIFE WATERCOLOUR</v>
          </cell>
          <cell r="I5703" t="str">
            <v>LB ALB N26 ST LFE WAT COL</v>
          </cell>
          <cell r="J5703">
            <v>7.87</v>
          </cell>
          <cell r="K5703">
            <v>8.11</v>
          </cell>
        </row>
        <row r="5704">
          <cell r="A5704" t="str">
            <v>9788886256261</v>
          </cell>
          <cell r="B5704" t="str">
            <v>9788886256261</v>
          </cell>
          <cell r="C5704" t="str">
            <v>LB ALBUM LEONARDO N27 PAYSAGES MARINS</v>
          </cell>
          <cell r="D5704">
            <v>140</v>
          </cell>
          <cell r="E5704"/>
          <cell r="F5704"/>
          <cell r="G5704" t="str">
            <v>LB ALB LEO N27 PAYSG MARINS</v>
          </cell>
          <cell r="H5704" t="str">
            <v>LB ALBUM Nø27 SEASCAPES</v>
          </cell>
          <cell r="I5704" t="str">
            <v>LB ALB N27 SEASCAPES</v>
          </cell>
          <cell r="J5704">
            <v>7.87</v>
          </cell>
          <cell r="K5704">
            <v>8.11</v>
          </cell>
        </row>
        <row r="5705">
          <cell r="A5705" t="str">
            <v>9788886256278</v>
          </cell>
          <cell r="B5705" t="str">
            <v>9788886256278</v>
          </cell>
          <cell r="C5705" t="str">
            <v>LB ALBUM LEONARDO N28 LES OISEAUX</v>
          </cell>
          <cell r="D5705">
            <v>140</v>
          </cell>
          <cell r="E5705"/>
          <cell r="F5705"/>
          <cell r="G5705" t="str">
            <v>LB ALB LEO N28 LES OISEAUX</v>
          </cell>
          <cell r="H5705" t="str">
            <v>LB ALBUM Nø28 BIRDS</v>
          </cell>
          <cell r="I5705" t="str">
            <v>LB ALB N28 BIRDS</v>
          </cell>
          <cell r="J5705">
            <v>7.87</v>
          </cell>
          <cell r="K5705">
            <v>8.11</v>
          </cell>
        </row>
        <row r="5706">
          <cell r="A5706" t="str">
            <v>9788886256285</v>
          </cell>
          <cell r="B5706" t="str">
            <v>9788886256285</v>
          </cell>
          <cell r="C5706" t="str">
            <v>LB ALBUM LEONARDO N29 LES VISAGES</v>
          </cell>
          <cell r="D5706">
            <v>140</v>
          </cell>
          <cell r="E5706"/>
          <cell r="F5706"/>
          <cell r="G5706" t="str">
            <v>LB ALB LEO N29 LES VISAGES</v>
          </cell>
          <cell r="H5706" t="str">
            <v>LB ALBUM Nø29 CHARACTERISTIC FACE</v>
          </cell>
          <cell r="I5706" t="str">
            <v>LB ALB N29 CHARACT FACE</v>
          </cell>
          <cell r="J5706">
            <v>7.87</v>
          </cell>
          <cell r="K5706">
            <v>8.11</v>
          </cell>
        </row>
        <row r="5707">
          <cell r="A5707" t="str">
            <v>9788886256025</v>
          </cell>
          <cell r="B5707" t="str">
            <v>9788886256025</v>
          </cell>
          <cell r="C5707" t="str">
            <v>LB ALBUM LEONARDO N3 LES BASES DU DESSIN</v>
          </cell>
          <cell r="D5707">
            <v>140</v>
          </cell>
          <cell r="E5707"/>
          <cell r="F5707"/>
          <cell r="G5707" t="str">
            <v>LB ALB LEO N3 LES BASES DESSIN</v>
          </cell>
          <cell r="H5707" t="str">
            <v>LB ALBUM Nø3 FUNDAMENT.OF DRAWING</v>
          </cell>
          <cell r="I5707" t="str">
            <v>LB ALB N3 FUNDA OF DRAW</v>
          </cell>
          <cell r="J5707">
            <v>7.87</v>
          </cell>
          <cell r="K5707">
            <v>8.11</v>
          </cell>
        </row>
        <row r="5708">
          <cell r="A5708" t="str">
            <v>9788886256292</v>
          </cell>
          <cell r="B5708" t="str">
            <v>9788886256292</v>
          </cell>
          <cell r="C5708" t="str">
            <v>LB ALBUM LEONARDO N30 LES DANSEUSES</v>
          </cell>
          <cell r="D5708">
            <v>140</v>
          </cell>
          <cell r="E5708"/>
          <cell r="F5708"/>
          <cell r="G5708" t="str">
            <v>LB ALB LEO N30 LES DANSEUSES</v>
          </cell>
          <cell r="H5708" t="str">
            <v>LB ALBUM Nø30 DANCERS</v>
          </cell>
          <cell r="I5708" t="str">
            <v>LB ALB N30 DANCERS</v>
          </cell>
          <cell r="J5708">
            <v>7.87</v>
          </cell>
          <cell r="K5708">
            <v>8.11</v>
          </cell>
        </row>
        <row r="5709">
          <cell r="A5709" t="str">
            <v>9788886256308</v>
          </cell>
          <cell r="B5709" t="str">
            <v>9788886256308</v>
          </cell>
          <cell r="C5709" t="str">
            <v>LB ALBUM LEONARDO N31 PORTRAITS</v>
          </cell>
          <cell r="D5709">
            <v>140</v>
          </cell>
          <cell r="E5709"/>
          <cell r="F5709"/>
          <cell r="G5709" t="str">
            <v>LB ALB LEO N31 PORTRAITS</v>
          </cell>
          <cell r="H5709" t="str">
            <v>LB ALBUM Nø31 PORTRAITS</v>
          </cell>
          <cell r="I5709" t="str">
            <v>LB ALB N31 PORTRA</v>
          </cell>
          <cell r="J5709">
            <v>7.87</v>
          </cell>
          <cell r="K5709">
            <v>8.11</v>
          </cell>
        </row>
        <row r="5710">
          <cell r="A5710" t="str">
            <v>9788886256322</v>
          </cell>
          <cell r="B5710" t="str">
            <v>9788886256322</v>
          </cell>
          <cell r="C5710" t="str">
            <v>LB ALBUM LEONARDO N33 DESSIN ANIMES HUMORISTIQUES</v>
          </cell>
          <cell r="D5710">
            <v>140</v>
          </cell>
          <cell r="E5710"/>
          <cell r="F5710"/>
          <cell r="G5710" t="str">
            <v>LB ALB LEO N33 DESS ANIMES HUM</v>
          </cell>
          <cell r="H5710" t="str">
            <v>LB ALBUM Nø33 CARTOON HUMOUR</v>
          </cell>
          <cell r="I5710" t="str">
            <v>LB ALB N33 CARTOON HUMOUR</v>
          </cell>
          <cell r="J5710">
            <v>7.87</v>
          </cell>
          <cell r="K5710">
            <v>8.11</v>
          </cell>
        </row>
        <row r="5711">
          <cell r="A5711" t="str">
            <v>9788886256339</v>
          </cell>
          <cell r="B5711" t="str">
            <v>9788886256339</v>
          </cell>
          <cell r="C5711" t="str">
            <v>LB ALBUM LEONARDO N34 CARICATURES</v>
          </cell>
          <cell r="D5711">
            <v>140</v>
          </cell>
          <cell r="E5711"/>
          <cell r="F5711"/>
          <cell r="G5711" t="str">
            <v>LB ALB LEO N34 CARICATURES</v>
          </cell>
          <cell r="H5711" t="str">
            <v>LB ALBUM N34 CARICATURES</v>
          </cell>
          <cell r="I5711" t="str">
            <v>LB ALB N34 CARICATURES</v>
          </cell>
          <cell r="J5711">
            <v>7.87</v>
          </cell>
          <cell r="K5711">
            <v>8.11</v>
          </cell>
        </row>
        <row r="5712">
          <cell r="A5712" t="str">
            <v>9788886256346</v>
          </cell>
          <cell r="B5712" t="str">
            <v>9788886256346</v>
          </cell>
          <cell r="C5712" t="str">
            <v>LB ALBUM LEONARDO N35 LES BASES DE LA BD VOLUME 1</v>
          </cell>
          <cell r="D5712">
            <v>140</v>
          </cell>
          <cell r="E5712"/>
          <cell r="F5712"/>
          <cell r="G5712" t="str">
            <v>LB ALB LEO N35 BASES BD VOL 1</v>
          </cell>
          <cell r="H5712" t="str">
            <v>LB ALBUM Nø35 VOL 1</v>
          </cell>
          <cell r="I5712" t="str">
            <v>LB ALB 35 VOL 1</v>
          </cell>
          <cell r="J5712">
            <v>7.87</v>
          </cell>
          <cell r="K5712">
            <v>8.11</v>
          </cell>
        </row>
        <row r="5713">
          <cell r="A5713" t="str">
            <v>9788886256353</v>
          </cell>
          <cell r="B5713" t="str">
            <v>9788886256353</v>
          </cell>
          <cell r="C5713" t="str">
            <v>LB ALBUM LEONARDO N36 LES BASES DE LA BD VOLUME 2</v>
          </cell>
          <cell r="D5713">
            <v>140</v>
          </cell>
          <cell r="E5713"/>
          <cell r="F5713"/>
          <cell r="G5713" t="str">
            <v>LB ALB LEO N36 BASES BD VOL 2</v>
          </cell>
          <cell r="H5713" t="str">
            <v>LB ALBUM 36 VOL II</v>
          </cell>
          <cell r="I5713" t="str">
            <v>LB ALB 36 VOL II</v>
          </cell>
          <cell r="J5713">
            <v>7.87</v>
          </cell>
          <cell r="K5713">
            <v>8.11</v>
          </cell>
        </row>
        <row r="5714">
          <cell r="A5714" t="str">
            <v>9788886256360</v>
          </cell>
          <cell r="B5714" t="str">
            <v>9788886256360</v>
          </cell>
          <cell r="C5714" t="str">
            <v>LB ALBUM LEONARDO N37 LES BASES DE LA BD VOLUME 3</v>
          </cell>
          <cell r="D5714">
            <v>140</v>
          </cell>
          <cell r="E5714"/>
          <cell r="F5714"/>
          <cell r="G5714" t="str">
            <v>LB ALB LEO N37 BASES BD VOL 3</v>
          </cell>
          <cell r="H5714" t="str">
            <v>LB ALBUM 37 VOL III</v>
          </cell>
          <cell r="I5714" t="str">
            <v>LB ALB 37 VOL III</v>
          </cell>
          <cell r="J5714">
            <v>7.87</v>
          </cell>
          <cell r="K5714">
            <v>8.11</v>
          </cell>
        </row>
        <row r="5715">
          <cell r="A5715" t="str">
            <v>9788886256780</v>
          </cell>
          <cell r="B5715" t="str">
            <v>9788886256780</v>
          </cell>
          <cell r="C5715" t="str">
            <v>LB ALBUM LEONARDO N38 LES ANIMAUX DE MATHURIN MEHEUT</v>
          </cell>
          <cell r="D5715">
            <v>140</v>
          </cell>
          <cell r="E5715"/>
          <cell r="F5715"/>
          <cell r="G5715" t="str">
            <v>LB ALB LEO N38 ANIM MATH MEHEU</v>
          </cell>
          <cell r="H5715" t="str">
            <v>LB ALBUM 38 ANIMALS M.MEHEUT</v>
          </cell>
          <cell r="I5715" t="str">
            <v>LB ALB 38 ANIMALS M MEHEUT</v>
          </cell>
          <cell r="J5715">
            <v>7.87</v>
          </cell>
          <cell r="K5715">
            <v>8.11</v>
          </cell>
        </row>
        <row r="5716">
          <cell r="A5716" t="str">
            <v>9788886256827</v>
          </cell>
          <cell r="B5716" t="str">
            <v>9788886256827</v>
          </cell>
          <cell r="C5716" t="str">
            <v>LB ALBUM LEONARDO N39 CALLIGRAPHIQUE</v>
          </cell>
          <cell r="D5716">
            <v>140</v>
          </cell>
          <cell r="E5716"/>
          <cell r="F5716"/>
          <cell r="G5716" t="str">
            <v>LB ALB LEO N39 CALLIGRAPHIQUE</v>
          </cell>
          <cell r="H5716" t="str">
            <v>LB LEONARDO BOOK CALLIGRAPHY</v>
          </cell>
          <cell r="I5716" t="str">
            <v>LB ALB LEO BK CALLIGRAPHY</v>
          </cell>
          <cell r="J5716">
            <v>7.87</v>
          </cell>
          <cell r="K5716">
            <v>8.11</v>
          </cell>
        </row>
        <row r="5717">
          <cell r="A5717" t="str">
            <v>9788886256032</v>
          </cell>
          <cell r="B5717" t="str">
            <v>9788886256032</v>
          </cell>
          <cell r="C5717" t="str">
            <v>LB ALBUM LEONARDO N4 ANATOMIE POUR ARTISTE</v>
          </cell>
          <cell r="D5717">
            <v>140</v>
          </cell>
          <cell r="E5717"/>
          <cell r="F5717"/>
          <cell r="G5717" t="str">
            <v>LB ALB LEO N4 ANATOMI PR ARTIS</v>
          </cell>
          <cell r="H5717" t="str">
            <v>LB ALBUM Nø4 ANATOMY FOR ARTISTS</v>
          </cell>
          <cell r="I5717" t="str">
            <v>LB ALB N4 ANATO ARTIST</v>
          </cell>
          <cell r="J5717">
            <v>7.87</v>
          </cell>
          <cell r="K5717">
            <v>8.11</v>
          </cell>
        </row>
        <row r="5718">
          <cell r="A5718" t="str">
            <v>9788886256940</v>
          </cell>
          <cell r="B5718" t="str">
            <v>9788886256940</v>
          </cell>
          <cell r="C5718" t="str">
            <v>LB ALBUM LEONARDO N42 LES ROSES</v>
          </cell>
          <cell r="D5718">
            <v>140</v>
          </cell>
          <cell r="E5718"/>
          <cell r="F5718"/>
          <cell r="G5718" t="str">
            <v>LB ALB LEO N42 LES ROSES</v>
          </cell>
          <cell r="H5718" t="str">
            <v>LB LEONARDO ALBUM Nø 42 ROSES</v>
          </cell>
          <cell r="I5718" t="str">
            <v>LB ALB LEO N42 ROSES</v>
          </cell>
          <cell r="J5718">
            <v>7.87</v>
          </cell>
          <cell r="K5718">
            <v>8.11</v>
          </cell>
        </row>
        <row r="5719">
          <cell r="A5719" t="str">
            <v>9788886256971</v>
          </cell>
          <cell r="B5719" t="str">
            <v>9788886256971</v>
          </cell>
          <cell r="C5719" t="str">
            <v>LB ALBUM LEONARDO N43 PAYSAGES ARCHITECTURAUX</v>
          </cell>
          <cell r="D5719">
            <v>140</v>
          </cell>
          <cell r="E5719"/>
          <cell r="F5719"/>
          <cell r="G5719" t="str">
            <v>LB ALB LEO N43 PAYSG ARCHITECT</v>
          </cell>
          <cell r="H5719" t="str">
            <v>LB LEONARDO N 43 ARCHIT LANDS</v>
          </cell>
          <cell r="I5719" t="str">
            <v>LB ALB LEO N43 ARCH LANDSC</v>
          </cell>
          <cell r="J5719">
            <v>7.87</v>
          </cell>
          <cell r="K5719">
            <v>8.11</v>
          </cell>
        </row>
        <row r="5720">
          <cell r="A5720" t="str">
            <v>9788881721399</v>
          </cell>
          <cell r="B5720" t="str">
            <v>9788881721399</v>
          </cell>
          <cell r="C5720" t="str">
            <v>LB ALBUM LEONARDO N45 ARBRES ET FEUILLES</v>
          </cell>
          <cell r="D5720">
            <v>140</v>
          </cell>
          <cell r="E5720"/>
          <cell r="F5720"/>
          <cell r="G5720" t="str">
            <v>LB ALB LEO N45 ARBRES FEUILLES</v>
          </cell>
          <cell r="H5720" t="str">
            <v>LB ALBUM 45 TREE AND LEAVES</v>
          </cell>
          <cell r="I5720" t="str">
            <v>LB ALB N45 TREE &amp; LEAVES</v>
          </cell>
          <cell r="J5720">
            <v>7.87</v>
          </cell>
          <cell r="K5720">
            <v>8.11</v>
          </cell>
        </row>
        <row r="5721">
          <cell r="A5721" t="str">
            <v>9788881721436</v>
          </cell>
          <cell r="B5721" t="str">
            <v>9788881721436</v>
          </cell>
          <cell r="C5721" t="str">
            <v>LB ALBUM LEONARDO N46 L'EAU</v>
          </cell>
          <cell r="D5721">
            <v>140</v>
          </cell>
          <cell r="E5721"/>
          <cell r="F5721"/>
          <cell r="G5721" t="str">
            <v>LB ALB LEONARDO N46 L'EAU</v>
          </cell>
          <cell r="H5721" t="str">
            <v>LB ALBUM 46 WATER</v>
          </cell>
          <cell r="I5721" t="str">
            <v>LB ALB N46 WATER</v>
          </cell>
          <cell r="J5721">
            <v>7.87</v>
          </cell>
          <cell r="K5721">
            <v>8.11</v>
          </cell>
        </row>
        <row r="5722">
          <cell r="A5722" t="str">
            <v>9788886256049</v>
          </cell>
          <cell r="B5722" t="str">
            <v>9788886256049</v>
          </cell>
          <cell r="C5722" t="str">
            <v>LB ALBUM LEONARDO N5 LA PERSPECTIVE</v>
          </cell>
          <cell r="D5722">
            <v>140</v>
          </cell>
          <cell r="E5722"/>
          <cell r="F5722"/>
          <cell r="G5722" t="str">
            <v>LB ALB LEO N5 LA PERSPECTIVE</v>
          </cell>
          <cell r="H5722" t="str">
            <v>LB ALBUM Nø5 PERSPECTIVE</v>
          </cell>
          <cell r="I5722" t="str">
            <v>LB ALB N5 PERSPECTIVE</v>
          </cell>
          <cell r="J5722">
            <v>7.87</v>
          </cell>
          <cell r="K5722">
            <v>8.11</v>
          </cell>
        </row>
        <row r="5723">
          <cell r="A5723" t="str">
            <v>9788886256056</v>
          </cell>
          <cell r="B5723" t="str">
            <v>9788886256056</v>
          </cell>
          <cell r="C5723" t="str">
            <v>LB ALBUM LEONARDO N6 LES CHEVAUX</v>
          </cell>
          <cell r="D5723">
            <v>140</v>
          </cell>
          <cell r="E5723"/>
          <cell r="F5723"/>
          <cell r="G5723" t="str">
            <v>LB ALB LEO N6 LES CHEVAUX</v>
          </cell>
          <cell r="H5723" t="str">
            <v>LB ALBUM Nø6 LET US PAINT HORSES</v>
          </cell>
          <cell r="I5723" t="str">
            <v>LB ALB N6 LET US PNT HORS</v>
          </cell>
          <cell r="J5723">
            <v>7.87</v>
          </cell>
          <cell r="K5723">
            <v>8.11</v>
          </cell>
        </row>
        <row r="5724">
          <cell r="A5724" t="str">
            <v>9788886256063</v>
          </cell>
          <cell r="B5724" t="str">
            <v>9788886256063</v>
          </cell>
          <cell r="C5724" t="str">
            <v>LB ALBUM LEONARDO N7 NUS PEINTURE A HUILE</v>
          </cell>
          <cell r="D5724">
            <v>140</v>
          </cell>
          <cell r="E5724"/>
          <cell r="F5724"/>
          <cell r="G5724" t="str">
            <v>LB ALB LEO N7 NUS PEINT A HLE</v>
          </cell>
          <cell r="H5724" t="str">
            <v>LB ALBUM Nø7 LET US PAINT NUDES</v>
          </cell>
          <cell r="I5724" t="str">
            <v>LB ALB N7 LET US PNT NUDE</v>
          </cell>
          <cell r="J5724">
            <v>7.87</v>
          </cell>
          <cell r="K5724">
            <v>8.11</v>
          </cell>
        </row>
        <row r="5725">
          <cell r="A5725" t="str">
            <v>9788886256070</v>
          </cell>
          <cell r="B5725" t="str">
            <v>9788886256070</v>
          </cell>
          <cell r="C5725" t="str">
            <v>LB ALBUM LEONARDO N8 NUS PEINTURE A HUILE</v>
          </cell>
          <cell r="D5725">
            <v>140</v>
          </cell>
          <cell r="E5725"/>
          <cell r="F5725"/>
          <cell r="G5725" t="str">
            <v>LB ALB LEO N8 NUS PEINT A HLE</v>
          </cell>
          <cell r="H5725" t="str">
            <v>LB ALBUM Nø8 LET US PAINT NUDES</v>
          </cell>
          <cell r="I5725" t="str">
            <v>LB ALB N8 LET US PNT NUDE</v>
          </cell>
          <cell r="J5725">
            <v>7.87</v>
          </cell>
          <cell r="K5725">
            <v>8.11</v>
          </cell>
        </row>
        <row r="5726">
          <cell r="A5726" t="str">
            <v>9788886256087</v>
          </cell>
          <cell r="B5726" t="str">
            <v>9788886256087</v>
          </cell>
          <cell r="C5726" t="str">
            <v>LB ALBUM LEONARDO N9 PEINDRE LES NUS</v>
          </cell>
          <cell r="D5726">
            <v>140</v>
          </cell>
          <cell r="E5726"/>
          <cell r="F5726"/>
          <cell r="G5726" t="str">
            <v>LB ALB LEO N9 PEINDRE LES NUS</v>
          </cell>
          <cell r="H5726" t="str">
            <v>LB ALBUM PAINTING Nø9</v>
          </cell>
          <cell r="I5726" t="str">
            <v>LB ALB N9 PAINTING</v>
          </cell>
          <cell r="J5726">
            <v>7.87</v>
          </cell>
          <cell r="K5726">
            <v>8.11</v>
          </cell>
        </row>
        <row r="5727">
          <cell r="A5727" t="str">
            <v>3013643323099</v>
          </cell>
          <cell r="B5727" t="str">
            <v>332309</v>
          </cell>
          <cell r="C5727" t="str">
            <v>LB ASSIETTE A DORER JAUNE 1L</v>
          </cell>
          <cell r="D5727">
            <v>141</v>
          </cell>
          <cell r="E5727"/>
          <cell r="F5727"/>
          <cell r="G5727" t="str">
            <v>LB ASSIET A DORER JNE 1L</v>
          </cell>
          <cell r="H5727" t="str">
            <v>LB CHA BRUINEERSEL 1L GEEL</v>
          </cell>
          <cell r="I5727" t="str">
            <v>LB CHA GILD CLAY BASE 1L YEL</v>
          </cell>
          <cell r="J5727">
            <v>27.76</v>
          </cell>
          <cell r="K5727">
            <v>27.76</v>
          </cell>
        </row>
        <row r="5728">
          <cell r="A5728" t="str">
            <v>3013643323105</v>
          </cell>
          <cell r="B5728" t="str">
            <v>332310</v>
          </cell>
          <cell r="C5728" t="str">
            <v>LB ASSIETTE A DORER NOIRE 1L</v>
          </cell>
          <cell r="D5728">
            <v>141</v>
          </cell>
          <cell r="E5728"/>
          <cell r="F5728"/>
          <cell r="G5728" t="str">
            <v>LB ASSIET A DORER NOIR 1L</v>
          </cell>
          <cell r="H5728" t="str">
            <v>LB CHA BRUINEERSEL 1L ZWART</v>
          </cell>
          <cell r="I5728" t="str">
            <v>LB CHA GILD CLAY BSE 1L BLACK</v>
          </cell>
          <cell r="J5728">
            <v>27.76</v>
          </cell>
          <cell r="K5728">
            <v>27.76</v>
          </cell>
        </row>
        <row r="5729">
          <cell r="A5729" t="str">
            <v>3013643323082</v>
          </cell>
          <cell r="B5729" t="str">
            <v>332308</v>
          </cell>
          <cell r="C5729" t="str">
            <v>LB ASSIETTE A DORER ROUGE 1L</v>
          </cell>
          <cell r="D5729">
            <v>141</v>
          </cell>
          <cell r="E5729"/>
          <cell r="F5729"/>
          <cell r="G5729" t="str">
            <v>LB ASSIET A DORER RGE 1L</v>
          </cell>
          <cell r="H5729" t="str">
            <v>LB CHA BRUINEERSEL 1L ROOD</v>
          </cell>
          <cell r="I5729" t="str">
            <v>LB CHA GILD CLAY BASE 1L RED</v>
          </cell>
          <cell r="J5729">
            <v>27.76</v>
          </cell>
          <cell r="K5729">
            <v>27.76</v>
          </cell>
        </row>
        <row r="5730">
          <cell r="A5730" t="str">
            <v>3013643313724</v>
          </cell>
          <cell r="B5730" t="str">
            <v>331372</v>
          </cell>
          <cell r="C5730" t="str">
            <v>LB ASSIETTE A DORER JAUNE 25KG</v>
          </cell>
          <cell r="D5730">
            <v>141</v>
          </cell>
          <cell r="E5730"/>
          <cell r="F5730"/>
          <cell r="G5730" t="str">
            <v>LB ASSIET A DORER JNE 25KG</v>
          </cell>
          <cell r="H5730" t="str">
            <v>LB CHA BRUINEERSEL 25 KG GEEL</v>
          </cell>
          <cell r="I5730" t="str">
            <v>LB CHA GILD CLAY BSE 25KG YL</v>
          </cell>
          <cell r="J5730">
            <v>365.35</v>
          </cell>
          <cell r="K5730">
            <v>365.35</v>
          </cell>
        </row>
        <row r="5731">
          <cell r="A5731" t="str">
            <v>3013643313687</v>
          </cell>
          <cell r="B5731" t="str">
            <v>331368</v>
          </cell>
          <cell r="C5731" t="str">
            <v>LB ASSIETTE A DORER ROUGE 25KG</v>
          </cell>
          <cell r="D5731">
            <v>141</v>
          </cell>
          <cell r="E5731"/>
          <cell r="F5731"/>
          <cell r="G5731" t="str">
            <v>LB ASSIET A DORER RGE 25KG</v>
          </cell>
          <cell r="H5731" t="str">
            <v>LB CHA BRUINEERSEL 25 KG ROOD</v>
          </cell>
          <cell r="I5731" t="str">
            <v>LB CHA GILD CLAY BSE 25KG RD</v>
          </cell>
          <cell r="J5731">
            <v>365.35</v>
          </cell>
          <cell r="K5731">
            <v>365.35</v>
          </cell>
        </row>
        <row r="5732">
          <cell r="A5732" t="str">
            <v>3013643323693</v>
          </cell>
          <cell r="B5732" t="str">
            <v>332369</v>
          </cell>
          <cell r="C5732" t="str">
            <v>LB MIXTION A DORER EAU 118ML</v>
          </cell>
          <cell r="D5732">
            <v>141</v>
          </cell>
          <cell r="E5732"/>
          <cell r="F5732"/>
          <cell r="G5732" t="str">
            <v>LB MIX A DORER EAU 118ML</v>
          </cell>
          <cell r="H5732" t="str">
            <v>LB CHA GOUDLIJM OP WATERBASIS 1/2 UUR 118ML</v>
          </cell>
          <cell r="I5732" t="str">
            <v>LB CHA ADD 118ML GLD SZ WBASED</v>
          </cell>
          <cell r="J5732">
            <v>5.67</v>
          </cell>
          <cell r="K5732">
            <v>5.67</v>
          </cell>
        </row>
        <row r="5733">
          <cell r="A5733" t="str">
            <v>3013643313649</v>
          </cell>
          <cell r="B5733" t="str">
            <v>331364</v>
          </cell>
          <cell r="C5733" t="str">
            <v>LB MIXTION A DORER EAU 1L</v>
          </cell>
          <cell r="D5733">
            <v>141</v>
          </cell>
          <cell r="E5733"/>
          <cell r="F5733"/>
          <cell r="G5733" t="str">
            <v>LB MIX A DORER EAU 1L</v>
          </cell>
          <cell r="H5733" t="str">
            <v>LB CHA GOUDLIJM OP WATERBASIS 1/2 UUR 1000ML</v>
          </cell>
          <cell r="I5733" t="str">
            <v>LB CHA ADD 1L SZ WBASED</v>
          </cell>
          <cell r="J5733">
            <v>19.98</v>
          </cell>
          <cell r="K5733">
            <v>19.98</v>
          </cell>
        </row>
        <row r="5734">
          <cell r="A5734" t="str">
            <v>3013643323464</v>
          </cell>
          <cell r="B5734" t="str">
            <v>332346</v>
          </cell>
          <cell r="C5734" t="str">
            <v>LB MIXTION A DORER 12H SANS PLOMB 1L</v>
          </cell>
          <cell r="D5734">
            <v>141</v>
          </cell>
          <cell r="E5734"/>
          <cell r="F5734"/>
          <cell r="G5734" t="str">
            <v>LB MIX A DORER 12H SS PB 1L</v>
          </cell>
          <cell r="H5734" t="str">
            <v>LB 12H GOLDSIZE LEADFREE 1L</v>
          </cell>
          <cell r="I5734" t="str">
            <v>LB CHA ADD GLD SZ 12H W/LEA</v>
          </cell>
          <cell r="J5734">
            <v>51.56</v>
          </cell>
          <cell r="K5734">
            <v>51.56</v>
          </cell>
        </row>
        <row r="5735">
          <cell r="A5735" t="str">
            <v>3013643313625</v>
          </cell>
          <cell r="B5735" t="str">
            <v>331362</v>
          </cell>
          <cell r="C5735" t="str">
            <v>LB MIXTION A DORER 3H 1L</v>
          </cell>
          <cell r="D5735">
            <v>141</v>
          </cell>
          <cell r="E5735"/>
          <cell r="F5735"/>
          <cell r="G5735" t="str">
            <v>LB MIX A DORER 3H 1L</v>
          </cell>
          <cell r="H5735" t="str">
            <v>LB CHA MIXTION A DORER 3 UUR 1000ML</v>
          </cell>
          <cell r="I5735" t="str">
            <v>LB CHA ADD 1L GLD SZ 3H</v>
          </cell>
          <cell r="J5735">
            <v>51.56</v>
          </cell>
          <cell r="K5735">
            <v>51.56</v>
          </cell>
        </row>
        <row r="5736">
          <cell r="A5736" t="str">
            <v>3013643323440</v>
          </cell>
          <cell r="B5736" t="str">
            <v>332344</v>
          </cell>
          <cell r="C5736" t="str">
            <v>LB MIXTION A DORER 12H SANS PLOMB 250ML</v>
          </cell>
          <cell r="D5736">
            <v>141</v>
          </cell>
          <cell r="E5736"/>
          <cell r="F5736"/>
          <cell r="G5736" t="str">
            <v>LB MIX A DOR 12H SS PB 250ML</v>
          </cell>
          <cell r="H5736" t="str">
            <v>LB 12H GOLDSIZE LEADFREE 250ML</v>
          </cell>
          <cell r="I5736" t="str">
            <v>LB CHA ADD 250ML GLD SZ 12H</v>
          </cell>
          <cell r="J5736">
            <v>20.309999999999999</v>
          </cell>
          <cell r="K5736">
            <v>20.309999999999999</v>
          </cell>
        </row>
        <row r="5737">
          <cell r="A5737" t="str">
            <v>3013643313601</v>
          </cell>
          <cell r="B5737" t="str">
            <v>331360</v>
          </cell>
          <cell r="C5737" t="str">
            <v>LB MIXTION A DORER 3H 250ML</v>
          </cell>
          <cell r="D5737">
            <v>141</v>
          </cell>
          <cell r="E5737"/>
          <cell r="F5737"/>
          <cell r="G5737" t="str">
            <v>LB MIX A DORER 3H 250ML</v>
          </cell>
          <cell r="H5737" t="str">
            <v>LB CHA MIXTION A DORER 3 UUR 250ML</v>
          </cell>
          <cell r="I5737" t="str">
            <v>LB CHA ADD 250ML GLD SZ 3H</v>
          </cell>
          <cell r="J5737">
            <v>20.309999999999999</v>
          </cell>
          <cell r="K5737">
            <v>20.309999999999999</v>
          </cell>
        </row>
        <row r="5738">
          <cell r="A5738" t="str">
            <v>3013643323471</v>
          </cell>
          <cell r="B5738" t="str">
            <v>332347</v>
          </cell>
          <cell r="C5738" t="str">
            <v>LB MIXTION A DORER 12H SANS PLOMB 5L</v>
          </cell>
          <cell r="D5738">
            <v>141</v>
          </cell>
          <cell r="E5738"/>
          <cell r="F5738"/>
          <cell r="G5738" t="str">
            <v>LB MIX A DORER 12H SS PB 5L</v>
          </cell>
          <cell r="H5738" t="str">
            <v>LB 12H GOLDSIZE LEADFREE 5L</v>
          </cell>
          <cell r="I5738" t="str">
            <v>LB CHA ADD GLD SZ 12H W/LEA</v>
          </cell>
          <cell r="J5738">
            <v>212.04</v>
          </cell>
          <cell r="K5738">
            <v>212.04</v>
          </cell>
        </row>
        <row r="5739">
          <cell r="A5739" t="str">
            <v>3013643313632</v>
          </cell>
          <cell r="B5739" t="str">
            <v>331363</v>
          </cell>
          <cell r="C5739" t="str">
            <v>LB MIXTION A DORER 3H 5L</v>
          </cell>
          <cell r="D5739">
            <v>141</v>
          </cell>
          <cell r="E5739"/>
          <cell r="F5739"/>
          <cell r="G5739" t="str">
            <v>LB MIX A DORER 3H 5L</v>
          </cell>
          <cell r="H5739" t="str">
            <v>LB CHA MIXTION A DORER 3 UUR 5000ML</v>
          </cell>
          <cell r="I5739" t="str">
            <v>LB CHA ADD 5L GLD SIZE 3HR</v>
          </cell>
          <cell r="J5739">
            <v>212.04</v>
          </cell>
          <cell r="K5739">
            <v>212.04</v>
          </cell>
        </row>
        <row r="5740">
          <cell r="A5740" t="str">
            <v>3013643323686</v>
          </cell>
          <cell r="B5740" t="str">
            <v>332368</v>
          </cell>
          <cell r="C5740" t="str">
            <v>LB MIXTION A DORER 12H SANS PLOMB 75ML</v>
          </cell>
          <cell r="D5740">
            <v>141</v>
          </cell>
          <cell r="E5740"/>
          <cell r="F5740"/>
          <cell r="G5740" t="str">
            <v>LB MIX A DORER 12H SS PB 75ML</v>
          </cell>
          <cell r="H5740" t="str">
            <v>LB 12 HOURS GOLD SIZE 75ML</v>
          </cell>
          <cell r="I5740" t="str">
            <v>LB CHA ADD 75ML GLD SZ 12H</v>
          </cell>
          <cell r="J5740">
            <v>7.37</v>
          </cell>
          <cell r="K5740">
            <v>7.37</v>
          </cell>
        </row>
        <row r="5741">
          <cell r="A5741" t="str">
            <v>3013643323679</v>
          </cell>
          <cell r="B5741" t="str">
            <v>332367</v>
          </cell>
          <cell r="C5741" t="str">
            <v>LB MIXTION A DORER 3H 75ML</v>
          </cell>
          <cell r="D5741">
            <v>141</v>
          </cell>
          <cell r="E5741"/>
          <cell r="F5741"/>
          <cell r="G5741" t="str">
            <v>LB MIX A DORER 3H 75ML</v>
          </cell>
          <cell r="H5741" t="str">
            <v>LB 3 HOURS GOLD SIZE 75ML</v>
          </cell>
          <cell r="I5741" t="str">
            <v>LB CHA ADD 75ML GLD SZ 3H</v>
          </cell>
          <cell r="J5741">
            <v>7.37</v>
          </cell>
          <cell r="K5741">
            <v>7.37</v>
          </cell>
        </row>
        <row r="5742">
          <cell r="A5742" t="str">
            <v>3013643504283</v>
          </cell>
          <cell r="B5742" t="str">
            <v>350428</v>
          </cell>
          <cell r="C5742" t="str">
            <v>LB DORURE 75ML DILUANT NETTOYANT</v>
          </cell>
          <cell r="D5742">
            <v>141</v>
          </cell>
          <cell r="E5742"/>
          <cell r="F5742"/>
          <cell r="G5742" t="str">
            <v>LB DORUR 75ML DIL NETTOYANT</v>
          </cell>
          <cell r="H5742" t="str">
            <v>LB DORURE REINIGER/VERDUNNER 75ML</v>
          </cell>
          <cell r="I5742" t="str">
            <v>LB GDA 75ML CLEAN THINNER</v>
          </cell>
          <cell r="J5742">
            <v>3.87</v>
          </cell>
          <cell r="K5742">
            <v>3.87</v>
          </cell>
        </row>
        <row r="5743">
          <cell r="A5743" t="str">
            <v>3013643504276</v>
          </cell>
          <cell r="B5743" t="str">
            <v>350427</v>
          </cell>
          <cell r="C5743" t="str">
            <v>LB DORURE 75ML VERNIS SOUS COUCHE</v>
          </cell>
          <cell r="D5743">
            <v>141</v>
          </cell>
          <cell r="E5743"/>
          <cell r="F5743"/>
          <cell r="G5743" t="str">
            <v>LB DORUR 75ML VERNIS SCOUCHE</v>
          </cell>
          <cell r="H5743" t="str">
            <v>LB DORURE UNIVERELE VERNIS 75ML</v>
          </cell>
          <cell r="I5743" t="str">
            <v>LB GDA 75ML BASE COAT VARN</v>
          </cell>
          <cell r="J5743">
            <v>4.79</v>
          </cell>
          <cell r="K5743">
            <v>4.79</v>
          </cell>
        </row>
        <row r="5744">
          <cell r="A5744" t="str">
            <v>3013643504115</v>
          </cell>
          <cell r="B5744" t="str">
            <v>350411</v>
          </cell>
          <cell r="C5744" t="str">
            <v>LB DORURE LIQUIDE 75ML ARGENT</v>
          </cell>
          <cell r="D5744">
            <v>141</v>
          </cell>
          <cell r="E5744"/>
          <cell r="F5744"/>
          <cell r="G5744" t="str">
            <v>LB DORURE LIQ 75ML ARG</v>
          </cell>
          <cell r="H5744" t="str">
            <v>LB DORURE METALLIC VERF 75ML ZILVER</v>
          </cell>
          <cell r="I5744" t="str">
            <v>LB GDL 75ML SILVER</v>
          </cell>
          <cell r="J5744">
            <v>8.84</v>
          </cell>
          <cell r="K5744">
            <v>8.84</v>
          </cell>
        </row>
        <row r="5745">
          <cell r="A5745" t="str">
            <v>3013643504146</v>
          </cell>
          <cell r="B5745" t="str">
            <v>350414</v>
          </cell>
          <cell r="C5745" t="str">
            <v>LB DORURE LIQUIDE 75ML CLASSIQUE</v>
          </cell>
          <cell r="D5745">
            <v>141</v>
          </cell>
          <cell r="E5745"/>
          <cell r="F5745"/>
          <cell r="G5745" t="str">
            <v>LB DORURE LIQ 75ML CLASSIC</v>
          </cell>
          <cell r="H5745" t="str">
            <v>LB DORURE METALLIC VERF 75ML KLASSIEK</v>
          </cell>
          <cell r="I5745" t="str">
            <v>LB GDL 75ML CLASSIC</v>
          </cell>
          <cell r="J5745">
            <v>8.84</v>
          </cell>
          <cell r="K5745">
            <v>8.84</v>
          </cell>
        </row>
        <row r="5746">
          <cell r="A5746" t="str">
            <v>3013643504160</v>
          </cell>
          <cell r="B5746" t="str">
            <v>350416</v>
          </cell>
          <cell r="C5746" t="str">
            <v>LB DORURE LIQUIDE 75ML CUIVRE</v>
          </cell>
          <cell r="D5746">
            <v>141</v>
          </cell>
          <cell r="E5746"/>
          <cell r="F5746"/>
          <cell r="G5746" t="str">
            <v>LB DORURE LIQ 75ML CUIVRE</v>
          </cell>
          <cell r="H5746" t="str">
            <v>LB DORURE METALLIC VERF 75ML KOPER</v>
          </cell>
          <cell r="I5746" t="str">
            <v>LB GDL 75ML COPPER</v>
          </cell>
          <cell r="J5746">
            <v>8.84</v>
          </cell>
          <cell r="K5746">
            <v>8.84</v>
          </cell>
        </row>
        <row r="5747">
          <cell r="A5747" t="str">
            <v>3013643504122</v>
          </cell>
          <cell r="B5747" t="str">
            <v>350412</v>
          </cell>
          <cell r="C5747" t="str">
            <v>LB DORURE LIQUIDE 75ML ETAIN</v>
          </cell>
          <cell r="D5747">
            <v>141</v>
          </cell>
          <cell r="E5747"/>
          <cell r="F5747"/>
          <cell r="G5747" t="str">
            <v>LB DORURE LIQ 75ML ETAIN</v>
          </cell>
          <cell r="H5747" t="str">
            <v>LB DORURE METALLIC VERF 75ML TIN</v>
          </cell>
          <cell r="I5747" t="str">
            <v>LB GDL 75ML PEWTER</v>
          </cell>
          <cell r="J5747">
            <v>8.84</v>
          </cell>
          <cell r="K5747">
            <v>8.84</v>
          </cell>
        </row>
        <row r="5748">
          <cell r="A5748" t="str">
            <v>3013643504153</v>
          </cell>
          <cell r="B5748" t="str">
            <v>350415</v>
          </cell>
          <cell r="C5748" t="str">
            <v>LB DORURE LIQUIDE 75ML FLORENTINE</v>
          </cell>
          <cell r="D5748">
            <v>141</v>
          </cell>
          <cell r="E5748"/>
          <cell r="F5748"/>
          <cell r="G5748" t="str">
            <v>LB DORURE LIQ 75ML FLORENT</v>
          </cell>
          <cell r="H5748" t="str">
            <v>LB DORURE METALLIC VERF 75ML FLORENTIJNS</v>
          </cell>
          <cell r="I5748" t="str">
            <v>LB GDL 75ML FLORENTINE</v>
          </cell>
          <cell r="J5748">
            <v>8.84</v>
          </cell>
          <cell r="K5748">
            <v>8.84</v>
          </cell>
        </row>
        <row r="5749">
          <cell r="A5749" t="str">
            <v>3013643504092</v>
          </cell>
          <cell r="B5749" t="str">
            <v>350409</v>
          </cell>
          <cell r="C5749" t="str">
            <v>LB DORURE LIQUIDE 75ML LAITON</v>
          </cell>
          <cell r="D5749">
            <v>141</v>
          </cell>
          <cell r="E5749"/>
          <cell r="F5749"/>
          <cell r="G5749" t="str">
            <v>LB DORURE LIQ 75ML LAITON</v>
          </cell>
          <cell r="H5749" t="str">
            <v>LB DORURE METALLIC VERF 75ML MESSING</v>
          </cell>
          <cell r="I5749" t="str">
            <v>LB GDL 75ML BRASS</v>
          </cell>
          <cell r="J5749">
            <v>8.84</v>
          </cell>
          <cell r="K5749">
            <v>8.84</v>
          </cell>
        </row>
        <row r="5750">
          <cell r="A5750" t="str">
            <v>3013643504139</v>
          </cell>
          <cell r="B5750" t="str">
            <v>350413</v>
          </cell>
          <cell r="C5750" t="str">
            <v>LB DORURE LIQUIDE 75ML OR PALE</v>
          </cell>
          <cell r="D5750">
            <v>141</v>
          </cell>
          <cell r="E5750"/>
          <cell r="F5750"/>
          <cell r="G5750" t="str">
            <v>LB DORURE LIQ 75ML OR PALE</v>
          </cell>
          <cell r="H5750" t="str">
            <v>LB DORURE METALLIC VERF 75ML LICHTGOUD</v>
          </cell>
          <cell r="I5750" t="str">
            <v>LB GDL 75ML PALE GOLD</v>
          </cell>
          <cell r="J5750">
            <v>8.84</v>
          </cell>
          <cell r="K5750">
            <v>8.84</v>
          </cell>
        </row>
        <row r="5751">
          <cell r="A5751" t="str">
            <v>3013643504108</v>
          </cell>
          <cell r="B5751" t="str">
            <v>350410</v>
          </cell>
          <cell r="C5751" t="str">
            <v>LB DORURE LIQUIDE 75ML OR RICHE</v>
          </cell>
          <cell r="D5751">
            <v>141</v>
          </cell>
          <cell r="E5751"/>
          <cell r="F5751"/>
          <cell r="G5751" t="str">
            <v>LB DORURE LIQ 75ML OR RIC</v>
          </cell>
          <cell r="H5751" t="str">
            <v>LB DORURE METALLIC VERF 75ML DONKERGOUD</v>
          </cell>
          <cell r="I5751" t="str">
            <v>LB GDL 75ML RICH GOLD</v>
          </cell>
          <cell r="J5751">
            <v>8.84</v>
          </cell>
          <cell r="K5751">
            <v>8.84</v>
          </cell>
        </row>
        <row r="5752">
          <cell r="A5752" t="str">
            <v>3013643504177</v>
          </cell>
          <cell r="B5752" t="str">
            <v>350417</v>
          </cell>
          <cell r="C5752" t="str">
            <v>LB DORURE LIQUIDE 75ML RENAISSANCE</v>
          </cell>
          <cell r="D5752">
            <v>141</v>
          </cell>
          <cell r="E5752"/>
          <cell r="F5752"/>
          <cell r="G5752" t="str">
            <v>LB DORURE LIQ 75ML RENAISS</v>
          </cell>
          <cell r="H5752" t="str">
            <v>LB DORURE METALLIC VERF 75ML RENAISSANCE</v>
          </cell>
          <cell r="I5752" t="str">
            <v>LB GDL 75ML RENAISSANCE</v>
          </cell>
          <cell r="J5752">
            <v>8.84</v>
          </cell>
          <cell r="K5752">
            <v>8.84</v>
          </cell>
        </row>
        <row r="5753">
          <cell r="A5753" t="str">
            <v>3013643504207</v>
          </cell>
          <cell r="B5753" t="str">
            <v>350420</v>
          </cell>
          <cell r="C5753" t="str">
            <v>LB CIRE A DORER 30ML ARGENT</v>
          </cell>
          <cell r="D5753">
            <v>141</v>
          </cell>
          <cell r="E5753"/>
          <cell r="F5753"/>
          <cell r="G5753" t="str">
            <v>LB CIRE A DORER 30ML ARGENT</v>
          </cell>
          <cell r="H5753" t="str">
            <v>LB DORURE METALLIC WAS 30ML ZILVER</v>
          </cell>
          <cell r="I5753" t="str">
            <v>LB GDW 30ML SILVER</v>
          </cell>
          <cell r="J5753">
            <v>9.9499999999999993</v>
          </cell>
          <cell r="K5753">
            <v>10.95</v>
          </cell>
        </row>
        <row r="5754">
          <cell r="A5754" t="str">
            <v>3013643504238</v>
          </cell>
          <cell r="B5754" t="str">
            <v>350423</v>
          </cell>
          <cell r="C5754" t="str">
            <v>LB CIRE A DORER 30ML CLASSIQUE</v>
          </cell>
          <cell r="D5754">
            <v>141</v>
          </cell>
          <cell r="E5754"/>
          <cell r="F5754"/>
          <cell r="G5754" t="str">
            <v>LB CIRE A DORER 30ML CLASSIQUE</v>
          </cell>
          <cell r="H5754" t="str">
            <v>LB DORURE METALLIC WAS 30ML KLASSIEK</v>
          </cell>
          <cell r="I5754" t="str">
            <v>LB GDW 30ML CLASSIC</v>
          </cell>
          <cell r="J5754">
            <v>9.9499999999999993</v>
          </cell>
          <cell r="K5754">
            <v>10.95</v>
          </cell>
        </row>
        <row r="5755">
          <cell r="A5755" t="str">
            <v>3013643504252</v>
          </cell>
          <cell r="B5755" t="str">
            <v>350425</v>
          </cell>
          <cell r="C5755" t="str">
            <v>LB CIRE A DORER 30ML CUIVRE</v>
          </cell>
          <cell r="D5755">
            <v>141</v>
          </cell>
          <cell r="E5755"/>
          <cell r="F5755"/>
          <cell r="G5755" t="str">
            <v>LB CIRE A DORER 30ML CUIVRE</v>
          </cell>
          <cell r="H5755" t="str">
            <v>LB DORURE METALLIC WAS 30ML KOPER</v>
          </cell>
          <cell r="I5755" t="str">
            <v>LB GDW 30ML COPPER</v>
          </cell>
          <cell r="J5755">
            <v>9.9499999999999993</v>
          </cell>
          <cell r="K5755">
            <v>10.95</v>
          </cell>
        </row>
        <row r="5756">
          <cell r="A5756" t="str">
            <v>3013643504214</v>
          </cell>
          <cell r="B5756" t="str">
            <v>350421</v>
          </cell>
          <cell r="C5756" t="str">
            <v>LB CIRE A DORER 30ML ETAIN</v>
          </cell>
          <cell r="D5756">
            <v>141</v>
          </cell>
          <cell r="E5756"/>
          <cell r="F5756"/>
          <cell r="G5756" t="str">
            <v>LB CIRE A DORER 30ML ETAIN</v>
          </cell>
          <cell r="H5756" t="str">
            <v>LB DORURE METALLIC WAS 30ML TIN</v>
          </cell>
          <cell r="I5756" t="str">
            <v>LB GDW 30ML PEWTER</v>
          </cell>
          <cell r="J5756">
            <v>9.9499999999999993</v>
          </cell>
          <cell r="K5756">
            <v>10.95</v>
          </cell>
        </row>
        <row r="5757">
          <cell r="A5757" t="str">
            <v>3013643504245</v>
          </cell>
          <cell r="B5757" t="str">
            <v>350424</v>
          </cell>
          <cell r="C5757" t="str">
            <v>LB CIRE A DORER 30ML FLORENTINE</v>
          </cell>
          <cell r="D5757">
            <v>141</v>
          </cell>
          <cell r="E5757"/>
          <cell r="F5757"/>
          <cell r="G5757" t="str">
            <v>LB CIRE A DORER 30ML FLORENTIN</v>
          </cell>
          <cell r="H5757" t="str">
            <v>LB DORURE METALLIC WAS 30ML FLORENTIJNS</v>
          </cell>
          <cell r="I5757" t="str">
            <v>LB GDW 30ML FLORENTINE</v>
          </cell>
          <cell r="J5757">
            <v>9.9499999999999993</v>
          </cell>
          <cell r="K5757">
            <v>10.95</v>
          </cell>
        </row>
        <row r="5758">
          <cell r="A5758" t="str">
            <v>3013643504184</v>
          </cell>
          <cell r="B5758" t="str">
            <v>350418</v>
          </cell>
          <cell r="C5758" t="str">
            <v>LB CIRE A DORER 30ML LAITON</v>
          </cell>
          <cell r="D5758">
            <v>141</v>
          </cell>
          <cell r="E5758"/>
          <cell r="F5758"/>
          <cell r="G5758" t="str">
            <v>LB CIRE A DORER 30ML LAITON</v>
          </cell>
          <cell r="H5758" t="str">
            <v>LB DORURE METALLIC WAS 30ML MESSING</v>
          </cell>
          <cell r="I5758" t="str">
            <v>LB GDW 30ML BRASS</v>
          </cell>
          <cell r="J5758">
            <v>9.9499999999999993</v>
          </cell>
          <cell r="K5758">
            <v>10.95</v>
          </cell>
        </row>
        <row r="5759">
          <cell r="A5759" t="str">
            <v>3013643504221</v>
          </cell>
          <cell r="B5759" t="str">
            <v>350422</v>
          </cell>
          <cell r="C5759" t="str">
            <v>LB CIRE A DORER 30ML OR PALE</v>
          </cell>
          <cell r="D5759">
            <v>141</v>
          </cell>
          <cell r="E5759"/>
          <cell r="F5759"/>
          <cell r="G5759" t="str">
            <v>LB CIRE A DORER 30ML OR PALE</v>
          </cell>
          <cell r="H5759" t="str">
            <v>LB DORURE METALLIC WAS 30ML LICHTGOUD</v>
          </cell>
          <cell r="I5759" t="str">
            <v>LB GDW 30ML PALE GOLD</v>
          </cell>
          <cell r="J5759">
            <v>9.9499999999999993</v>
          </cell>
          <cell r="K5759">
            <v>10.95</v>
          </cell>
        </row>
        <row r="5760">
          <cell r="A5760" t="str">
            <v>3013643504191</v>
          </cell>
          <cell r="B5760" t="str">
            <v>350419</v>
          </cell>
          <cell r="C5760" t="str">
            <v>LB CIRE A DORER 30ML OR RICHE</v>
          </cell>
          <cell r="D5760">
            <v>141</v>
          </cell>
          <cell r="E5760"/>
          <cell r="F5760"/>
          <cell r="G5760" t="str">
            <v>LB CIRE A DORER 30ML OR RICHE</v>
          </cell>
          <cell r="H5760" t="str">
            <v>LB DORURE METALLIC WAS 30ML DONKERGOUD</v>
          </cell>
          <cell r="I5760" t="str">
            <v>LB GDW 30ML RICH GOLD</v>
          </cell>
          <cell r="J5760">
            <v>9.9499999999999993</v>
          </cell>
          <cell r="K5760">
            <v>10.95</v>
          </cell>
        </row>
        <row r="5761">
          <cell r="A5761" t="str">
            <v>3013643504269</v>
          </cell>
          <cell r="B5761" t="str">
            <v>350426</v>
          </cell>
          <cell r="C5761" t="str">
            <v>LB CIRE A DORER 30ML RENAISSANCE</v>
          </cell>
          <cell r="D5761">
            <v>141</v>
          </cell>
          <cell r="E5761"/>
          <cell r="F5761"/>
          <cell r="G5761" t="str">
            <v>LB CIRE A DORER 30ML RENAISSAN</v>
          </cell>
          <cell r="H5761" t="str">
            <v>LB DORURE METALLIC WAS 30ML RENAISSANCE</v>
          </cell>
          <cell r="I5761" t="str">
            <v>LB GDW 30ML RENAISSANCE</v>
          </cell>
          <cell r="J5761">
            <v>9.9499999999999993</v>
          </cell>
          <cell r="K5761">
            <v>10.95</v>
          </cell>
        </row>
        <row r="5762">
          <cell r="A5762" t="str">
            <v>3013643015178</v>
          </cell>
          <cell r="B5762" t="str">
            <v>301517</v>
          </cell>
          <cell r="C5762" t="str">
            <v>LB CHARBONNEL ENCRE D'IMPRESSION 200ML NOIR 55981</v>
          </cell>
          <cell r="D5762">
            <v>142</v>
          </cell>
          <cell r="E5762" t="str">
            <v>3013643324157</v>
          </cell>
          <cell r="F5762" t="str">
            <v>332415</v>
          </cell>
          <cell r="G5762" t="str">
            <v>LB CH ENC IMPR 200ML NOI 55981</v>
          </cell>
          <cell r="H5762" t="str">
            <v>LB CHA WATERWASHABLE ETSINKT 200ML BLACK 55981</v>
          </cell>
          <cell r="I5762" t="str">
            <v>LB CH PWI BLK 55981 200ML</v>
          </cell>
          <cell r="J5762">
            <v>18.38</v>
          </cell>
          <cell r="K5762">
            <v>18.75</v>
          </cell>
        </row>
        <row r="5763">
          <cell r="A5763" t="str">
            <v>3013643015192</v>
          </cell>
          <cell r="B5763" t="str">
            <v>301519</v>
          </cell>
          <cell r="C5763" t="str">
            <v>LB CHARBONNEL ENCRE D'IMPRESSION 200ML NOIR 55985</v>
          </cell>
          <cell r="D5763">
            <v>142</v>
          </cell>
          <cell r="E5763" t="str">
            <v>3013643324188</v>
          </cell>
          <cell r="F5763" t="str">
            <v>332418</v>
          </cell>
          <cell r="G5763" t="str">
            <v>LB CH ENC IMPR 200ML NOI 55985</v>
          </cell>
          <cell r="H5763" t="str">
            <v>LB CHA WATERWASHABLE ETSINKT 200ML BLACK 55985</v>
          </cell>
          <cell r="I5763" t="str">
            <v>LB CH PWI BLK 55985 200ML</v>
          </cell>
          <cell r="J5763">
            <v>18.38</v>
          </cell>
          <cell r="K5763">
            <v>18.75</v>
          </cell>
        </row>
        <row r="5764">
          <cell r="A5764" t="str">
            <v>3013643015161</v>
          </cell>
          <cell r="B5764" t="str">
            <v>301516</v>
          </cell>
          <cell r="C5764" t="str">
            <v>LB CHARBONNEL ENCRE D'IMPRESSION 200ML NOIR DE CARBONE</v>
          </cell>
          <cell r="D5764">
            <v>142</v>
          </cell>
          <cell r="E5764" t="str">
            <v>3013643324171</v>
          </cell>
          <cell r="F5764" t="str">
            <v>332417</v>
          </cell>
          <cell r="G5764" t="str">
            <v>LB CH ENC IMPR 200ML NOI CARB</v>
          </cell>
          <cell r="H5764" t="str">
            <v>LB CHA WATERWASHABLE ETSINKT 200ML CARBON BLACK</v>
          </cell>
          <cell r="I5764" t="str">
            <v>LB CH PWI CB BLK 200ML</v>
          </cell>
          <cell r="J5764">
            <v>18.38</v>
          </cell>
          <cell r="K5764">
            <v>18.75</v>
          </cell>
        </row>
        <row r="5765">
          <cell r="A5765" t="str">
            <v>3013643015147</v>
          </cell>
          <cell r="B5765" t="str">
            <v>301514</v>
          </cell>
          <cell r="C5765" t="str">
            <v>LB CHARBONNEL ENCRE D'IMPRESSION 200ML NOIR F66</v>
          </cell>
          <cell r="D5765">
            <v>142</v>
          </cell>
          <cell r="E5765" t="str">
            <v>3013643324164</v>
          </cell>
          <cell r="F5765" t="str">
            <v>332416</v>
          </cell>
          <cell r="G5765" t="str">
            <v>LB CH ENC IMPR 200ML NOIR F66</v>
          </cell>
          <cell r="H5765" t="str">
            <v>LB CHA WATERWASHABLE ETSINKT 200ML BLACK F66</v>
          </cell>
          <cell r="I5765" t="str">
            <v>LB CH PWI BLK F66 200ML</v>
          </cell>
          <cell r="J5765">
            <v>18.38</v>
          </cell>
          <cell r="K5765">
            <v>18.75</v>
          </cell>
        </row>
        <row r="5766">
          <cell r="A5766" t="str">
            <v>3013643015154</v>
          </cell>
          <cell r="B5766" t="str">
            <v>301515</v>
          </cell>
          <cell r="C5766" t="str">
            <v>LB CHARBONNEL ENCRE D'IMPRESSION 200ML NOIR LUXE C</v>
          </cell>
          <cell r="D5766">
            <v>142</v>
          </cell>
          <cell r="E5766" t="str">
            <v>3013643324195</v>
          </cell>
          <cell r="F5766" t="str">
            <v>332419</v>
          </cell>
          <cell r="G5766" t="str">
            <v>LB CH ENC IMPR 200ML NOI LUX C</v>
          </cell>
          <cell r="H5766" t="str">
            <v>LB CHA WATERWASHABLE ETSINKT 200ML BLACK LUXE C</v>
          </cell>
          <cell r="I5766" t="str">
            <v>LB CH PWI BLK LUXE C 200ML</v>
          </cell>
          <cell r="J5766">
            <v>18.38</v>
          </cell>
          <cell r="K5766">
            <v>18.75</v>
          </cell>
        </row>
        <row r="5767">
          <cell r="A5767" t="str">
            <v>3013643015185</v>
          </cell>
          <cell r="B5767" t="str">
            <v>301518</v>
          </cell>
          <cell r="C5767" t="str">
            <v>LB CHARBONNEL ENCRE D'IMPRESSION 200ML NOIR RSR</v>
          </cell>
          <cell r="D5767">
            <v>142</v>
          </cell>
          <cell r="E5767" t="str">
            <v>3013643324140</v>
          </cell>
          <cell r="F5767" t="str">
            <v>332414</v>
          </cell>
          <cell r="G5767" t="str">
            <v>LB CH ENC IMPR 200ML NOIR RSR</v>
          </cell>
          <cell r="H5767" t="str">
            <v>LB CHA WATERWASHABLE ETSINKT 200ML BLACK RSR</v>
          </cell>
          <cell r="I5767" t="str">
            <v>LB CH PWI BLK RSR 200ML</v>
          </cell>
          <cell r="J5767">
            <v>18.38</v>
          </cell>
          <cell r="K5767">
            <v>18.75</v>
          </cell>
        </row>
        <row r="5768">
          <cell r="A5768" t="str">
            <v>3013643014959</v>
          </cell>
          <cell r="B5768" t="str">
            <v>301495</v>
          </cell>
          <cell r="C5768" t="str">
            <v>LB CHARBONNEL ENCRE D'IMPRESSION 60ML BLEU OUTREMER</v>
          </cell>
          <cell r="D5768">
            <v>142</v>
          </cell>
          <cell r="E5768" t="str">
            <v>3013643323938</v>
          </cell>
          <cell r="F5768" t="str">
            <v>332393</v>
          </cell>
          <cell r="G5768" t="str">
            <v>LB CH ENC IMPR 60ML BLEU OUTRM</v>
          </cell>
          <cell r="H5768" t="str">
            <v>LB CHA WATERWASHABLE ETSINKT 60ML ULTRAMARINE</v>
          </cell>
          <cell r="I5768" t="str">
            <v>LB CH PWI ULTRA BL 60ML</v>
          </cell>
          <cell r="J5768">
            <v>6.62</v>
          </cell>
          <cell r="K5768">
            <v>6.75</v>
          </cell>
        </row>
        <row r="5769">
          <cell r="A5769" t="str">
            <v>3013643015055</v>
          </cell>
          <cell r="B5769" t="str">
            <v>301505</v>
          </cell>
          <cell r="C5769" t="str">
            <v>LB CHARBONNEL ENCRE D'IMPRESSION 60ML GRIS DE PAYNE</v>
          </cell>
          <cell r="D5769">
            <v>142</v>
          </cell>
          <cell r="E5769" t="str">
            <v>3013643323976</v>
          </cell>
          <cell r="F5769" t="str">
            <v>332397</v>
          </cell>
          <cell r="G5769" t="str">
            <v>LB CH ENC IMPR 60ML GRIS PAYNE</v>
          </cell>
          <cell r="H5769" t="str">
            <v>LB CHA WATERWASHABLE ETSINKT 60ML PAYNES GREY</v>
          </cell>
          <cell r="I5769" t="str">
            <v>LB CH PWI PAYNE GRY 60ML</v>
          </cell>
          <cell r="J5769">
            <v>6.62</v>
          </cell>
          <cell r="K5769">
            <v>6.75</v>
          </cell>
        </row>
        <row r="5770">
          <cell r="A5770" t="str">
            <v>3013643015109</v>
          </cell>
          <cell r="B5770" t="str">
            <v>301510</v>
          </cell>
          <cell r="C5770" t="str">
            <v>LB CHARBONNEL ENCRE D'IMPRESSION 60ML NOIR 55981</v>
          </cell>
          <cell r="D5770">
            <v>142</v>
          </cell>
          <cell r="E5770" t="str">
            <v>3013643324065</v>
          </cell>
          <cell r="F5770" t="str">
            <v>332406</v>
          </cell>
          <cell r="G5770" t="str">
            <v>LB CH ENC IMPR 60ML NOIR 55981</v>
          </cell>
          <cell r="H5770" t="str">
            <v>LB CHA WATERWASHABLE ETSINKT 60ML BLACK 55981</v>
          </cell>
          <cell r="I5770" t="str">
            <v>LB CH PWI BLK 55981 60ML</v>
          </cell>
          <cell r="J5770">
            <v>6.62</v>
          </cell>
          <cell r="K5770">
            <v>6.75</v>
          </cell>
        </row>
        <row r="5771">
          <cell r="A5771" t="str">
            <v>3013643015123</v>
          </cell>
          <cell r="B5771" t="str">
            <v>301512</v>
          </cell>
          <cell r="C5771" t="str">
            <v>LB CHARBONNEL ENCRE D'IMPRESSION 60ML NOIR 55985</v>
          </cell>
          <cell r="D5771">
            <v>142</v>
          </cell>
          <cell r="E5771" t="str">
            <v>3013643324096</v>
          </cell>
          <cell r="F5771" t="str">
            <v>332409</v>
          </cell>
          <cell r="G5771" t="str">
            <v>LB CH ENC IMPR 60ML NOIR 55985</v>
          </cell>
          <cell r="H5771" t="str">
            <v>LB CHA WATERWASHABLE ETSINKT 60ML BLACK 55985</v>
          </cell>
          <cell r="I5771" t="str">
            <v>LB CH PWI BLK 55985 60ML</v>
          </cell>
          <cell r="J5771">
            <v>6.62</v>
          </cell>
          <cell r="K5771">
            <v>6.75</v>
          </cell>
        </row>
        <row r="5772">
          <cell r="A5772" t="str">
            <v>3013643015093</v>
          </cell>
          <cell r="B5772" t="str">
            <v>301509</v>
          </cell>
          <cell r="C5772" t="str">
            <v>LB CHARBONNEL ENCRE D'IMPRESSION 60ML NOIR DE CARBONE</v>
          </cell>
          <cell r="D5772">
            <v>142</v>
          </cell>
          <cell r="E5772" t="str">
            <v>3013643324089</v>
          </cell>
          <cell r="F5772" t="str">
            <v>332408</v>
          </cell>
          <cell r="G5772" t="str">
            <v>LB CH ENC IMPR 60ML NOI CARBON</v>
          </cell>
          <cell r="H5772" t="str">
            <v>LB CHA WATERWASHABLE ETSINKT 60ML CARB BLACK</v>
          </cell>
          <cell r="I5772" t="str">
            <v>LB CH PWI CB BLK 60ML</v>
          </cell>
          <cell r="J5772">
            <v>6.62</v>
          </cell>
          <cell r="K5772">
            <v>6.75</v>
          </cell>
        </row>
        <row r="5773">
          <cell r="A5773" t="str">
            <v>3013643015079</v>
          </cell>
          <cell r="B5773" t="str">
            <v>301507</v>
          </cell>
          <cell r="C5773" t="str">
            <v>LB CHARBONNEL ENCRE D'IMPRESSION 60ML NOIR F66</v>
          </cell>
          <cell r="D5773">
            <v>142</v>
          </cell>
          <cell r="E5773" t="str">
            <v>3013643324072</v>
          </cell>
          <cell r="F5773" t="str">
            <v>332407</v>
          </cell>
          <cell r="G5773" t="str">
            <v>LB CH ENC IMPR 60ML NOIR F66</v>
          </cell>
          <cell r="H5773" t="str">
            <v>LB CHA WATERWASHABLE ETSINKT 60ML BLACK F66</v>
          </cell>
          <cell r="I5773" t="str">
            <v>LB CH PWI BLK F66 60ML</v>
          </cell>
          <cell r="J5773">
            <v>6.62</v>
          </cell>
          <cell r="K5773">
            <v>6.75</v>
          </cell>
        </row>
        <row r="5774">
          <cell r="A5774" t="str">
            <v>3013643015086</v>
          </cell>
          <cell r="B5774" t="str">
            <v>301508</v>
          </cell>
          <cell r="C5774" t="str">
            <v>LB CHARBONNEL ENCRE D'IMPRESSION 60ML NOIR LUXE C</v>
          </cell>
          <cell r="D5774">
            <v>142</v>
          </cell>
          <cell r="E5774" t="str">
            <v>3013643324102</v>
          </cell>
          <cell r="F5774" t="str">
            <v>332410</v>
          </cell>
          <cell r="G5774" t="str">
            <v>LB CH ENC IMPR 60ML NOI LUXE C</v>
          </cell>
          <cell r="H5774" t="str">
            <v>LB CHA WATERWASHABLE ETSINKT 60ML BLACK LUXE C</v>
          </cell>
          <cell r="I5774" t="str">
            <v>LB CH PWI BLK LUXE C 60ML</v>
          </cell>
          <cell r="J5774">
            <v>6.62</v>
          </cell>
          <cell r="K5774">
            <v>6.75</v>
          </cell>
        </row>
        <row r="5775">
          <cell r="A5775" t="str">
            <v>3013643015116</v>
          </cell>
          <cell r="B5775" t="str">
            <v>301511</v>
          </cell>
          <cell r="C5775" t="str">
            <v>LB CHARBONNEL ENCRE D'IMPRESSION 60ML NOIR RSR</v>
          </cell>
          <cell r="D5775">
            <v>142</v>
          </cell>
          <cell r="E5775" t="str">
            <v>3013643324058</v>
          </cell>
          <cell r="F5775" t="str">
            <v>332405</v>
          </cell>
          <cell r="G5775" t="str">
            <v>LB CH ENC IMPR 60ML NOIR RSR</v>
          </cell>
          <cell r="H5775" t="str">
            <v>LB CHA WATERWASHABLE ETSINKT 60ML BLACK RSR</v>
          </cell>
          <cell r="I5775" t="str">
            <v>LB CH PWI BLK RSR 60ML</v>
          </cell>
          <cell r="J5775">
            <v>6.62</v>
          </cell>
          <cell r="K5775">
            <v>6.75</v>
          </cell>
        </row>
        <row r="5776">
          <cell r="A5776" t="str">
            <v>3013643014997</v>
          </cell>
          <cell r="B5776" t="str">
            <v>301499</v>
          </cell>
          <cell r="C5776" t="str">
            <v>LB CHARBONNEL ENCRE D'IMPRESSION 60ML OCRE JAUNE</v>
          </cell>
          <cell r="D5776">
            <v>142</v>
          </cell>
          <cell r="E5776" t="str">
            <v>3013643324027</v>
          </cell>
          <cell r="F5776" t="str">
            <v>332402</v>
          </cell>
          <cell r="G5776" t="str">
            <v>LB CH ENC IMPR 60ML OCRE JAUNE</v>
          </cell>
          <cell r="H5776" t="str">
            <v>LB CHA WATERWASHABLE ETSINKT 60ML YELLOW OCHRE</v>
          </cell>
          <cell r="I5776" t="str">
            <v>LB CH PWI YEL OCR 60ML</v>
          </cell>
          <cell r="J5776">
            <v>6.62</v>
          </cell>
          <cell r="K5776">
            <v>6.75</v>
          </cell>
        </row>
        <row r="5777">
          <cell r="A5777" t="str">
            <v>3013643015031</v>
          </cell>
          <cell r="B5777" t="str">
            <v>301503</v>
          </cell>
          <cell r="C5777" t="str">
            <v>LB CHARBONNEL ENCRE D'IMPRESSION 60ML SEPIA NATURELLE ROW</v>
          </cell>
          <cell r="D5777">
            <v>142</v>
          </cell>
          <cell r="E5777" t="str">
            <v>3013643324003</v>
          </cell>
          <cell r="F5777" t="str">
            <v>332400</v>
          </cell>
          <cell r="G5777" t="str">
            <v>LB CH ENC IMP 60ML SEP NAT ROW</v>
          </cell>
          <cell r="H5777" t="str">
            <v>LB CHA WATERWASHABLE ETSINKT 60ML RAW SEPIA ROW</v>
          </cell>
          <cell r="I5777" t="str">
            <v>LB CH PWI RW SEPIA 60ML ROW</v>
          </cell>
          <cell r="J5777">
            <v>6.62</v>
          </cell>
          <cell r="K5777">
            <v>6.75</v>
          </cell>
        </row>
        <row r="5778">
          <cell r="A5778" t="str">
            <v>3013643015017</v>
          </cell>
          <cell r="B5778" t="str">
            <v>301501</v>
          </cell>
          <cell r="C5778" t="str">
            <v>LB CHARBONNEL ENCRE D'IMPRESSION 60ML TERRE DE SIENNE BRULEE</v>
          </cell>
          <cell r="D5778">
            <v>142</v>
          </cell>
          <cell r="E5778" t="str">
            <v>3013643324034</v>
          </cell>
          <cell r="F5778" t="str">
            <v>332403</v>
          </cell>
          <cell r="G5778" t="str">
            <v>LB CH ENC IMPR 60ML T S B</v>
          </cell>
          <cell r="H5778" t="str">
            <v>LB CHA WATERWASHABLE ETSINKT 60ML BURNT SIENNA</v>
          </cell>
          <cell r="I5778" t="str">
            <v>LB CH PWI BRT SIEN 60ML</v>
          </cell>
          <cell r="J5778">
            <v>6.62</v>
          </cell>
          <cell r="K5778">
            <v>6.75</v>
          </cell>
        </row>
        <row r="5779">
          <cell r="A5779" t="str">
            <v>3013643015048</v>
          </cell>
          <cell r="B5779" t="str">
            <v>301504</v>
          </cell>
          <cell r="C5779" t="str">
            <v>LB CHARBONNEL ENCRE D'IMPRESSION 60ML BISTRE</v>
          </cell>
          <cell r="D5779">
            <v>142</v>
          </cell>
          <cell r="E5779" t="str">
            <v>3013643323983</v>
          </cell>
          <cell r="F5779" t="str">
            <v>332398</v>
          </cell>
          <cell r="G5779" t="str">
            <v>LB CH ENC IMPR 60ML BISTRE</v>
          </cell>
          <cell r="H5779" t="str">
            <v>LB CHA WATERWASHABLE ETSINKT 60ML BISTRE</v>
          </cell>
          <cell r="I5779" t="str">
            <v>LB CH PWI BISTRE 60ML</v>
          </cell>
          <cell r="J5779">
            <v>7.34</v>
          </cell>
          <cell r="K5779">
            <v>7.49</v>
          </cell>
        </row>
        <row r="5780">
          <cell r="A5780" t="str">
            <v>3013643015130</v>
          </cell>
          <cell r="B5780" t="str">
            <v>301513</v>
          </cell>
          <cell r="C5780" t="str">
            <v>LB CHARBONNEL ENCRE D'IMPRESSION 60ML BLANC NEIGE TITANE</v>
          </cell>
          <cell r="D5780">
            <v>142</v>
          </cell>
          <cell r="E5780" t="str">
            <v>3013643324041</v>
          </cell>
          <cell r="F5780" t="str">
            <v>332404</v>
          </cell>
          <cell r="G5780" t="str">
            <v>LB CH ENC IMPR 60ML BL NGE TIT</v>
          </cell>
          <cell r="H5780" t="str">
            <v>LB CHA WATERWASHABLE ETSINKT 60ML SNOW WHITE TITANIUM</v>
          </cell>
          <cell r="I5780" t="str">
            <v>LB CH PWI SNOW WH 60ML</v>
          </cell>
          <cell r="J5780">
            <v>7.34</v>
          </cell>
          <cell r="K5780">
            <v>7.49</v>
          </cell>
        </row>
        <row r="5781">
          <cell r="A5781" t="str">
            <v>3013643014966</v>
          </cell>
          <cell r="B5781" t="str">
            <v>301496</v>
          </cell>
          <cell r="C5781" t="str">
            <v>LB CHARBONNEL ENCRE D'IMPRESSION 60ML BLEU OCEAN</v>
          </cell>
          <cell r="D5781">
            <v>142</v>
          </cell>
          <cell r="E5781" t="str">
            <v>3013643323952</v>
          </cell>
          <cell r="F5781" t="str">
            <v>332395</v>
          </cell>
          <cell r="G5781" t="str">
            <v>LB CH ENC IMPR 60ML BLEU OCEAN</v>
          </cell>
          <cell r="H5781" t="str">
            <v>LB CHA WATERWASHABLE ETSINKT 60ML OCEAN BLUE</v>
          </cell>
          <cell r="I5781" t="str">
            <v>LB CH PWI OCEAN BL 60ML</v>
          </cell>
          <cell r="J5781">
            <v>7.34</v>
          </cell>
          <cell r="K5781">
            <v>7.49</v>
          </cell>
        </row>
        <row r="5782">
          <cell r="A5782" t="str">
            <v>3013643014973</v>
          </cell>
          <cell r="B5782" t="str">
            <v>301497</v>
          </cell>
          <cell r="C5782" t="str">
            <v>LB CHARBONNEL ENCRE D'IMPRESSION 60ML BLEU PRUSSE</v>
          </cell>
          <cell r="D5782">
            <v>142</v>
          </cell>
          <cell r="E5782" t="str">
            <v>3013643323945</v>
          </cell>
          <cell r="F5782" t="str">
            <v>332394</v>
          </cell>
          <cell r="G5782" t="str">
            <v>LB CH ENC IMPR 60ML BLEU PRUSS</v>
          </cell>
          <cell r="H5782" t="str">
            <v>LB CHA WATERWASHABLE ETSINKT 60ML PRUSSIAN BLUE</v>
          </cell>
          <cell r="I5782" t="str">
            <v>LB CH PWI PRUS BL 60ML</v>
          </cell>
          <cell r="J5782">
            <v>7.34</v>
          </cell>
          <cell r="K5782">
            <v>7.49</v>
          </cell>
        </row>
        <row r="5783">
          <cell r="A5783" t="str">
            <v>3013643015062</v>
          </cell>
          <cell r="B5783" t="str">
            <v>301506</v>
          </cell>
          <cell r="C5783" t="str">
            <v>LB CHARBONNEL ENCRE D'IMPRESSION 60ML NOIR DOUX</v>
          </cell>
          <cell r="D5783">
            <v>142</v>
          </cell>
          <cell r="E5783" t="str">
            <v>3013643324119</v>
          </cell>
          <cell r="F5783" t="str">
            <v>332411</v>
          </cell>
          <cell r="G5783" t="str">
            <v>LB CH ENC IMPR 60ML NOIR DOUX</v>
          </cell>
          <cell r="H5783" t="str">
            <v>LB CHA WATERWASHABLE ETSINKT 60ML NOIR DOUX</v>
          </cell>
          <cell r="I5783" t="str">
            <v>LB CH PWI SFT BLK 60ML</v>
          </cell>
          <cell r="J5783">
            <v>7.34</v>
          </cell>
          <cell r="K5783">
            <v>7.49</v>
          </cell>
        </row>
        <row r="5784">
          <cell r="A5784" t="str">
            <v>3013643014980</v>
          </cell>
          <cell r="B5784" t="str">
            <v>301498</v>
          </cell>
          <cell r="C5784" t="str">
            <v>LB CHARBONNEL ENCRE D'IMPRESSION 60ML VERT EMERAUDE</v>
          </cell>
          <cell r="D5784">
            <v>142</v>
          </cell>
          <cell r="E5784" t="str">
            <v>3013643323969</v>
          </cell>
          <cell r="F5784" t="str">
            <v>332396</v>
          </cell>
          <cell r="G5784" t="str">
            <v>LB CH ENC IMPR 60ML VERT EMERA</v>
          </cell>
          <cell r="H5784" t="str">
            <v>LB CHA WATERWASHABLE ETSINKT 60ML EMERALD</v>
          </cell>
          <cell r="I5784" t="str">
            <v>LB CH PWI VIRIDIAN 60ML</v>
          </cell>
          <cell r="J5784">
            <v>7.34</v>
          </cell>
          <cell r="K5784">
            <v>7.49</v>
          </cell>
        </row>
        <row r="5785">
          <cell r="A5785" t="str">
            <v>3013643014911</v>
          </cell>
          <cell r="B5785" t="str">
            <v>301491</v>
          </cell>
          <cell r="C5785" t="str">
            <v>LB CHARBONNEL ENCRE D'IMPRESSION 60ML JAUNE FONCE</v>
          </cell>
          <cell r="D5785">
            <v>142</v>
          </cell>
          <cell r="E5785" t="str">
            <v>3013643323891</v>
          </cell>
          <cell r="F5785" t="str">
            <v>332389</v>
          </cell>
          <cell r="G5785" t="str">
            <v>LB CH ENC IMPR 60ML JNE FCE</v>
          </cell>
          <cell r="H5785" t="str">
            <v>LB CHA WATERWASHABLE ETSINKT 60ML DEEP YELLOW</v>
          </cell>
          <cell r="I5785" t="str">
            <v>LB CH PWI DP YEL 60ML</v>
          </cell>
          <cell r="J5785">
            <v>8.74</v>
          </cell>
          <cell r="K5785">
            <v>8.91</v>
          </cell>
        </row>
        <row r="5786">
          <cell r="A5786" t="str">
            <v>3013643014904</v>
          </cell>
          <cell r="B5786" t="str">
            <v>301490</v>
          </cell>
          <cell r="C5786" t="str">
            <v>LB CHARBONNEL ENCRE D'IMPRESSION 60ML JAUNE PRIMEVERE</v>
          </cell>
          <cell r="D5786">
            <v>142</v>
          </cell>
          <cell r="E5786" t="str">
            <v>3013643323884</v>
          </cell>
          <cell r="F5786" t="str">
            <v>332388</v>
          </cell>
          <cell r="G5786" t="str">
            <v>LB CH ENC IMPR 60ML JNE PRIMEV</v>
          </cell>
          <cell r="H5786" t="str">
            <v>LB CHA WATERWASHABLE ETSINKT 60ML PRIMARY YELLOW</v>
          </cell>
          <cell r="I5786" t="str">
            <v>LB CH PWI PRIMROSE YEL 60ML</v>
          </cell>
          <cell r="J5786">
            <v>8.74</v>
          </cell>
          <cell r="K5786">
            <v>8.91</v>
          </cell>
        </row>
        <row r="5787">
          <cell r="A5787" t="str">
            <v>3013643014935</v>
          </cell>
          <cell r="B5787" t="str">
            <v>301493</v>
          </cell>
          <cell r="C5787" t="str">
            <v>LB CHARBONNEL ENCRE D'IMPRESSION 60ML ROUGE CARDINAL</v>
          </cell>
          <cell r="D5787">
            <v>142</v>
          </cell>
          <cell r="E5787" t="str">
            <v>3013643323914</v>
          </cell>
          <cell r="F5787" t="str">
            <v>332391</v>
          </cell>
          <cell r="G5787" t="str">
            <v>LB CH ENC IMPR 60ML RGE CARDIN</v>
          </cell>
          <cell r="H5787" t="str">
            <v>LB CHA WATERWASHABLE ETSINKT 60ML CARDINAL RED</v>
          </cell>
          <cell r="I5787" t="str">
            <v>LB CH PWI CDN RED 60ML</v>
          </cell>
          <cell r="J5787">
            <v>8.74</v>
          </cell>
          <cell r="K5787">
            <v>8.91</v>
          </cell>
        </row>
        <row r="5788">
          <cell r="A5788" t="str">
            <v>3013643014942</v>
          </cell>
          <cell r="B5788" t="str">
            <v>301494</v>
          </cell>
          <cell r="C5788" t="str">
            <v>LB CHARBONNEL ENCRE D'IMPRESSION 60ML ROUGE GERANIUM</v>
          </cell>
          <cell r="D5788">
            <v>142</v>
          </cell>
          <cell r="E5788" t="str">
            <v>3013643323907</v>
          </cell>
          <cell r="F5788" t="str">
            <v>332390</v>
          </cell>
          <cell r="G5788" t="str">
            <v>LB CH ENC IMPR 60ML RGE GERANI</v>
          </cell>
          <cell r="H5788" t="str">
            <v>LB CHA WATERWASHABLE ETSINKT 60ML GERANIUM RED</v>
          </cell>
          <cell r="I5788" t="str">
            <v>LB CH PWI GERANIUM RED 60ML</v>
          </cell>
          <cell r="J5788">
            <v>8.74</v>
          </cell>
          <cell r="K5788">
            <v>8.91</v>
          </cell>
        </row>
        <row r="5789">
          <cell r="A5789" t="str">
            <v>3013643014928</v>
          </cell>
          <cell r="B5789" t="str">
            <v>301492</v>
          </cell>
          <cell r="C5789" t="str">
            <v>LB CHARBONNEL ENCRE D'IMPRESSION 60ML ROUGE VERMILLON</v>
          </cell>
          <cell r="D5789">
            <v>142</v>
          </cell>
          <cell r="E5789" t="str">
            <v>3013643323921</v>
          </cell>
          <cell r="F5789" t="str">
            <v>332392</v>
          </cell>
          <cell r="G5789" t="str">
            <v>LB CH ENC IMPR 60ML RGE VERMIL</v>
          </cell>
          <cell r="H5789" t="str">
            <v>LB CHA WATERWASHABLE ETSINKT 60ML VERMILLION RED</v>
          </cell>
          <cell r="I5789" t="str">
            <v>LB CH PWI VERM RED 60ML</v>
          </cell>
          <cell r="J5789">
            <v>8.74</v>
          </cell>
          <cell r="K5789">
            <v>8.91</v>
          </cell>
        </row>
        <row r="5790">
          <cell r="A5790" t="str">
            <v>3013643015000</v>
          </cell>
          <cell r="B5790" t="str">
            <v>301500</v>
          </cell>
          <cell r="C5790" t="str">
            <v>LB CHARBONNEL ENCRE D'IMPRESSION 60ML SANGUINE</v>
          </cell>
          <cell r="D5790">
            <v>142</v>
          </cell>
          <cell r="E5790" t="str">
            <v>3013643323990</v>
          </cell>
          <cell r="F5790" t="str">
            <v>332399</v>
          </cell>
          <cell r="G5790" t="str">
            <v>LB CH ENC IMPR 60ML SANGUINE</v>
          </cell>
          <cell r="H5790" t="str">
            <v>LB CHA WATERWASHABLE ETSINKT 60ML SANGUINE</v>
          </cell>
          <cell r="I5790" t="str">
            <v>LB CH PWI SANGUINE 60ML</v>
          </cell>
          <cell r="J5790">
            <v>8.74</v>
          </cell>
          <cell r="K5790">
            <v>8.91</v>
          </cell>
        </row>
        <row r="5791">
          <cell r="A5791" t="str">
            <v>3013643015024</v>
          </cell>
          <cell r="B5791" t="str">
            <v>301502</v>
          </cell>
          <cell r="C5791" t="str">
            <v>LB CHARBONNEL ENCRE D'IMPRESSION 60ML SEPIA COLOREE</v>
          </cell>
          <cell r="D5791">
            <v>142</v>
          </cell>
          <cell r="E5791" t="str">
            <v>3013643324010</v>
          </cell>
          <cell r="F5791" t="str">
            <v>332401</v>
          </cell>
          <cell r="G5791" t="str">
            <v>LB CH ENC IMPR 60ML SEPIA CLRE</v>
          </cell>
          <cell r="H5791" t="str">
            <v>LB CHA WATERWASHABLE ETSINKT 60ML WARM SEPIA</v>
          </cell>
          <cell r="I5791" t="str">
            <v>LB CH PWI WARM SEPIA 60ML</v>
          </cell>
          <cell r="J5791">
            <v>8.74</v>
          </cell>
          <cell r="K5791">
            <v>8.91</v>
          </cell>
        </row>
        <row r="5792">
          <cell r="A5792" t="str">
            <v>3013643016519</v>
          </cell>
          <cell r="B5792" t="str">
            <v>301651</v>
          </cell>
          <cell r="C5792" t="str">
            <v>LB CHARBONNEL MEDIUM TRANSPARENT PR ENCRE D'IMPRESSION 60ML</v>
          </cell>
          <cell r="D5792">
            <v>142</v>
          </cell>
          <cell r="E5792" t="str">
            <v>3013643324126</v>
          </cell>
          <cell r="F5792" t="str">
            <v>332412</v>
          </cell>
          <cell r="G5792" t="str">
            <v>LB CH MED TRANSP ENC IMPR 60ML</v>
          </cell>
          <cell r="H5792" t="str">
            <v>LB CHA WATERWASHABLE DIK TRANSPARANT MEDIUM 60ML</v>
          </cell>
          <cell r="I5792" t="str">
            <v>LB CH WWB INK 60ML TK TRA M</v>
          </cell>
          <cell r="J5792">
            <v>6.88</v>
          </cell>
          <cell r="K5792">
            <v>7.02</v>
          </cell>
        </row>
        <row r="5793">
          <cell r="A5793" t="str">
            <v>3013643016526</v>
          </cell>
          <cell r="B5793" t="str">
            <v>301652</v>
          </cell>
          <cell r="C5793" t="str">
            <v>LB CHARBONNEL HUILE CLAIRE POUR ENCRE D'IMPRESSION 75ML</v>
          </cell>
          <cell r="D5793">
            <v>142</v>
          </cell>
          <cell r="E5793" t="str">
            <v>3013643324133</v>
          </cell>
          <cell r="F5793" t="str">
            <v>332413</v>
          </cell>
          <cell r="G5793" t="str">
            <v>LB CH HLE CL PR ENC IMPR 75ML</v>
          </cell>
          <cell r="H5793" t="str">
            <v>LB CHA WATERWASHABLE VLOEIBAAR MEDIUM 75ML</v>
          </cell>
          <cell r="I5793" t="str">
            <v>LB CH WATERWASHABLE OIL 75ML</v>
          </cell>
          <cell r="J5793">
            <v>6.26</v>
          </cell>
          <cell r="K5793">
            <v>6.39</v>
          </cell>
        </row>
        <row r="5794">
          <cell r="A5794" t="str">
            <v>3013643016076</v>
          </cell>
          <cell r="B5794" t="str">
            <v>301607</v>
          </cell>
          <cell r="C5794" t="str">
            <v>LB CHARBONNEL ENCRE TAILLE DOUCE 200MLOCRE ROUGE</v>
          </cell>
          <cell r="D5794">
            <v>143</v>
          </cell>
          <cell r="E5794" t="str">
            <v>3013643314967</v>
          </cell>
          <cell r="F5794" t="str">
            <v>331496</v>
          </cell>
          <cell r="G5794" t="str">
            <v>LB CH ETD 200MLOCRE ROUGE</v>
          </cell>
          <cell r="H5794" t="str">
            <v>LB CHA ETSINKT 200ML RED OCHRE</v>
          </cell>
          <cell r="I5794" t="str">
            <v>LB CH ETI RED OCR 200ML</v>
          </cell>
          <cell r="J5794">
            <v>11.9</v>
          </cell>
          <cell r="K5794">
            <v>12.14</v>
          </cell>
        </row>
        <row r="5795">
          <cell r="A5795" t="str">
            <v>3013643016137</v>
          </cell>
          <cell r="B5795" t="str">
            <v>301613</v>
          </cell>
          <cell r="C5795" t="str">
            <v>LB CHARBONNEL ENCRE TAILLE DOUCE 200ML GRIS DE PAYNE</v>
          </cell>
          <cell r="D5795">
            <v>143</v>
          </cell>
          <cell r="E5795" t="str">
            <v>3013643315056</v>
          </cell>
          <cell r="F5795" t="str">
            <v>331505</v>
          </cell>
          <cell r="G5795" t="str">
            <v>LB CH ETD 200ML GRIS DE PAYNE</v>
          </cell>
          <cell r="H5795" t="str">
            <v>LB CHA ETSINKT 200ML PAYNE GREY</v>
          </cell>
          <cell r="I5795" t="str">
            <v>LB CH ETI PAYNE GRY 200ML</v>
          </cell>
          <cell r="J5795">
            <v>11.9</v>
          </cell>
          <cell r="K5795">
            <v>12.14</v>
          </cell>
        </row>
        <row r="5796">
          <cell r="A5796" t="str">
            <v>3013643016168</v>
          </cell>
          <cell r="B5796" t="str">
            <v>301616</v>
          </cell>
          <cell r="C5796" t="str">
            <v>LB CHARBONNEL ENCRE TAILLE DOUCE 200ML NOIR DOUX</v>
          </cell>
          <cell r="D5796">
            <v>143</v>
          </cell>
          <cell r="E5796" t="str">
            <v>3013643310686</v>
          </cell>
          <cell r="F5796" t="str">
            <v>331068</v>
          </cell>
          <cell r="G5796" t="str">
            <v>LB CH ETD 200ML NOIR DOUX</v>
          </cell>
          <cell r="H5796" t="str">
            <v>LB CHA ETSINKT 200ML SOFT BLACK</v>
          </cell>
          <cell r="I5796" t="str">
            <v>LB CH ETI SFT BLK 200ML</v>
          </cell>
          <cell r="J5796">
            <v>11.9</v>
          </cell>
          <cell r="K5796">
            <v>12.14</v>
          </cell>
        </row>
        <row r="5797">
          <cell r="A5797" t="str">
            <v>3013643016182</v>
          </cell>
          <cell r="B5797" t="str">
            <v>301618</v>
          </cell>
          <cell r="C5797" t="str">
            <v>LB CHARBONNEL ENCRE TAILLE DOUCE 200ML NOIR F66</v>
          </cell>
          <cell r="D5797">
            <v>143</v>
          </cell>
          <cell r="E5797" t="str">
            <v>3013643310655</v>
          </cell>
          <cell r="F5797" t="str">
            <v>331065</v>
          </cell>
          <cell r="G5797" t="str">
            <v>LB CH ETD 200ML NOIR F66</v>
          </cell>
          <cell r="H5797" t="str">
            <v>LB CHA ETSINKT 200ML F66 BLACK</v>
          </cell>
          <cell r="I5797" t="str">
            <v>LB CH ETI BLK F66 200ML</v>
          </cell>
          <cell r="J5797">
            <v>11.9</v>
          </cell>
          <cell r="K5797">
            <v>12.14</v>
          </cell>
        </row>
        <row r="5798">
          <cell r="A5798" t="str">
            <v>3013643016229</v>
          </cell>
          <cell r="B5798" t="str">
            <v>301622</v>
          </cell>
          <cell r="C5798" t="str">
            <v>LB CHARBONNEL ENCRE TAILLE DOUCE 200ML NOIR RSR CONCEN</v>
          </cell>
          <cell r="D5798">
            <v>143</v>
          </cell>
          <cell r="E5798" t="str">
            <v>3013643310716</v>
          </cell>
          <cell r="F5798" t="str">
            <v>331071</v>
          </cell>
          <cell r="G5798" t="str">
            <v>LB CH ETD 200ML NOI RSR CONCEN</v>
          </cell>
          <cell r="H5798" t="str">
            <v>LB CHA ETSINKT 200ML BLACK RSR</v>
          </cell>
          <cell r="I5798" t="str">
            <v>LB CH ETI BLK RSR 200ML</v>
          </cell>
          <cell r="J5798">
            <v>11.9</v>
          </cell>
          <cell r="K5798">
            <v>12.14</v>
          </cell>
        </row>
        <row r="5799">
          <cell r="A5799" t="str">
            <v>3013643016021</v>
          </cell>
          <cell r="B5799" t="str">
            <v>301602</v>
          </cell>
          <cell r="C5799" t="str">
            <v>LB CHARBONNEL ENCRE TAILLE DOUCE 200ML OCRE JAUNE</v>
          </cell>
          <cell r="D5799">
            <v>143</v>
          </cell>
          <cell r="E5799" t="str">
            <v>3013643314929</v>
          </cell>
          <cell r="F5799" t="str">
            <v>331492</v>
          </cell>
          <cell r="G5799" t="str">
            <v>LB CH ETD 200ML OCRE JAUNE</v>
          </cell>
          <cell r="H5799" t="str">
            <v>LB CHA ETSINKT 200ML YELLOW OCHRE</v>
          </cell>
          <cell r="I5799" t="str">
            <v>LB CH ETI YEL OCR 200ML</v>
          </cell>
          <cell r="J5799">
            <v>11.9</v>
          </cell>
          <cell r="K5799">
            <v>12.14</v>
          </cell>
        </row>
        <row r="5800">
          <cell r="A5800" t="str">
            <v>3013643016106</v>
          </cell>
          <cell r="B5800" t="str">
            <v>301610</v>
          </cell>
          <cell r="C5800" t="str">
            <v>LB CHARBONNEL ENCRE TAILLE DOUCE 200ML BISTRE</v>
          </cell>
          <cell r="D5800">
            <v>143</v>
          </cell>
          <cell r="E5800" t="str">
            <v>3013643315001</v>
          </cell>
          <cell r="F5800" t="str">
            <v>331500</v>
          </cell>
          <cell r="G5800" t="str">
            <v>LB CH ETD 200ML BISTRE</v>
          </cell>
          <cell r="H5800" t="str">
            <v>LB CHA ETSINKT 200ML BISTRE</v>
          </cell>
          <cell r="I5800" t="str">
            <v>LB CH ETI BISTRE 200ML</v>
          </cell>
          <cell r="J5800">
            <v>14.97</v>
          </cell>
          <cell r="K5800">
            <v>15.27</v>
          </cell>
        </row>
        <row r="5801">
          <cell r="A5801" t="str">
            <v>3013643016250</v>
          </cell>
          <cell r="B5801" t="str">
            <v>301625</v>
          </cell>
          <cell r="C5801" t="str">
            <v>LB CHARBONNEL ENCRE TAILLE DOUCE 200ML BLANC COUVRANT RS</v>
          </cell>
          <cell r="D5801">
            <v>143</v>
          </cell>
          <cell r="E5801" t="str">
            <v>3013643310068</v>
          </cell>
          <cell r="F5801" t="str">
            <v>331006</v>
          </cell>
          <cell r="G5801" t="str">
            <v>LB CH ETD 200ML BLANC COUVR RS</v>
          </cell>
          <cell r="H5801" t="str">
            <v>LB CHA ETSINKT 200ML COVER WHITE RS</v>
          </cell>
          <cell r="I5801" t="str">
            <v>LB CH ETI CVR WH RS 200ML</v>
          </cell>
          <cell r="J5801">
            <v>14.97</v>
          </cell>
          <cell r="K5801">
            <v>15.27</v>
          </cell>
        </row>
        <row r="5802">
          <cell r="A5802" t="str">
            <v>3013643016243</v>
          </cell>
          <cell r="B5802" t="str">
            <v>301624</v>
          </cell>
          <cell r="C5802" t="str">
            <v>LB CHARBONNEL ENCRE TAILLE DOUCE 200ML BLANC NEIGE RS</v>
          </cell>
          <cell r="D5802">
            <v>143</v>
          </cell>
          <cell r="E5802" t="str">
            <v>3013643310044</v>
          </cell>
          <cell r="F5802" t="str">
            <v>331004</v>
          </cell>
          <cell r="G5802" t="str">
            <v>LB CH ETD 200ML BLANC NEIGE RS</v>
          </cell>
          <cell r="H5802" t="str">
            <v>LB CHA ETSINKT 200ML SNOW WHITE RS</v>
          </cell>
          <cell r="I5802" t="str">
            <v>LB CH ETI SNOW WH RS 200ML</v>
          </cell>
          <cell r="J5802">
            <v>14.97</v>
          </cell>
          <cell r="K5802">
            <v>15.27</v>
          </cell>
        </row>
        <row r="5803">
          <cell r="A5803" t="str">
            <v>3013643016267</v>
          </cell>
          <cell r="B5803" t="str">
            <v>301626</v>
          </cell>
          <cell r="C5803" t="str">
            <v>LB CHARBONNEL ENCRE TAILLE DOUCE 200ML BLANC NEIGE TITANE</v>
          </cell>
          <cell r="D5803">
            <v>143</v>
          </cell>
          <cell r="E5803" t="str">
            <v>3013643310020</v>
          </cell>
          <cell r="F5803" t="str">
            <v>331002</v>
          </cell>
          <cell r="G5803" t="str">
            <v>LB CH ETD 200ML BLC NEIGE TIT</v>
          </cell>
          <cell r="H5803" t="str">
            <v>LB CHA ETSINKT 200ML SNOW WHITE TITANIUM</v>
          </cell>
          <cell r="I5803" t="str">
            <v>LB CH ETI SNOW WH TI 200ML</v>
          </cell>
          <cell r="J5803">
            <v>14.97</v>
          </cell>
          <cell r="K5803">
            <v>15.27</v>
          </cell>
        </row>
        <row r="5804">
          <cell r="A5804" t="str">
            <v>3013643015932</v>
          </cell>
          <cell r="B5804" t="str">
            <v>301593</v>
          </cell>
          <cell r="C5804" t="str">
            <v>LB CHARBONNEL ENCRE TAILLE DOUCE 200ML BLEU CERULEUM IMIT</v>
          </cell>
          <cell r="D5804">
            <v>143</v>
          </cell>
          <cell r="E5804" t="str">
            <v>3013643314837</v>
          </cell>
          <cell r="F5804" t="str">
            <v>331483</v>
          </cell>
          <cell r="G5804" t="str">
            <v>LB CH ETD 200ML BLE CERUL IMIT</v>
          </cell>
          <cell r="H5804" t="str">
            <v>LB CHA ETSINKT 200ML CERULEAN BLUE</v>
          </cell>
          <cell r="I5804" t="str">
            <v>LB CH ETI CERU BL H 200ML</v>
          </cell>
          <cell r="J5804">
            <v>14.97</v>
          </cell>
          <cell r="K5804">
            <v>15.27</v>
          </cell>
        </row>
        <row r="5805">
          <cell r="A5805" t="str">
            <v>3013643015925</v>
          </cell>
          <cell r="B5805" t="str">
            <v>301592</v>
          </cell>
          <cell r="C5805" t="str">
            <v>LB CHARBONNEL ENCRE TAILLE DOUCE 200ML BLEU COBALT IMITATION</v>
          </cell>
          <cell r="D5805">
            <v>143</v>
          </cell>
          <cell r="E5805" t="str">
            <v>3013643314820</v>
          </cell>
          <cell r="F5805" t="str">
            <v>331482</v>
          </cell>
          <cell r="G5805" t="str">
            <v>LB CH ETD 200ML BLE COBAL IMIT</v>
          </cell>
          <cell r="H5805" t="str">
            <v>LB CHA ETSINKT 200ML COBALT BLUE</v>
          </cell>
          <cell r="I5805" t="str">
            <v>LB CH ETI COB BL H 200ML</v>
          </cell>
          <cell r="J5805">
            <v>14.97</v>
          </cell>
          <cell r="K5805">
            <v>15.27</v>
          </cell>
        </row>
        <row r="5806">
          <cell r="A5806" t="str">
            <v>3013643015918</v>
          </cell>
          <cell r="B5806" t="str">
            <v>301591</v>
          </cell>
          <cell r="C5806" t="str">
            <v>LB CHARBONNEL ENCRE TAILLE DOUCE 200ML BLEU OUTREMER</v>
          </cell>
          <cell r="D5806">
            <v>143</v>
          </cell>
          <cell r="E5806" t="str">
            <v>3013643314813</v>
          </cell>
          <cell r="F5806" t="str">
            <v>331481</v>
          </cell>
          <cell r="G5806" t="str">
            <v>LB CH ETD 200ML BLEU OUTREMER</v>
          </cell>
          <cell r="H5806" t="str">
            <v>LB CHA ETSINKT 200ML ULTRAMARINE</v>
          </cell>
          <cell r="I5806" t="str">
            <v>LB CH ETI ULTRAMARINE 200ML</v>
          </cell>
          <cell r="J5806">
            <v>14.97</v>
          </cell>
          <cell r="K5806">
            <v>15.27</v>
          </cell>
        </row>
        <row r="5807">
          <cell r="A5807" t="str">
            <v>3013643015956</v>
          </cell>
          <cell r="B5807" t="str">
            <v>301595</v>
          </cell>
          <cell r="C5807" t="str">
            <v>LB CHARBONNEL ENCRE TAILLE DOUCE 200ML BLEU TURQUOISE</v>
          </cell>
          <cell r="D5807">
            <v>143</v>
          </cell>
          <cell r="E5807" t="str">
            <v>3013643314851</v>
          </cell>
          <cell r="F5807" t="str">
            <v>331485</v>
          </cell>
          <cell r="G5807" t="str">
            <v>LB CH ETD 200ML BLEU TURQUOISE</v>
          </cell>
          <cell r="H5807" t="str">
            <v>LB CHA ETSINKT 200ML TURQUOISE BLUE</v>
          </cell>
          <cell r="I5807" t="str">
            <v>LB CH ETI TURQ BL 200ML</v>
          </cell>
          <cell r="J5807">
            <v>14.97</v>
          </cell>
          <cell r="K5807">
            <v>15.27</v>
          </cell>
        </row>
        <row r="5808">
          <cell r="A5808" t="str">
            <v>3013643016212</v>
          </cell>
          <cell r="B5808" t="str">
            <v>301621</v>
          </cell>
          <cell r="C5808" t="str">
            <v>LB CHARBONNEL ENCRE TAILLE DOUCE 200ML NOIR 55981</v>
          </cell>
          <cell r="D5808">
            <v>143</v>
          </cell>
          <cell r="E5808" t="str">
            <v>3013643310778</v>
          </cell>
          <cell r="F5808" t="str">
            <v>331077</v>
          </cell>
          <cell r="G5808" t="str">
            <v>LB CH ETD 200ML NOIR 55981</v>
          </cell>
          <cell r="H5808" t="str">
            <v>LB CHA ETSINKT 200ML 55981 BLACK</v>
          </cell>
          <cell r="I5808" t="str">
            <v>LB CH ETI BLK 55981 200ML</v>
          </cell>
          <cell r="J5808">
            <v>14.97</v>
          </cell>
          <cell r="K5808">
            <v>15.27</v>
          </cell>
        </row>
        <row r="5809">
          <cell r="A5809" t="str">
            <v>3013643016236</v>
          </cell>
          <cell r="B5809" t="str">
            <v>301623</v>
          </cell>
          <cell r="C5809" t="str">
            <v>LB CHARBONNEL ENCRE TAILLE DOUCE 200ML NOIR 55985</v>
          </cell>
          <cell r="D5809">
            <v>143</v>
          </cell>
          <cell r="E5809" t="str">
            <v>3013643310808</v>
          </cell>
          <cell r="F5809" t="str">
            <v>331080</v>
          </cell>
          <cell r="G5809" t="str">
            <v>LB CH ETD 200ML NOIR 55985</v>
          </cell>
          <cell r="H5809" t="str">
            <v>LB CHA ETSINKT 200ML 55985 BLACK</v>
          </cell>
          <cell r="I5809" t="str">
            <v>LB CH ETI BLK 55985 200ML</v>
          </cell>
          <cell r="J5809">
            <v>14.97</v>
          </cell>
          <cell r="K5809">
            <v>15.27</v>
          </cell>
        </row>
        <row r="5810">
          <cell r="A5810" t="str">
            <v>3013643016205</v>
          </cell>
          <cell r="B5810" t="str">
            <v>301620</v>
          </cell>
          <cell r="C5810" t="str">
            <v>LB CHARBONNEL ENCRE TAILLE DOUCE 200ML NOIR 71303</v>
          </cell>
          <cell r="D5810">
            <v>143</v>
          </cell>
          <cell r="E5810" t="str">
            <v>3013643310839</v>
          </cell>
          <cell r="F5810" t="str">
            <v>331083</v>
          </cell>
          <cell r="G5810" t="str">
            <v>LB CH ETD 200ML NOIR 71303</v>
          </cell>
          <cell r="H5810" t="str">
            <v>LB CHA ETSINKT 200ML 71303 BLACK</v>
          </cell>
          <cell r="I5810" t="str">
            <v>LB CH ETI BLK 71303 200ML</v>
          </cell>
          <cell r="J5810">
            <v>14.97</v>
          </cell>
          <cell r="K5810">
            <v>15.27</v>
          </cell>
        </row>
        <row r="5811">
          <cell r="A5811" t="str">
            <v>3013643016199</v>
          </cell>
          <cell r="B5811" t="str">
            <v>301619</v>
          </cell>
          <cell r="C5811" t="str">
            <v>LB CHARBONNEL ENCRE TAILLE DOUCE 200ML NOIR LUXE C</v>
          </cell>
          <cell r="D5811">
            <v>143</v>
          </cell>
          <cell r="E5811" t="str">
            <v>3013643310747</v>
          </cell>
          <cell r="F5811" t="str">
            <v>331074</v>
          </cell>
          <cell r="G5811" t="str">
            <v>LB CH ETD 200ML NOIR LUXE C</v>
          </cell>
          <cell r="H5811" t="str">
            <v>LB CHA ETSINKT 200ML LUXE C (CARBONE) BLACK</v>
          </cell>
          <cell r="I5811" t="str">
            <v>LB CH ETI BLK LUXE C 200ML</v>
          </cell>
          <cell r="J5811">
            <v>14.97</v>
          </cell>
          <cell r="K5811">
            <v>15.27</v>
          </cell>
        </row>
        <row r="5812">
          <cell r="A5812" t="str">
            <v>3013643016175</v>
          </cell>
          <cell r="B5812" t="str">
            <v>301617</v>
          </cell>
          <cell r="C5812" t="str">
            <v>LB CHARBONNEL ENCRE TAILLE DOUCE 200ML NOIR VIGNETTE LUX RSA</v>
          </cell>
          <cell r="D5812">
            <v>143</v>
          </cell>
          <cell r="E5812" t="str">
            <v>3013643310624</v>
          </cell>
          <cell r="F5812" t="str">
            <v>331062</v>
          </cell>
          <cell r="G5812" t="str">
            <v>LB CH ETD 200ML NOI VIG LX RSA</v>
          </cell>
          <cell r="H5812" t="str">
            <v>LB CHA ETSINKT 200ML VIGNETTE BLACK LUXE RSA</v>
          </cell>
          <cell r="I5812" t="str">
            <v>LB CH ETI VIG BLK LX RSA 200ML</v>
          </cell>
          <cell r="J5812">
            <v>14.97</v>
          </cell>
          <cell r="K5812">
            <v>15.27</v>
          </cell>
        </row>
        <row r="5813">
          <cell r="A5813" t="str">
            <v>3013643016052</v>
          </cell>
          <cell r="B5813" t="str">
            <v>301605</v>
          </cell>
          <cell r="C5813" t="str">
            <v>LB CHARBONNEL ENCRE TAILLE DOUCE 200ML SANGUINE</v>
          </cell>
          <cell r="D5813">
            <v>143</v>
          </cell>
          <cell r="E5813" t="str">
            <v>3013643314950</v>
          </cell>
          <cell r="F5813" t="str">
            <v>331495</v>
          </cell>
          <cell r="G5813" t="str">
            <v>LB CH ETD 200ML SANGUINE</v>
          </cell>
          <cell r="H5813" t="str">
            <v>LB CHA ETSINKT 200ML SANGUINE</v>
          </cell>
          <cell r="I5813" t="str">
            <v>LB CH ETI SANGUINE 200ML</v>
          </cell>
          <cell r="J5813">
            <v>14.97</v>
          </cell>
          <cell r="K5813">
            <v>15.27</v>
          </cell>
        </row>
        <row r="5814">
          <cell r="A5814" t="str">
            <v>3013643016083</v>
          </cell>
          <cell r="B5814" t="str">
            <v>301608</v>
          </cell>
          <cell r="C5814" t="str">
            <v>LB CHARBONNEL ENCRE TAILLE DOUCE 200ML SEPIA COLORE</v>
          </cell>
          <cell r="D5814">
            <v>143</v>
          </cell>
          <cell r="E5814" t="str">
            <v>3013643314981</v>
          </cell>
          <cell r="F5814" t="str">
            <v>331498</v>
          </cell>
          <cell r="G5814" t="str">
            <v>LB CH ETD 200ML SEPIA COLORE</v>
          </cell>
          <cell r="H5814" t="str">
            <v>LB CHA ETSINKT 200ML WARM SEPIA</v>
          </cell>
          <cell r="I5814" t="str">
            <v>LB CH ETI WARM SEPIA 200ML</v>
          </cell>
          <cell r="J5814">
            <v>14.97</v>
          </cell>
          <cell r="K5814">
            <v>15.27</v>
          </cell>
        </row>
        <row r="5815">
          <cell r="A5815" t="str">
            <v>3013643016090</v>
          </cell>
          <cell r="B5815" t="str">
            <v>301609</v>
          </cell>
          <cell r="C5815" t="str">
            <v>LB CHARBONNEL ENCRE TAILLE DOUCE 200ML SEPIA NATUREL</v>
          </cell>
          <cell r="D5815">
            <v>143</v>
          </cell>
          <cell r="E5815" t="str">
            <v>3013643314998</v>
          </cell>
          <cell r="F5815" t="str">
            <v>331499</v>
          </cell>
          <cell r="G5815" t="str">
            <v>LB CH ETD 200ML SEPIA NATUREL</v>
          </cell>
          <cell r="H5815" t="str">
            <v>LB CHA ETSINKT 200ML RAW SEPIA</v>
          </cell>
          <cell r="I5815" t="str">
            <v>LB CH ETI RW SEPIA 200ML</v>
          </cell>
          <cell r="J5815">
            <v>14.97</v>
          </cell>
          <cell r="K5815">
            <v>15.27</v>
          </cell>
        </row>
        <row r="5816">
          <cell r="A5816" t="str">
            <v>3013643016113</v>
          </cell>
          <cell r="B5816" t="str">
            <v>301611</v>
          </cell>
          <cell r="C5816" t="str">
            <v>LB CHARBONNEL ENCRE TAILLE DOUCE 200ML TER OMBRE NAT</v>
          </cell>
          <cell r="D5816">
            <v>143</v>
          </cell>
          <cell r="E5816" t="str">
            <v>3013643315032</v>
          </cell>
          <cell r="F5816" t="str">
            <v>331503</v>
          </cell>
          <cell r="G5816" t="str">
            <v>LB CH ETD 200ML TER OMBRE NAT</v>
          </cell>
          <cell r="H5816" t="str">
            <v>LB CHA ETSINKT 200ML RAW UMBER</v>
          </cell>
          <cell r="I5816" t="str">
            <v>LB CH ETI RW UMB 200ML</v>
          </cell>
          <cell r="J5816">
            <v>14.97</v>
          </cell>
          <cell r="K5816">
            <v>15.27</v>
          </cell>
        </row>
        <row r="5817">
          <cell r="A5817" t="str">
            <v>3013643016045</v>
          </cell>
          <cell r="B5817" t="str">
            <v>301604</v>
          </cell>
          <cell r="C5817" t="str">
            <v>LB CHARBONNEL ENCRE TAILLE DOUCE 200ML TERRE OMBRE BRULEE</v>
          </cell>
          <cell r="D5817">
            <v>143</v>
          </cell>
          <cell r="E5817" t="str">
            <v>3013643314943</v>
          </cell>
          <cell r="F5817" t="str">
            <v>331494</v>
          </cell>
          <cell r="G5817" t="str">
            <v>LB CH ETD 200ML T O B</v>
          </cell>
          <cell r="H5817" t="str">
            <v>LB CHA ETSINKT 200ML BURNT UMBER</v>
          </cell>
          <cell r="I5817" t="str">
            <v>LB CH ETI BRT UMB 200ML</v>
          </cell>
          <cell r="J5817">
            <v>14.97</v>
          </cell>
          <cell r="K5817">
            <v>15.27</v>
          </cell>
        </row>
        <row r="5818">
          <cell r="A5818" t="str">
            <v>3013643016069</v>
          </cell>
          <cell r="B5818" t="str">
            <v>301606</v>
          </cell>
          <cell r="C5818" t="str">
            <v>LB CHARBONNEL ENCRE TAILLE DOUCE 200ML TERRE SIENNE BRULEE</v>
          </cell>
          <cell r="D5818">
            <v>143</v>
          </cell>
          <cell r="E5818" t="str">
            <v>3013643314974</v>
          </cell>
          <cell r="F5818" t="str">
            <v>331497</v>
          </cell>
          <cell r="G5818" t="str">
            <v>LB CH ETD 200ML T S B</v>
          </cell>
          <cell r="H5818" t="str">
            <v>LB CHA ETSINKT 200ML BURNT SIENNA</v>
          </cell>
          <cell r="I5818" t="str">
            <v>LB CH ETI BRT SIEN 200ML</v>
          </cell>
          <cell r="J5818">
            <v>14.97</v>
          </cell>
          <cell r="K5818">
            <v>15.27</v>
          </cell>
        </row>
        <row r="5819">
          <cell r="A5819" t="str">
            <v>3013643016038</v>
          </cell>
          <cell r="B5819" t="str">
            <v>301603</v>
          </cell>
          <cell r="C5819" t="str">
            <v>LB CHARBONNEL ENCRE TAILLE DOUCE 200ML TERRE SIENNE NAT</v>
          </cell>
          <cell r="D5819">
            <v>143</v>
          </cell>
          <cell r="E5819" t="str">
            <v>3013643314936</v>
          </cell>
          <cell r="F5819" t="str">
            <v>331493</v>
          </cell>
          <cell r="G5819" t="str">
            <v>LB CH ETD 200ML T S N</v>
          </cell>
          <cell r="H5819" t="str">
            <v>LB CHA ETSINKT 200ML RAW SIENNA</v>
          </cell>
          <cell r="I5819" t="str">
            <v>LB CH ETI RW SIEN 200ML</v>
          </cell>
          <cell r="J5819">
            <v>14.97</v>
          </cell>
          <cell r="K5819">
            <v>15.27</v>
          </cell>
        </row>
        <row r="5820">
          <cell r="A5820" t="str">
            <v>3013643015901</v>
          </cell>
          <cell r="B5820" t="str">
            <v>301590</v>
          </cell>
          <cell r="C5820" t="str">
            <v>LB CHARBONNEL ENCRE TAILLE DOUCE 200ML BLEU DE PRUSSE</v>
          </cell>
          <cell r="D5820">
            <v>143</v>
          </cell>
          <cell r="E5820" t="str">
            <v>3013643314806</v>
          </cell>
          <cell r="F5820" t="str">
            <v>331480</v>
          </cell>
          <cell r="G5820" t="str">
            <v>LB CH ETD 200ML BLEU DE PRUSSE</v>
          </cell>
          <cell r="H5820" t="str">
            <v>LB CHA ETSINKT 200ML PRUSSIAN BLUE</v>
          </cell>
          <cell r="I5820" t="str">
            <v>LB CH ETI PRUS BL 200ML</v>
          </cell>
          <cell r="J5820">
            <v>18.190000000000001</v>
          </cell>
          <cell r="K5820">
            <v>18.55</v>
          </cell>
        </row>
        <row r="5821">
          <cell r="A5821" t="str">
            <v>3013643015895</v>
          </cell>
          <cell r="B5821" t="str">
            <v>301589</v>
          </cell>
          <cell r="C5821" t="str">
            <v>LB CHARBONNEL ENCRE TAILLE DOUCE 200ML BLEU ORIENT</v>
          </cell>
          <cell r="D5821">
            <v>143</v>
          </cell>
          <cell r="E5821" t="str">
            <v>3013643314790</v>
          </cell>
          <cell r="F5821" t="str">
            <v>331479</v>
          </cell>
          <cell r="G5821" t="str">
            <v>LB CH ETD 200ML BLEU ORIENT</v>
          </cell>
          <cell r="H5821" t="str">
            <v>LB CHA ETSINKT 200ML ORIENT BLUE</v>
          </cell>
          <cell r="I5821" t="str">
            <v>LB CH ETI ORIENT BL 200ML</v>
          </cell>
          <cell r="J5821">
            <v>18.190000000000001</v>
          </cell>
          <cell r="K5821">
            <v>18.55</v>
          </cell>
        </row>
        <row r="5822">
          <cell r="A5822" t="str">
            <v>3013643016120</v>
          </cell>
          <cell r="B5822" t="str">
            <v>301612</v>
          </cell>
          <cell r="C5822" t="str">
            <v>LB CHARBONNEL ENCRE TAILLE DOUCE 200ML BRUN VAN DYCK</v>
          </cell>
          <cell r="D5822">
            <v>143</v>
          </cell>
          <cell r="E5822" t="str">
            <v>3013643315049</v>
          </cell>
          <cell r="F5822" t="str">
            <v>331504</v>
          </cell>
          <cell r="G5822" t="str">
            <v>LB CH ETD 200ML BRUN VAN DYCK</v>
          </cell>
          <cell r="H5822" t="str">
            <v>LB CHA ETSINKT 200ML VAN DYCK BROW</v>
          </cell>
          <cell r="I5822" t="str">
            <v>LB CH ETI VAN DYKE BRO 200ML</v>
          </cell>
          <cell r="J5822">
            <v>18.190000000000001</v>
          </cell>
          <cell r="K5822">
            <v>18.55</v>
          </cell>
        </row>
        <row r="5823">
          <cell r="A5823" t="str">
            <v>3013643015758</v>
          </cell>
          <cell r="B5823" t="str">
            <v>301575</v>
          </cell>
          <cell r="C5823" t="str">
            <v>LB CHARBONNEL ENCRE TAILLE DOUCE 200ML JAUNE FONCE</v>
          </cell>
          <cell r="D5823">
            <v>143</v>
          </cell>
          <cell r="E5823" t="str">
            <v>3013643314653</v>
          </cell>
          <cell r="F5823" t="str">
            <v>331465</v>
          </cell>
          <cell r="G5823" t="str">
            <v>LB CH ETD 200ML JNE FCE</v>
          </cell>
          <cell r="H5823" t="str">
            <v>LB CHA ETSINKT 200ML DEEP YELLOW</v>
          </cell>
          <cell r="I5823" t="str">
            <v>LB CH ETI DP YEL 200ML</v>
          </cell>
          <cell r="J5823">
            <v>18.190000000000001</v>
          </cell>
          <cell r="K5823">
            <v>18.55</v>
          </cell>
        </row>
        <row r="5824">
          <cell r="A5824" t="str">
            <v>3013643016274</v>
          </cell>
          <cell r="B5824" t="str">
            <v>301627</v>
          </cell>
          <cell r="C5824" t="str">
            <v>LB CHARBONNEL ENCRE TAILLE DOUCE 200ML LAQUE BLANCHE TRAN RS</v>
          </cell>
          <cell r="D5824">
            <v>143</v>
          </cell>
          <cell r="E5824" t="str">
            <v>3013643323709</v>
          </cell>
          <cell r="F5824" t="str">
            <v>332370</v>
          </cell>
          <cell r="G5824" t="str">
            <v>LB CH ETD 200ML LAQ BLC TRA RS</v>
          </cell>
          <cell r="H5824" t="str">
            <v>LB CHA ETSINKT 200ML TRANSPARENT LAKE WHITE</v>
          </cell>
          <cell r="I5824" t="str">
            <v>LB CH ETI TRA WH RS 200ML</v>
          </cell>
          <cell r="J5824">
            <v>18.190000000000001</v>
          </cell>
          <cell r="K5824">
            <v>18.55</v>
          </cell>
        </row>
        <row r="5825">
          <cell r="A5825" t="str">
            <v>3013643015987</v>
          </cell>
          <cell r="B5825" t="str">
            <v>301598</v>
          </cell>
          <cell r="C5825" t="str">
            <v>LB CHARBONNEL ENCRE TAILLE DOUCE 200ML VERT MOYEN</v>
          </cell>
          <cell r="D5825">
            <v>143</v>
          </cell>
          <cell r="E5825" t="str">
            <v>3013643314882</v>
          </cell>
          <cell r="F5825" t="str">
            <v>331488</v>
          </cell>
          <cell r="G5825" t="str">
            <v>LB CH ETD 200ML VERT MOYEN</v>
          </cell>
          <cell r="H5825" t="str">
            <v>LB CHA ETSINKT 200ML MEDIUM GREEN</v>
          </cell>
          <cell r="I5825" t="str">
            <v>LB CH ETI MID GRE 200ML</v>
          </cell>
          <cell r="J5825">
            <v>18.190000000000001</v>
          </cell>
          <cell r="K5825">
            <v>18.55</v>
          </cell>
        </row>
        <row r="5826">
          <cell r="A5826" t="str">
            <v>3013643016151</v>
          </cell>
          <cell r="B5826" t="str">
            <v>301615</v>
          </cell>
          <cell r="C5826" t="str">
            <v>LB CHARBONNEL ENCRE TAILLE DOUCE 200ML ARGENT</v>
          </cell>
          <cell r="D5826">
            <v>143</v>
          </cell>
          <cell r="E5826" t="str">
            <v>3013643315070</v>
          </cell>
          <cell r="F5826" t="str">
            <v>331507</v>
          </cell>
          <cell r="G5826" t="str">
            <v>LB CH ETD 200ML ARGENT</v>
          </cell>
          <cell r="H5826" t="str">
            <v>LB CHA ETSINKT 200ML SILVER</v>
          </cell>
          <cell r="I5826" t="str">
            <v>LB CH ETI SLV 200ML</v>
          </cell>
          <cell r="J5826">
            <v>24.7</v>
          </cell>
          <cell r="K5826">
            <v>25.19</v>
          </cell>
        </row>
        <row r="5827">
          <cell r="A5827" t="str">
            <v>3013643015949</v>
          </cell>
          <cell r="B5827" t="str">
            <v>301594</v>
          </cell>
          <cell r="C5827" t="str">
            <v>LB CHARBONNEL ENCRE TAILLE DOUCE 200ML BLEU OCEAN</v>
          </cell>
          <cell r="D5827">
            <v>143</v>
          </cell>
          <cell r="E5827" t="str">
            <v>3013643314844</v>
          </cell>
          <cell r="F5827" t="str">
            <v>331484</v>
          </cell>
          <cell r="G5827" t="str">
            <v>LB CH ETD 200ML BLEU OCEAN</v>
          </cell>
          <cell r="H5827" t="str">
            <v>LB CHA ETSINKT 200ML OCEAN BLUE</v>
          </cell>
          <cell r="I5827" t="str">
            <v>LB CH ETI OCEAN BL 200ML</v>
          </cell>
          <cell r="J5827">
            <v>24.7</v>
          </cell>
          <cell r="K5827">
            <v>25.19</v>
          </cell>
        </row>
        <row r="5828">
          <cell r="A5828" t="str">
            <v>3013643015772</v>
          </cell>
          <cell r="B5828" t="str">
            <v>301577</v>
          </cell>
          <cell r="C5828" t="str">
            <v>LB CHARBONNEL ENCRE TAILLE DOUCE 200ML JAUNE ABRICOT</v>
          </cell>
          <cell r="D5828">
            <v>143</v>
          </cell>
          <cell r="E5828" t="str">
            <v>3013643314677</v>
          </cell>
          <cell r="F5828" t="str">
            <v>331467</v>
          </cell>
          <cell r="G5828" t="str">
            <v>LB CH ETD 200ML JNE ABRICOT</v>
          </cell>
          <cell r="H5828" t="str">
            <v>LB CHA ETSINKT 200ML APRICOT YELLOW</v>
          </cell>
          <cell r="I5828" t="str">
            <v>LB CH ETI APR YEL 200ML</v>
          </cell>
          <cell r="J5828">
            <v>24.7</v>
          </cell>
          <cell r="K5828">
            <v>25.19</v>
          </cell>
        </row>
        <row r="5829">
          <cell r="A5829" t="str">
            <v>3013643015727</v>
          </cell>
          <cell r="B5829" t="str">
            <v>301572</v>
          </cell>
          <cell r="C5829" t="str">
            <v>LB CHARBONNEL ENCRE TAILLE DOUCE 200ML JAUNE CITRON</v>
          </cell>
          <cell r="D5829">
            <v>143</v>
          </cell>
          <cell r="E5829" t="str">
            <v>3013643314622</v>
          </cell>
          <cell r="F5829" t="str">
            <v>331462</v>
          </cell>
          <cell r="G5829" t="str">
            <v>LB CH ETD 200ML JNE CITRON</v>
          </cell>
          <cell r="H5829" t="str">
            <v>LB CHA ETSINKT 200ML LEMON YELLOW</v>
          </cell>
          <cell r="I5829" t="str">
            <v>LB CH ETI LEM YEL 200ML</v>
          </cell>
          <cell r="J5829">
            <v>24.7</v>
          </cell>
          <cell r="K5829">
            <v>25.19</v>
          </cell>
        </row>
        <row r="5830">
          <cell r="A5830" t="str">
            <v>3013643015765</v>
          </cell>
          <cell r="B5830" t="str">
            <v>301576</v>
          </cell>
          <cell r="C5830" t="str">
            <v>LB CHARBONNEL ENCRE TAILLE DOUCE 200ML JAUNE INDIEN</v>
          </cell>
          <cell r="D5830">
            <v>143</v>
          </cell>
          <cell r="E5830" t="str">
            <v>3013643314660</v>
          </cell>
          <cell r="F5830" t="str">
            <v>331466</v>
          </cell>
          <cell r="G5830" t="str">
            <v>LB CH ETD 200ML JNE INDIEN</v>
          </cell>
          <cell r="H5830" t="str">
            <v>LB CHA ETSINKT 200ML INDIAN YELLOW</v>
          </cell>
          <cell r="I5830" t="str">
            <v>LB CH ETI INDI YEL 200ML</v>
          </cell>
          <cell r="J5830">
            <v>24.7</v>
          </cell>
          <cell r="K5830">
            <v>25.19</v>
          </cell>
        </row>
        <row r="5831">
          <cell r="A5831" t="str">
            <v>3013643015734</v>
          </cell>
          <cell r="B5831" t="str">
            <v>301573</v>
          </cell>
          <cell r="C5831" t="str">
            <v>LB CHARBONNEL ENCRE TAILLE DOUCE 200ML JAUNE PRIMEVERE</v>
          </cell>
          <cell r="D5831">
            <v>143</v>
          </cell>
          <cell r="E5831" t="str">
            <v>3013643314639</v>
          </cell>
          <cell r="F5831" t="str">
            <v>331463</v>
          </cell>
          <cell r="G5831" t="str">
            <v>LB CH ETD 200ML JNE PRIMEVERE</v>
          </cell>
          <cell r="H5831" t="str">
            <v>LB CHA ETSINKT 200ML PRIMROSE YELLOW</v>
          </cell>
          <cell r="I5831" t="str">
            <v>LB CH ETI PRIMEROSE YEL 200ML</v>
          </cell>
          <cell r="J5831">
            <v>24.7</v>
          </cell>
          <cell r="K5831">
            <v>25.19</v>
          </cell>
        </row>
        <row r="5832">
          <cell r="A5832" t="str">
            <v>3013643015741</v>
          </cell>
          <cell r="B5832" t="str">
            <v>301574</v>
          </cell>
          <cell r="C5832" t="str">
            <v>LB CHARBONNEL ENCRE TAILLE DOUCE 200ML LAQUE JAUNE SOLIDE</v>
          </cell>
          <cell r="D5832">
            <v>143</v>
          </cell>
          <cell r="E5832" t="str">
            <v>3013643314646</v>
          </cell>
          <cell r="F5832" t="str">
            <v>331464</v>
          </cell>
          <cell r="G5832" t="str">
            <v>LB CH ETD 200ML LAQUE JNE SOLI</v>
          </cell>
          <cell r="H5832" t="str">
            <v>LB CHA ETSINKT 200ML PERMANENT YELLOW LAKE</v>
          </cell>
          <cell r="I5832" t="str">
            <v>LB CH ETI PERM YEL LKE 200ML</v>
          </cell>
          <cell r="J5832">
            <v>24.7</v>
          </cell>
          <cell r="K5832">
            <v>25.19</v>
          </cell>
        </row>
        <row r="5833">
          <cell r="A5833" t="str">
            <v>3013643016014</v>
          </cell>
          <cell r="B5833" t="str">
            <v>301601</v>
          </cell>
          <cell r="C5833" t="str">
            <v>LB CHARBONNEL ENCRE TAILLE DOUCE 200ML LAQUE VIRIDINE PERM</v>
          </cell>
          <cell r="D5833">
            <v>143</v>
          </cell>
          <cell r="E5833" t="str">
            <v>3013643314912</v>
          </cell>
          <cell r="F5833" t="str">
            <v>331491</v>
          </cell>
          <cell r="G5833" t="str">
            <v>LB CH ETD 200ML LAQ VIRID PERM</v>
          </cell>
          <cell r="H5833" t="str">
            <v>LB CHA ETSINKT 200ML PERMANENT VIRIDIAN LAK</v>
          </cell>
          <cell r="I5833" t="str">
            <v>LB CH ETI PER VIR LKE 200ML</v>
          </cell>
          <cell r="J5833">
            <v>24.7</v>
          </cell>
          <cell r="K5833">
            <v>25.19</v>
          </cell>
        </row>
        <row r="5834">
          <cell r="A5834" t="str">
            <v>3013643016144</v>
          </cell>
          <cell r="B5834" t="str">
            <v>301614</v>
          </cell>
          <cell r="C5834" t="str">
            <v>LB CHARBONNEL ENCRE TAILLE DOUCE 200ML OR</v>
          </cell>
          <cell r="D5834">
            <v>143</v>
          </cell>
          <cell r="E5834" t="str">
            <v>3013643315063</v>
          </cell>
          <cell r="F5834" t="str">
            <v>331506</v>
          </cell>
          <cell r="G5834" t="str">
            <v>LB CH ETD 200ML OR</v>
          </cell>
          <cell r="H5834" t="str">
            <v>LB CHA ETSINKT 200ML GOLD</v>
          </cell>
          <cell r="I5834" t="str">
            <v>LB CH ETI GLD 200ML</v>
          </cell>
          <cell r="J5834">
            <v>24.7</v>
          </cell>
          <cell r="K5834">
            <v>25.19</v>
          </cell>
        </row>
        <row r="5835">
          <cell r="A5835" t="str">
            <v>3013643015819</v>
          </cell>
          <cell r="B5835" t="str">
            <v>301581</v>
          </cell>
          <cell r="C5835" t="str">
            <v>LB CHARBONNEL ENCRE TAILLE DOUCE 200ML ROUGE CARDINAL</v>
          </cell>
          <cell r="D5835">
            <v>143</v>
          </cell>
          <cell r="E5835" t="str">
            <v>3013643314714</v>
          </cell>
          <cell r="F5835" t="str">
            <v>331471</v>
          </cell>
          <cell r="G5835" t="str">
            <v>LB CH ETD 200ML RGE CARDINAL</v>
          </cell>
          <cell r="H5835" t="str">
            <v>LB CHA ETSINKT 200ML CARDINAL RED</v>
          </cell>
          <cell r="I5835" t="str">
            <v>LB CH ETI CDN RED 200ML</v>
          </cell>
          <cell r="J5835">
            <v>24.7</v>
          </cell>
          <cell r="K5835">
            <v>25.19</v>
          </cell>
        </row>
        <row r="5836">
          <cell r="A5836" t="str">
            <v>3013643015840</v>
          </cell>
          <cell r="B5836" t="str">
            <v>301584</v>
          </cell>
          <cell r="C5836" t="str">
            <v>LB CHARBONNEL ENCRE TAILLE DOUCE 200ML ROUGE GERANIUM</v>
          </cell>
          <cell r="D5836">
            <v>143</v>
          </cell>
          <cell r="E5836" t="str">
            <v>3013643314745</v>
          </cell>
          <cell r="F5836" t="str">
            <v>331474</v>
          </cell>
          <cell r="G5836" t="str">
            <v>LB CH ETD 200ML RGE GERANIUM</v>
          </cell>
          <cell r="H5836" t="str">
            <v>LB CHA ETSINKT 200ML GERANIUM RED</v>
          </cell>
          <cell r="I5836" t="str">
            <v>LB CH ETI GERANIUM RED 200ML</v>
          </cell>
          <cell r="J5836">
            <v>24.7</v>
          </cell>
          <cell r="K5836">
            <v>25.19</v>
          </cell>
        </row>
        <row r="5837">
          <cell r="A5837" t="str">
            <v>3013643015796</v>
          </cell>
          <cell r="B5837" t="str">
            <v>301579</v>
          </cell>
          <cell r="C5837" t="str">
            <v>LB CHARBONNEL ENCRE TAILLE DOUCE 200ML ROUGE VERMILLON</v>
          </cell>
          <cell r="D5837">
            <v>143</v>
          </cell>
          <cell r="E5837" t="str">
            <v>3013643314691</v>
          </cell>
          <cell r="F5837" t="str">
            <v>331469</v>
          </cell>
          <cell r="G5837" t="str">
            <v>LB CH ETD 200ML RGE VERMILLON</v>
          </cell>
          <cell r="H5837" t="str">
            <v>LB CHA ETSINKT 200ML VERMILION RED</v>
          </cell>
          <cell r="I5837" t="str">
            <v>LB CH ETI VERM RED 200ML</v>
          </cell>
          <cell r="J5837">
            <v>24.7</v>
          </cell>
          <cell r="K5837">
            <v>25.19</v>
          </cell>
        </row>
        <row r="5838">
          <cell r="A5838" t="str">
            <v>3013643015994</v>
          </cell>
          <cell r="B5838" t="str">
            <v>301599</v>
          </cell>
          <cell r="C5838" t="str">
            <v>LB CHARBONNEL ENCRE TAILLE DOUCE 200ML VERT DE VESSIE</v>
          </cell>
          <cell r="D5838">
            <v>143</v>
          </cell>
          <cell r="E5838" t="str">
            <v>3013643314899</v>
          </cell>
          <cell r="F5838" t="str">
            <v>331489</v>
          </cell>
          <cell r="G5838" t="str">
            <v>LB CH ETD 200ML VERT DE VESSIE</v>
          </cell>
          <cell r="H5838" t="str">
            <v>LB CHA ETSINKT 200ML SAP GREEN</v>
          </cell>
          <cell r="I5838" t="str">
            <v>LB CH ETI 0 GRE 200ML</v>
          </cell>
          <cell r="J5838">
            <v>24.7</v>
          </cell>
          <cell r="K5838">
            <v>25.19</v>
          </cell>
        </row>
        <row r="5839">
          <cell r="A5839" t="str">
            <v>3013643016007</v>
          </cell>
          <cell r="B5839" t="str">
            <v>301600</v>
          </cell>
          <cell r="C5839" t="str">
            <v>LB CHARBONNEL ENCRE TAILLE DOUCE 200ML VERT EMERAUDE</v>
          </cell>
          <cell r="D5839">
            <v>143</v>
          </cell>
          <cell r="E5839" t="str">
            <v>3013643314905</v>
          </cell>
          <cell r="F5839" t="str">
            <v>331490</v>
          </cell>
          <cell r="G5839" t="str">
            <v>LB CH ETD 200ML VERT EMERAUDE</v>
          </cell>
          <cell r="H5839" t="str">
            <v>LB CHA ETSINKT 200ML EMERALD GREEN</v>
          </cell>
          <cell r="I5839" t="str">
            <v>LB CH ETI VIRIDIAN 200ML</v>
          </cell>
          <cell r="J5839">
            <v>24.7</v>
          </cell>
          <cell r="K5839">
            <v>25.19</v>
          </cell>
        </row>
        <row r="5840">
          <cell r="A5840" t="str">
            <v>3013643015963</v>
          </cell>
          <cell r="B5840" t="str">
            <v>301596</v>
          </cell>
          <cell r="C5840" t="str">
            <v>LB CHARBONNEL ENCRE TAILLE DOUCE 200ML VERT PRINT</v>
          </cell>
          <cell r="D5840">
            <v>143</v>
          </cell>
          <cell r="E5840" t="str">
            <v>3013643314868</v>
          </cell>
          <cell r="F5840" t="str">
            <v>331486</v>
          </cell>
          <cell r="G5840" t="str">
            <v>LB CH ETD 200ML VERT PRINT</v>
          </cell>
          <cell r="H5840" t="str">
            <v>LB CHA ETSINKT 200ML SPRING GREEN</v>
          </cell>
          <cell r="I5840" t="str">
            <v>LB CH ETI SPRING GRE 200ML</v>
          </cell>
          <cell r="J5840">
            <v>24.7</v>
          </cell>
          <cell r="K5840">
            <v>25.19</v>
          </cell>
        </row>
        <row r="5841">
          <cell r="A5841" t="str">
            <v>3013643015857</v>
          </cell>
          <cell r="B5841" t="str">
            <v>301585</v>
          </cell>
          <cell r="C5841" t="str">
            <v>LB CHARBONNEL ENCRE TAILLE DOUCE 200ML LAQUE DE GARANCE</v>
          </cell>
          <cell r="D5841">
            <v>143</v>
          </cell>
          <cell r="E5841" t="str">
            <v>3013643314752</v>
          </cell>
          <cell r="F5841" t="str">
            <v>331475</v>
          </cell>
          <cell r="G5841" t="str">
            <v>LB CH ETD 200ML LAQUE GARANCE</v>
          </cell>
          <cell r="H5841" t="str">
            <v>LB CHA ETSINKT 200ML MADDER LAKE</v>
          </cell>
          <cell r="I5841" t="str">
            <v>LB CH ETI MAD LKE 200ML</v>
          </cell>
          <cell r="J5841">
            <v>28.28</v>
          </cell>
          <cell r="K5841">
            <v>28.85</v>
          </cell>
        </row>
        <row r="5842">
          <cell r="A5842" t="str">
            <v>3013643015802</v>
          </cell>
          <cell r="B5842" t="str">
            <v>301580</v>
          </cell>
          <cell r="C5842" t="str">
            <v>LB CHARBONNEL ENCRE TAILLE DOUCE 200ML ROUGE ARDENT</v>
          </cell>
          <cell r="D5842">
            <v>143</v>
          </cell>
          <cell r="E5842" t="str">
            <v>3013643314707</v>
          </cell>
          <cell r="F5842" t="str">
            <v>331470</v>
          </cell>
          <cell r="G5842" t="str">
            <v>LB CH ETD 200ML RGE ARDENT</v>
          </cell>
          <cell r="H5842" t="str">
            <v>LB CHA ETSINKT 200ML WARM RED</v>
          </cell>
          <cell r="I5842" t="str">
            <v>LB CH ETI WARM RED 200ML</v>
          </cell>
          <cell r="J5842">
            <v>28.28</v>
          </cell>
          <cell r="K5842">
            <v>28.85</v>
          </cell>
        </row>
        <row r="5843">
          <cell r="A5843" t="str">
            <v>3013643015826</v>
          </cell>
          <cell r="B5843" t="str">
            <v>301582</v>
          </cell>
          <cell r="C5843" t="str">
            <v>LB CHARBONNEL ENCRE TAILLE DOUCE 200ML ROUGE CARMIN</v>
          </cell>
          <cell r="D5843">
            <v>143</v>
          </cell>
          <cell r="E5843" t="str">
            <v>3013643314721</v>
          </cell>
          <cell r="F5843" t="str">
            <v>331472</v>
          </cell>
          <cell r="G5843" t="str">
            <v>LB CH ETD 200ML RGE CARMIN</v>
          </cell>
          <cell r="H5843" t="str">
            <v>LB CHA ETSINKT 200ML CARMINE</v>
          </cell>
          <cell r="I5843" t="str">
            <v>LB CH ETI CARM RED 200ML</v>
          </cell>
          <cell r="J5843">
            <v>28.28</v>
          </cell>
          <cell r="K5843">
            <v>28.85</v>
          </cell>
        </row>
        <row r="5844">
          <cell r="A5844" t="str">
            <v>3013643015888</v>
          </cell>
          <cell r="B5844" t="str">
            <v>301588</v>
          </cell>
          <cell r="C5844" t="str">
            <v>LB CHARBONNEL ENCRE TAILLE DOUCE 200ML BLEU CONCENTRE</v>
          </cell>
          <cell r="D5844">
            <v>143</v>
          </cell>
          <cell r="E5844" t="str">
            <v>3013643314783</v>
          </cell>
          <cell r="F5844" t="str">
            <v>331478</v>
          </cell>
          <cell r="G5844" t="str">
            <v>LB CH ETD 200ML BLEU CONCENTRE</v>
          </cell>
          <cell r="H5844" t="str">
            <v>LB CHA ETSINKT 200ML CONCENTRATED BLUE</v>
          </cell>
          <cell r="I5844" t="str">
            <v>LB CH ETI CCTRATED BL 200ML</v>
          </cell>
          <cell r="J5844">
            <v>33.58</v>
          </cell>
          <cell r="K5844">
            <v>34.25</v>
          </cell>
        </row>
        <row r="5845">
          <cell r="A5845" t="str">
            <v>3013643015789</v>
          </cell>
          <cell r="B5845" t="str">
            <v>301578</v>
          </cell>
          <cell r="C5845" t="str">
            <v>LB CHARBONNEL ENCRE TAILLE DOUCE 200ML JAUNE CAPUCINE</v>
          </cell>
          <cell r="D5845">
            <v>143</v>
          </cell>
          <cell r="E5845" t="str">
            <v>3013643314684</v>
          </cell>
          <cell r="F5845" t="str">
            <v>331468</v>
          </cell>
          <cell r="G5845" t="str">
            <v>LB CH ETD 200ML JNE CAPUCINE</v>
          </cell>
          <cell r="H5845" t="str">
            <v>LB CHA ETSINKT 200ML NASTURTIUM YELLOW</v>
          </cell>
          <cell r="I5845" t="str">
            <v>LB CH ETI NASTURTIUM YEL 200ML</v>
          </cell>
          <cell r="J5845">
            <v>33.58</v>
          </cell>
          <cell r="K5845">
            <v>34.25</v>
          </cell>
        </row>
        <row r="5846">
          <cell r="A5846" t="str">
            <v>3013643015833</v>
          </cell>
          <cell r="B5846" t="str">
            <v>301583</v>
          </cell>
          <cell r="C5846" t="str">
            <v>LB CHARBONNEL ENCRE TAILLE DOUCE 200ML ROUGE RUBIS</v>
          </cell>
          <cell r="D5846">
            <v>143</v>
          </cell>
          <cell r="E5846" t="str">
            <v>3013643314738</v>
          </cell>
          <cell r="F5846" t="str">
            <v>331473</v>
          </cell>
          <cell r="G5846" t="str">
            <v>LB CH ETD 200ML RGE RUBIS</v>
          </cell>
          <cell r="H5846" t="str">
            <v>LB CHA ETSINKT 200ML RUBY RED</v>
          </cell>
          <cell r="I5846" t="str">
            <v>LB CH ETI RUB RED 200ML</v>
          </cell>
          <cell r="J5846">
            <v>33.58</v>
          </cell>
          <cell r="K5846">
            <v>34.25</v>
          </cell>
        </row>
        <row r="5847">
          <cell r="A5847" t="str">
            <v>3013643015970</v>
          </cell>
          <cell r="B5847" t="str">
            <v>301597</v>
          </cell>
          <cell r="C5847" t="str">
            <v>LB CHARBONNEL ENCRE TAILLE DOUCE 200ML VERT SOLIDE</v>
          </cell>
          <cell r="D5847">
            <v>143</v>
          </cell>
          <cell r="E5847" t="str">
            <v>3013643314875</v>
          </cell>
          <cell r="F5847" t="str">
            <v>331487</v>
          </cell>
          <cell r="G5847" t="str">
            <v>LB CH ETD 200ML VERT SOLIDE</v>
          </cell>
          <cell r="H5847" t="str">
            <v>LB CHA ETSINKT 200ML PERMANENT GREEN</v>
          </cell>
          <cell r="I5847" t="str">
            <v>LB CH ETI PER GRE 200ML</v>
          </cell>
          <cell r="J5847">
            <v>33.58</v>
          </cell>
          <cell r="K5847">
            <v>34.25</v>
          </cell>
        </row>
        <row r="5848">
          <cell r="A5848" t="str">
            <v>3013643015864</v>
          </cell>
          <cell r="B5848" t="str">
            <v>301586</v>
          </cell>
          <cell r="C5848" t="str">
            <v>LB CHARBONNEL ENCRE TAILLE DOUCE 200ML VIOLET SOLFERINO</v>
          </cell>
          <cell r="D5848">
            <v>143</v>
          </cell>
          <cell r="E5848" t="str">
            <v>3013643314769</v>
          </cell>
          <cell r="F5848" t="str">
            <v>331476</v>
          </cell>
          <cell r="G5848" t="str">
            <v>LB CH ETD 200ML VIOLET SOLFERI</v>
          </cell>
          <cell r="H5848" t="str">
            <v>LB CHA ETSINKT 200ML SOLFER VIOLET</v>
          </cell>
          <cell r="I5848" t="str">
            <v>LB CH ETI SOLFERINO VLT 200ML</v>
          </cell>
          <cell r="J5848">
            <v>33.58</v>
          </cell>
          <cell r="K5848">
            <v>34.25</v>
          </cell>
        </row>
        <row r="5849">
          <cell r="A5849" t="str">
            <v>3013643015871</v>
          </cell>
          <cell r="B5849" t="str">
            <v>301587</v>
          </cell>
          <cell r="C5849" t="str">
            <v>LB CHARBONNEL ENCRE TAILLE DOUCE 200ML VIOLET SOLIDE</v>
          </cell>
          <cell r="D5849">
            <v>143</v>
          </cell>
          <cell r="E5849" t="str">
            <v>3013643314776</v>
          </cell>
          <cell r="F5849" t="str">
            <v>331477</v>
          </cell>
          <cell r="G5849" t="str">
            <v>LB CH ETD 200ML VIOLET SOLIDE</v>
          </cell>
          <cell r="H5849" t="str">
            <v>LB CHA ETSINKT 200ML PERMANENTA VIOLET</v>
          </cell>
          <cell r="I5849" t="str">
            <v>LB CH ETI STB VLT 200ML</v>
          </cell>
          <cell r="J5849">
            <v>33.58</v>
          </cell>
          <cell r="K5849">
            <v>34.25</v>
          </cell>
        </row>
        <row r="5850">
          <cell r="A5850" t="str">
            <v>3013643015611</v>
          </cell>
          <cell r="B5850" t="str">
            <v>301561</v>
          </cell>
          <cell r="C5850" t="str">
            <v>LB CHARBONNEL ENCRE TAILLE DOUCE 60ML GRIS DE PAYNE</v>
          </cell>
          <cell r="D5850">
            <v>143</v>
          </cell>
          <cell r="E5850" t="str">
            <v>3013643319023</v>
          </cell>
          <cell r="F5850" t="str">
            <v>331902</v>
          </cell>
          <cell r="G5850" t="str">
            <v>LB CH ETD 60ML GRIS DE PAYNE</v>
          </cell>
          <cell r="H5850" t="str">
            <v>LB CHA ETSINKT 60ML PAYNES GREY</v>
          </cell>
          <cell r="I5850" t="str">
            <v>LB CH ETI PAYNE GRY 60ML</v>
          </cell>
          <cell r="J5850">
            <v>7.34</v>
          </cell>
          <cell r="K5850">
            <v>7.49</v>
          </cell>
        </row>
        <row r="5851">
          <cell r="A5851" t="str">
            <v>3013643015642</v>
          </cell>
          <cell r="B5851" t="str">
            <v>301564</v>
          </cell>
          <cell r="C5851" t="str">
            <v>LB CHARBONNEL ENCRE TAILLE DOUCE 60ML NOIR DOUX</v>
          </cell>
          <cell r="D5851">
            <v>143</v>
          </cell>
          <cell r="E5851" t="str">
            <v>3013643319146</v>
          </cell>
          <cell r="F5851" t="str">
            <v>331914</v>
          </cell>
          <cell r="G5851" t="str">
            <v>LB CH ETD 60ML NOIR DOUX</v>
          </cell>
          <cell r="H5851" t="str">
            <v>LB CHA ETSINKT 60ML SOFT BLACK</v>
          </cell>
          <cell r="I5851" t="str">
            <v>LB CH ETI SFT BLK 60ML</v>
          </cell>
          <cell r="J5851">
            <v>7.34</v>
          </cell>
          <cell r="K5851">
            <v>7.49</v>
          </cell>
        </row>
        <row r="5852">
          <cell r="A5852" t="str">
            <v>3013643015505</v>
          </cell>
          <cell r="B5852" t="str">
            <v>301550</v>
          </cell>
          <cell r="C5852" t="str">
            <v>LB CHARBONNEL ENCRE TAILLE DOUCE 60ML OCRE JAUNE</v>
          </cell>
          <cell r="D5852">
            <v>143</v>
          </cell>
          <cell r="E5852" t="str">
            <v>3013643318910</v>
          </cell>
          <cell r="F5852" t="str">
            <v>331891</v>
          </cell>
          <cell r="G5852" t="str">
            <v>LB CH ETD 60ML OCRE JAUNE</v>
          </cell>
          <cell r="H5852" t="str">
            <v>LB CHA ETSINKT 60ML YELLOW OCHRE</v>
          </cell>
          <cell r="I5852" t="str">
            <v>LB CH ETI YEL OCR 60ML</v>
          </cell>
          <cell r="J5852">
            <v>7.34</v>
          </cell>
          <cell r="K5852">
            <v>7.49</v>
          </cell>
        </row>
        <row r="5853">
          <cell r="A5853" t="str">
            <v>3013643015550</v>
          </cell>
          <cell r="B5853" t="str">
            <v>301555</v>
          </cell>
          <cell r="C5853" t="str">
            <v>LB CHARBONNEL ENCRE TAILLE DOUCE 60ML OCRE ROUGE</v>
          </cell>
          <cell r="D5853">
            <v>143</v>
          </cell>
          <cell r="E5853" t="str">
            <v>3013643318958</v>
          </cell>
          <cell r="F5853" t="str">
            <v>331895</v>
          </cell>
          <cell r="G5853" t="str">
            <v>LB CH ETD 60ML OCRE ROUGE</v>
          </cell>
          <cell r="H5853" t="str">
            <v>LB CHA ETSINKT 60ML RED OCHRE</v>
          </cell>
          <cell r="I5853" t="str">
            <v>LB CH ETI RED OCR 60ML</v>
          </cell>
          <cell r="J5853">
            <v>7.34</v>
          </cell>
          <cell r="K5853">
            <v>7.49</v>
          </cell>
        </row>
        <row r="5854">
          <cell r="A5854" t="str">
            <v>3013643015581</v>
          </cell>
          <cell r="B5854" t="str">
            <v>301558</v>
          </cell>
          <cell r="C5854" t="str">
            <v>LB CHARBONNEL ENCRE TAILLE DOUCE 60ML BISTRE</v>
          </cell>
          <cell r="D5854">
            <v>143</v>
          </cell>
          <cell r="E5854" t="str">
            <v>3013643318996</v>
          </cell>
          <cell r="F5854" t="str">
            <v>331899</v>
          </cell>
          <cell r="G5854" t="str">
            <v>LB CH ETD 60ML BISTRE</v>
          </cell>
          <cell r="H5854" t="str">
            <v>LB CHA ETSINKT 60ML BISTRE</v>
          </cell>
          <cell r="I5854" t="str">
            <v>LB CH ETI BISTRE 60ML</v>
          </cell>
          <cell r="J5854">
            <v>8.44</v>
          </cell>
          <cell r="K5854">
            <v>8.61</v>
          </cell>
        </row>
        <row r="5855">
          <cell r="A5855" t="str">
            <v>3013643015697</v>
          </cell>
          <cell r="B5855" t="str">
            <v>301569</v>
          </cell>
          <cell r="C5855" t="str">
            <v>LB CHARBONNEL ENCRE TAILLE DOUCE 60ML BLANC COUVRANT RS</v>
          </cell>
          <cell r="D5855">
            <v>143</v>
          </cell>
          <cell r="E5855" t="str">
            <v>3013643319054</v>
          </cell>
          <cell r="F5855" t="str">
            <v>331905</v>
          </cell>
          <cell r="G5855" t="str">
            <v>LB CH ETD 60ML BLANC COUVR RS</v>
          </cell>
          <cell r="H5855" t="str">
            <v>LB CHA ETSINKT 60ML COVER.WHITE RS</v>
          </cell>
          <cell r="I5855" t="str">
            <v>LB CH ETI CVR WH RS 60ML</v>
          </cell>
          <cell r="J5855">
            <v>8.44</v>
          </cell>
          <cell r="K5855">
            <v>8.61</v>
          </cell>
        </row>
        <row r="5856">
          <cell r="A5856" t="str">
            <v>3013643015680</v>
          </cell>
          <cell r="B5856" t="str">
            <v>301568</v>
          </cell>
          <cell r="C5856" t="str">
            <v>LB CHARBONNEL ENCRE TAILLE DOUCE 60ML BLANC DE NEIGE RS</v>
          </cell>
          <cell r="D5856">
            <v>143</v>
          </cell>
          <cell r="E5856" t="str">
            <v>3013643319047</v>
          </cell>
          <cell r="F5856" t="str">
            <v>331904</v>
          </cell>
          <cell r="G5856" t="str">
            <v>LB CH ETD 60ML BLANC NEIGE RS</v>
          </cell>
          <cell r="H5856" t="str">
            <v>LB CHA ETSINKT 60ML SNOW WHITE RS</v>
          </cell>
          <cell r="I5856" t="str">
            <v>LB CH ETI SNOW WH RS 60ML</v>
          </cell>
          <cell r="J5856">
            <v>8.44</v>
          </cell>
          <cell r="K5856">
            <v>8.61</v>
          </cell>
        </row>
        <row r="5857">
          <cell r="A5857" t="str">
            <v>3013643015703</v>
          </cell>
          <cell r="B5857" t="str">
            <v>301570</v>
          </cell>
          <cell r="C5857" t="str">
            <v>LB CHARBONNEL ENCRE TAILLE DOUCE 60ML BLANC DE NEIGE TI</v>
          </cell>
          <cell r="D5857">
            <v>143</v>
          </cell>
          <cell r="E5857" t="str">
            <v>3013643319030</v>
          </cell>
          <cell r="F5857" t="str">
            <v>331903</v>
          </cell>
          <cell r="G5857" t="str">
            <v>LB CH ETD 60ML BLANC NEIGE TI</v>
          </cell>
          <cell r="H5857" t="str">
            <v>LB CHA ETSINKT 60ML SNOW WHITE TITANIUM</v>
          </cell>
          <cell r="I5857" t="str">
            <v>LB CH ETI SNOW WH TI 60ML</v>
          </cell>
          <cell r="J5857">
            <v>8.44</v>
          </cell>
          <cell r="K5857">
            <v>8.61</v>
          </cell>
        </row>
        <row r="5858">
          <cell r="A5858" t="str">
            <v>3013643015413</v>
          </cell>
          <cell r="B5858" t="str">
            <v>301541</v>
          </cell>
          <cell r="C5858" t="str">
            <v>LB CHARBONNEL ENCRE TAILLE DOUCE 60ML BLEU CERULEUM IMIT</v>
          </cell>
          <cell r="D5858">
            <v>143</v>
          </cell>
          <cell r="E5858" t="str">
            <v>3013643318828</v>
          </cell>
          <cell r="F5858" t="str">
            <v>331882</v>
          </cell>
          <cell r="G5858" t="str">
            <v>LB CH ETD 60ML BLEU CERUL IMIT</v>
          </cell>
          <cell r="H5858" t="str">
            <v>LB CHA ETSINKT 60ML CERULEAN BLUE</v>
          </cell>
          <cell r="I5858" t="str">
            <v>LB CH ETI CERU BL H 60ML</v>
          </cell>
          <cell r="J5858">
            <v>8.44</v>
          </cell>
          <cell r="K5858">
            <v>8.61</v>
          </cell>
        </row>
        <row r="5859">
          <cell r="A5859" t="str">
            <v>3013643015406</v>
          </cell>
          <cell r="B5859" t="str">
            <v>301540</v>
          </cell>
          <cell r="C5859" t="str">
            <v>LB CHARBONNEL ENCRE TAILLE DOUCE 60ML BLEU COBALT IMITATION</v>
          </cell>
          <cell r="D5859">
            <v>143</v>
          </cell>
          <cell r="E5859" t="str">
            <v>3013643318811</v>
          </cell>
          <cell r="F5859" t="str">
            <v>331881</v>
          </cell>
          <cell r="G5859" t="str">
            <v>LB CH ETD 60ML BLEU COBALT IMI</v>
          </cell>
          <cell r="H5859" t="str">
            <v>LB CHA ETSINKT 60ML COBALT BLUE</v>
          </cell>
          <cell r="I5859" t="str">
            <v>LB CH ETI COB BL H 60ML</v>
          </cell>
          <cell r="J5859">
            <v>8.44</v>
          </cell>
          <cell r="K5859">
            <v>8.61</v>
          </cell>
        </row>
        <row r="5860">
          <cell r="A5860" t="str">
            <v>3013643015390</v>
          </cell>
          <cell r="B5860" t="str">
            <v>301539</v>
          </cell>
          <cell r="C5860" t="str">
            <v>LB CHARBONNEL ENCRE TAILLE DOUCE 60ML BLEU OUTREMER</v>
          </cell>
          <cell r="D5860">
            <v>143</v>
          </cell>
          <cell r="E5860" t="str">
            <v>3013643318804</v>
          </cell>
          <cell r="F5860" t="str">
            <v>331880</v>
          </cell>
          <cell r="G5860" t="str">
            <v>LB CH ETD 60ML BLEU OUTREMER</v>
          </cell>
          <cell r="H5860" t="str">
            <v>LB CHA ETSINKT 60ML ULTRAMARINE</v>
          </cell>
          <cell r="I5860" t="str">
            <v>LB CH ETI ULTRAMARINE 60ML</v>
          </cell>
          <cell r="J5860">
            <v>8.44</v>
          </cell>
          <cell r="K5860">
            <v>8.61</v>
          </cell>
        </row>
        <row r="5861">
          <cell r="A5861" t="str">
            <v>3013643015437</v>
          </cell>
          <cell r="B5861" t="str">
            <v>301543</v>
          </cell>
          <cell r="C5861" t="str">
            <v>LB CHARBONNEL ENCRE TAILLE DOUCE 60ML BLEU TURQUOISE</v>
          </cell>
          <cell r="D5861">
            <v>143</v>
          </cell>
          <cell r="E5861" t="str">
            <v>3013643318842</v>
          </cell>
          <cell r="F5861" t="str">
            <v>331884</v>
          </cell>
          <cell r="G5861" t="str">
            <v>LB CH ETD 60ML BLEU TURQUOISE</v>
          </cell>
          <cell r="H5861" t="str">
            <v>LB CHA ETSINKT 60ML TURQUOISE BLUE</v>
          </cell>
          <cell r="I5861" t="str">
            <v>LB CH ETI TURQ BL 60ML</v>
          </cell>
          <cell r="J5861">
            <v>8.44</v>
          </cell>
          <cell r="K5861">
            <v>8.61</v>
          </cell>
        </row>
        <row r="5862">
          <cell r="A5862" t="str">
            <v>3013643015673</v>
          </cell>
          <cell r="B5862" t="str">
            <v>301567</v>
          </cell>
          <cell r="C5862" t="str">
            <v>LB CHARBONNEL ENCRE TAILLE DOUCE 60ML NOIR 55981</v>
          </cell>
          <cell r="D5862">
            <v>143</v>
          </cell>
          <cell r="E5862" t="str">
            <v>3013643319139</v>
          </cell>
          <cell r="F5862" t="str">
            <v>331913</v>
          </cell>
          <cell r="G5862" t="str">
            <v>LB CH ETD 60ML NOIR 55981</v>
          </cell>
          <cell r="H5862" t="str">
            <v>LB CHA ETSINKT 60ML BLACK 55981</v>
          </cell>
          <cell r="I5862" t="str">
            <v>LB CH ETI BLK 55981 60ML</v>
          </cell>
          <cell r="J5862">
            <v>8.44</v>
          </cell>
          <cell r="K5862">
            <v>8.61</v>
          </cell>
        </row>
        <row r="5863">
          <cell r="A5863" t="str">
            <v>3013643015666</v>
          </cell>
          <cell r="B5863" t="str">
            <v>301566</v>
          </cell>
          <cell r="C5863" t="str">
            <v>LB CHARBONNEL ENCRE TAILLE DOUCE 60ML NOIR DE CARBONE</v>
          </cell>
          <cell r="D5863">
            <v>143</v>
          </cell>
          <cell r="E5863" t="str">
            <v>3013643319078</v>
          </cell>
          <cell r="F5863" t="str">
            <v>331907</v>
          </cell>
          <cell r="G5863" t="str">
            <v>LB CH ETD 60ML NOIR DE CARBONE</v>
          </cell>
          <cell r="H5863" t="str">
            <v>LB CHA ETSINKT 60ML CARBONE BLACK</v>
          </cell>
          <cell r="I5863" t="str">
            <v>LB CH ETI BLK CARBONE 60ML</v>
          </cell>
          <cell r="J5863">
            <v>8.44</v>
          </cell>
          <cell r="K5863">
            <v>8.61</v>
          </cell>
        </row>
        <row r="5864">
          <cell r="A5864" t="str">
            <v>3013643015536</v>
          </cell>
          <cell r="B5864" t="str">
            <v>301553</v>
          </cell>
          <cell r="C5864" t="str">
            <v>LB CHARBONNEL ENCRE TAILLE DOUCE 60ML SANGUINE</v>
          </cell>
          <cell r="D5864">
            <v>143</v>
          </cell>
          <cell r="E5864" t="str">
            <v>3013643318941</v>
          </cell>
          <cell r="F5864" t="str">
            <v>331894</v>
          </cell>
          <cell r="G5864" t="str">
            <v>LB CH ETD 60ML SANGUINE</v>
          </cell>
          <cell r="H5864" t="str">
            <v>LB CHA ETSINKT 60ML SANGUINE</v>
          </cell>
          <cell r="I5864" t="str">
            <v>LB CH ETI SANGUINE 60ML</v>
          </cell>
          <cell r="J5864">
            <v>8.44</v>
          </cell>
          <cell r="K5864">
            <v>8.61</v>
          </cell>
        </row>
        <row r="5865">
          <cell r="A5865" t="str">
            <v>3013643015567</v>
          </cell>
          <cell r="B5865" t="str">
            <v>301556</v>
          </cell>
          <cell r="C5865" t="str">
            <v>LB CHARBONNEL ENCRE TAILLE DOUCE 60ML SEPIA COLOREE</v>
          </cell>
          <cell r="D5865">
            <v>143</v>
          </cell>
          <cell r="E5865" t="str">
            <v>3013643318972</v>
          </cell>
          <cell r="F5865" t="str">
            <v>331897</v>
          </cell>
          <cell r="G5865" t="str">
            <v>LB CH ETD 60ML SEPIA COLOREE</v>
          </cell>
          <cell r="H5865" t="str">
            <v>LB CHA ETSINKT 60ML WARM SEPIA</v>
          </cell>
          <cell r="I5865" t="str">
            <v>LB CH ETI WARM SEPIA 60ML</v>
          </cell>
          <cell r="J5865">
            <v>8.44</v>
          </cell>
          <cell r="K5865">
            <v>8.61</v>
          </cell>
        </row>
        <row r="5866">
          <cell r="A5866" t="str">
            <v>3013643015574</v>
          </cell>
          <cell r="B5866" t="str">
            <v>301557</v>
          </cell>
          <cell r="C5866" t="str">
            <v>LB CHARBONNEL ENCRE TAILLE DOUCE 60ML SEPIA NATUREL</v>
          </cell>
          <cell r="D5866">
            <v>143</v>
          </cell>
          <cell r="E5866" t="str">
            <v>3013643318989</v>
          </cell>
          <cell r="F5866" t="str">
            <v>331898</v>
          </cell>
          <cell r="G5866" t="str">
            <v>LB CH ETD 60ML SEPIA NATUREL</v>
          </cell>
          <cell r="H5866" t="str">
            <v>LB CHA ETSINKT 60ML RAW SEPIA</v>
          </cell>
          <cell r="I5866" t="str">
            <v>LB CH ETI RW SEPIA 60ML</v>
          </cell>
          <cell r="J5866">
            <v>8.44</v>
          </cell>
          <cell r="K5866">
            <v>8.61</v>
          </cell>
        </row>
        <row r="5867">
          <cell r="A5867" t="str">
            <v>3013643015598</v>
          </cell>
          <cell r="B5867" t="str">
            <v>301559</v>
          </cell>
          <cell r="C5867" t="str">
            <v>LB CHARBONNEL ENCRE TAILLE DOUCE 60ML TERRE OMBRE NATURELLE</v>
          </cell>
          <cell r="D5867">
            <v>143</v>
          </cell>
          <cell r="E5867" t="str">
            <v>3013643319009</v>
          </cell>
          <cell r="F5867" t="str">
            <v>331900</v>
          </cell>
          <cell r="G5867" t="str">
            <v>LB CH ETD 60ML T O N</v>
          </cell>
          <cell r="H5867" t="str">
            <v>LB CHA ETSINKT 60ML RAW UMBER</v>
          </cell>
          <cell r="I5867" t="str">
            <v>LB CH ETI RW UMB 60ML</v>
          </cell>
          <cell r="J5867">
            <v>8.44</v>
          </cell>
          <cell r="K5867">
            <v>8.61</v>
          </cell>
        </row>
        <row r="5868">
          <cell r="A5868" t="str">
            <v>3013643015529</v>
          </cell>
          <cell r="B5868" t="str">
            <v>301552</v>
          </cell>
          <cell r="C5868" t="str">
            <v>LB CHARBONNEL ENCRE TAILLE DOUCE 60ML TERRE OMBRE BRULEE</v>
          </cell>
          <cell r="D5868">
            <v>143</v>
          </cell>
          <cell r="E5868" t="str">
            <v>3013643318934</v>
          </cell>
          <cell r="F5868" t="str">
            <v>331893</v>
          </cell>
          <cell r="G5868" t="str">
            <v>LB CH ETD 60ML T O B</v>
          </cell>
          <cell r="H5868" t="str">
            <v>LB CHA ETSINKT 60ML BURNT UMBER</v>
          </cell>
          <cell r="I5868" t="str">
            <v>LB CH ETI BRT UMB 60ML</v>
          </cell>
          <cell r="J5868">
            <v>8.44</v>
          </cell>
          <cell r="K5868">
            <v>8.61</v>
          </cell>
        </row>
        <row r="5869">
          <cell r="A5869" t="str">
            <v>3013643015543</v>
          </cell>
          <cell r="B5869" t="str">
            <v>301554</v>
          </cell>
          <cell r="C5869" t="str">
            <v>LB CHARBONNEL ENCRE TAILLE DOUCE 60ML TERRE SIENNE BRULEE</v>
          </cell>
          <cell r="D5869">
            <v>143</v>
          </cell>
          <cell r="E5869" t="str">
            <v>3013643318965</v>
          </cell>
          <cell r="F5869" t="str">
            <v>331896</v>
          </cell>
          <cell r="G5869" t="str">
            <v>LB CH ETD 60ML T S B</v>
          </cell>
          <cell r="H5869" t="str">
            <v>LB CHA ETSINKT 60ML BURNT SIENNA</v>
          </cell>
          <cell r="I5869" t="str">
            <v>LB CH ETI BRT SIEN 60ML</v>
          </cell>
          <cell r="J5869">
            <v>8.44</v>
          </cell>
          <cell r="K5869">
            <v>8.61</v>
          </cell>
        </row>
        <row r="5870">
          <cell r="A5870" t="str">
            <v>3013643015512</v>
          </cell>
          <cell r="B5870" t="str">
            <v>301551</v>
          </cell>
          <cell r="C5870" t="str">
            <v>LB CHARBONNEL ENCRE TAILLE DOUCE 60ML TERRE SIENNE NATURELLE</v>
          </cell>
          <cell r="D5870">
            <v>143</v>
          </cell>
          <cell r="E5870" t="str">
            <v>3013643318927</v>
          </cell>
          <cell r="F5870" t="str">
            <v>331892</v>
          </cell>
          <cell r="G5870" t="str">
            <v>LB CH ETD 60ML T S N</v>
          </cell>
          <cell r="H5870" t="str">
            <v>LB CHA ETSINKT 60ML RAW SIENNA</v>
          </cell>
          <cell r="I5870" t="str">
            <v>LB CH ETI RW SIEN 60ML</v>
          </cell>
          <cell r="J5870">
            <v>8.44</v>
          </cell>
          <cell r="K5870">
            <v>8.61</v>
          </cell>
        </row>
        <row r="5871">
          <cell r="A5871" t="str">
            <v>3013643015383</v>
          </cell>
          <cell r="B5871" t="str">
            <v>301538</v>
          </cell>
          <cell r="C5871" t="str">
            <v>LB CHARBONNEL ENCRE TAILLE DOUCE 60ML BLEU DE PRUSSE</v>
          </cell>
          <cell r="D5871">
            <v>143</v>
          </cell>
          <cell r="E5871" t="str">
            <v>3013643318798</v>
          </cell>
          <cell r="F5871" t="str">
            <v>331879</v>
          </cell>
          <cell r="G5871" t="str">
            <v>LB CH ETD 60ML BLEU DE PRUSSE</v>
          </cell>
          <cell r="H5871" t="str">
            <v>LB CHA ETSINKT 60ML PRUSSIAN BLUE</v>
          </cell>
          <cell r="I5871" t="str">
            <v>LB CH ETI PRUS BL 60ML</v>
          </cell>
          <cell r="J5871">
            <v>10.38</v>
          </cell>
          <cell r="K5871">
            <v>10.59</v>
          </cell>
        </row>
        <row r="5872">
          <cell r="A5872" t="str">
            <v>3013643015376</v>
          </cell>
          <cell r="B5872" t="str">
            <v>301537</v>
          </cell>
          <cell r="C5872" t="str">
            <v>LB CHARBONNEL ENCRE TAILLE DOUCE 60ML BLEU ORIENT</v>
          </cell>
          <cell r="D5872">
            <v>143</v>
          </cell>
          <cell r="E5872" t="str">
            <v>3013643318781</v>
          </cell>
          <cell r="F5872" t="str">
            <v>331878</v>
          </cell>
          <cell r="G5872" t="str">
            <v>LB CH ETD 60ML BLEU ORIENT</v>
          </cell>
          <cell r="H5872" t="str">
            <v>LB CHA ETSINKT 60ML ORIENT BLUE</v>
          </cell>
          <cell r="I5872" t="str">
            <v>LB CH ETI ORIENT BL 60ML</v>
          </cell>
          <cell r="J5872">
            <v>10.38</v>
          </cell>
          <cell r="K5872">
            <v>10.59</v>
          </cell>
        </row>
        <row r="5873">
          <cell r="A5873" t="str">
            <v>3013643015604</v>
          </cell>
          <cell r="B5873" t="str">
            <v>301560</v>
          </cell>
          <cell r="C5873" t="str">
            <v>LB CHARBONNEL ENCRE TAILLE DOUCE 60ML BRUN VAN DYCK</v>
          </cell>
          <cell r="D5873">
            <v>143</v>
          </cell>
          <cell r="E5873" t="str">
            <v>3013643319016</v>
          </cell>
          <cell r="F5873" t="str">
            <v>331901</v>
          </cell>
          <cell r="G5873" t="str">
            <v>LB CH ETD 60ML BRUN VAN DYCK</v>
          </cell>
          <cell r="H5873" t="str">
            <v>LB CHA ETSINKT 60ML VAN DYCK BROWN</v>
          </cell>
          <cell r="I5873" t="str">
            <v>LB CH ETI VAN DYKE BRO 60ML</v>
          </cell>
          <cell r="J5873">
            <v>10.38</v>
          </cell>
          <cell r="K5873">
            <v>10.59</v>
          </cell>
        </row>
        <row r="5874">
          <cell r="A5874" t="str">
            <v>3013643015239</v>
          </cell>
          <cell r="B5874" t="str">
            <v>301523</v>
          </cell>
          <cell r="C5874" t="str">
            <v>LB CHARBONNEL ENCRE TAILLE DOUCE 60ML JAUNE FONCE</v>
          </cell>
          <cell r="D5874">
            <v>143</v>
          </cell>
          <cell r="E5874" t="str">
            <v>3013643318644</v>
          </cell>
          <cell r="F5874" t="str">
            <v>331864</v>
          </cell>
          <cell r="G5874" t="str">
            <v>LB CH ETD 60ML JNE FCE</v>
          </cell>
          <cell r="H5874" t="str">
            <v>LB CHA ETSINKT 60ML DEEP YELLOW</v>
          </cell>
          <cell r="I5874" t="str">
            <v>LB CH ETI DP YEL 60ML</v>
          </cell>
          <cell r="J5874">
            <v>10.38</v>
          </cell>
          <cell r="K5874">
            <v>10.59</v>
          </cell>
        </row>
        <row r="5875">
          <cell r="A5875" t="str">
            <v>3013643015710</v>
          </cell>
          <cell r="B5875" t="str">
            <v>301571</v>
          </cell>
          <cell r="C5875" t="str">
            <v>LB CHARBONNEL ENCRE TAILLE DOUCE 60ML LAQUE BLANCHE TRANS RS</v>
          </cell>
          <cell r="D5875">
            <v>143</v>
          </cell>
          <cell r="E5875" t="str">
            <v>3013643319061</v>
          </cell>
          <cell r="F5875" t="str">
            <v>331906</v>
          </cell>
          <cell r="G5875" t="str">
            <v>LB CH ETD 60ML LAQ BLC TRAN RS</v>
          </cell>
          <cell r="H5875" t="str">
            <v>LB CHA ETSINKT 60ML TRANSPARENT LAKE WHITE</v>
          </cell>
          <cell r="I5875" t="str">
            <v>LB CH ETI TRA LKE RS 60ML</v>
          </cell>
          <cell r="J5875">
            <v>10.38</v>
          </cell>
          <cell r="K5875">
            <v>10.59</v>
          </cell>
        </row>
        <row r="5876">
          <cell r="A5876" t="str">
            <v>3013643015468</v>
          </cell>
          <cell r="B5876" t="str">
            <v>301546</v>
          </cell>
          <cell r="C5876" t="str">
            <v>LB CHARBONNEL ENCRE TAILLE DOUCE 60ML VERT MOYEN</v>
          </cell>
          <cell r="D5876">
            <v>143</v>
          </cell>
          <cell r="E5876" t="str">
            <v>3013643318873</v>
          </cell>
          <cell r="F5876" t="str">
            <v>331887</v>
          </cell>
          <cell r="G5876" t="str">
            <v>LB CH ETD 60ML VERT MOYEN</v>
          </cell>
          <cell r="H5876" t="str">
            <v>LB CHA ETSINKT 60ML MEDIUM GREEN</v>
          </cell>
          <cell r="I5876" t="str">
            <v>LB CH ETI MID GRE 60ML</v>
          </cell>
          <cell r="J5876">
            <v>10.38</v>
          </cell>
          <cell r="K5876">
            <v>10.59</v>
          </cell>
        </row>
        <row r="5877">
          <cell r="A5877" t="str">
            <v>3013643015635</v>
          </cell>
          <cell r="B5877" t="str">
            <v>301563</v>
          </cell>
          <cell r="C5877" t="str">
            <v>LB CHARBONNEL ENCRE TAILLE DOUCE 60ML ARGENT</v>
          </cell>
          <cell r="D5877">
            <v>143</v>
          </cell>
          <cell r="E5877" t="str">
            <v>3013643319177</v>
          </cell>
          <cell r="F5877" t="str">
            <v>331917</v>
          </cell>
          <cell r="G5877" t="str">
            <v>LB CH ETD 60ML ARGENT</v>
          </cell>
          <cell r="H5877" t="str">
            <v>LB CHA ETSINKT 60ML SILVER</v>
          </cell>
          <cell r="I5877" t="str">
            <v>LB CH ETI SLV 60ML</v>
          </cell>
          <cell r="J5877">
            <v>13.1</v>
          </cell>
          <cell r="K5877">
            <v>13.36</v>
          </cell>
        </row>
        <row r="5878">
          <cell r="A5878" t="str">
            <v>3013643015420</v>
          </cell>
          <cell r="B5878" t="str">
            <v>301542</v>
          </cell>
          <cell r="C5878" t="str">
            <v>LB CHARBONNEL ENCRE TAILLE DOUCE 60ML BLEU OCEAN</v>
          </cell>
          <cell r="D5878">
            <v>143</v>
          </cell>
          <cell r="E5878" t="str">
            <v>3013643318835</v>
          </cell>
          <cell r="F5878" t="str">
            <v>331883</v>
          </cell>
          <cell r="G5878" t="str">
            <v>LB CH ETD 60ML BLEU OCEAN</v>
          </cell>
          <cell r="H5878" t="str">
            <v>LB CHA ETSINKT 60ML OCEAN BLUE</v>
          </cell>
          <cell r="I5878" t="str">
            <v>LB CH ETI OCEAN BL 60ML</v>
          </cell>
          <cell r="J5878">
            <v>13.1</v>
          </cell>
          <cell r="K5878">
            <v>13.36</v>
          </cell>
        </row>
        <row r="5879">
          <cell r="A5879" t="str">
            <v>3013643015253</v>
          </cell>
          <cell r="B5879" t="str">
            <v>301525</v>
          </cell>
          <cell r="C5879" t="str">
            <v>LB CHARBONNEL ENCRE TAILLE DOUCE 60ML JAUNE ABRICOT</v>
          </cell>
          <cell r="D5879">
            <v>143</v>
          </cell>
          <cell r="E5879" t="str">
            <v>3013643318668</v>
          </cell>
          <cell r="F5879" t="str">
            <v>331866</v>
          </cell>
          <cell r="G5879" t="str">
            <v>LB CH ETD 60ML JNE ABRICOT</v>
          </cell>
          <cell r="H5879" t="str">
            <v>LB CHA ETSINKT 60ML APRICOT YELLOW</v>
          </cell>
          <cell r="I5879" t="str">
            <v>LB CH ETI APR YEL 60ML</v>
          </cell>
          <cell r="J5879">
            <v>13.1</v>
          </cell>
          <cell r="K5879">
            <v>13.36</v>
          </cell>
        </row>
        <row r="5880">
          <cell r="A5880" t="str">
            <v>3013643015208</v>
          </cell>
          <cell r="B5880" t="str">
            <v>301520</v>
          </cell>
          <cell r="C5880" t="str">
            <v>LB CHARBONNEL ENCRE TAILLE DOUCE 60ML JAUNE CITRON</v>
          </cell>
          <cell r="D5880">
            <v>143</v>
          </cell>
          <cell r="E5880" t="str">
            <v>3013643318613</v>
          </cell>
          <cell r="F5880" t="str">
            <v>331861</v>
          </cell>
          <cell r="G5880" t="str">
            <v>LB CH ETD 60ML JNE CITRON</v>
          </cell>
          <cell r="H5880" t="str">
            <v>LB CHA ETSINKT 60ML LEMON YELLOW</v>
          </cell>
          <cell r="I5880" t="str">
            <v>LB CH ETI LEM YEL 60ML</v>
          </cell>
          <cell r="J5880">
            <v>13.1</v>
          </cell>
          <cell r="K5880">
            <v>13.36</v>
          </cell>
        </row>
        <row r="5881">
          <cell r="A5881" t="str">
            <v>3013643015246</v>
          </cell>
          <cell r="B5881" t="str">
            <v>301524</v>
          </cell>
          <cell r="C5881" t="str">
            <v>LB CHARBONNEL ENCRE TAILLE DOUCE 60ML JAUNE INDIEN</v>
          </cell>
          <cell r="D5881">
            <v>143</v>
          </cell>
          <cell r="E5881" t="str">
            <v>3013643318651</v>
          </cell>
          <cell r="F5881" t="str">
            <v>331865</v>
          </cell>
          <cell r="G5881" t="str">
            <v>LB CH ETD 60ML JNE INDIEN</v>
          </cell>
          <cell r="H5881" t="str">
            <v>LB CHA ETSINKT 60ML INDIAN YELLOW</v>
          </cell>
          <cell r="I5881" t="str">
            <v>LB CH ETI INDI YEL 60ML</v>
          </cell>
          <cell r="J5881">
            <v>13.1</v>
          </cell>
          <cell r="K5881">
            <v>13.36</v>
          </cell>
        </row>
        <row r="5882">
          <cell r="A5882" t="str">
            <v>3013643015215</v>
          </cell>
          <cell r="B5882" t="str">
            <v>301521</v>
          </cell>
          <cell r="C5882" t="str">
            <v>LB CHARBONNEL ENCRE TAILLE DOUCE 60ML JAUNE PRIMEVERE</v>
          </cell>
          <cell r="D5882">
            <v>143</v>
          </cell>
          <cell r="E5882" t="str">
            <v>3013643318620</v>
          </cell>
          <cell r="F5882" t="str">
            <v>331862</v>
          </cell>
          <cell r="G5882" t="str">
            <v>LB CH ETD 60ML JNE PRIMEVERE</v>
          </cell>
          <cell r="H5882" t="str">
            <v>LB CHA ETSINKT 60ML PRIMROSE YELLOW</v>
          </cell>
          <cell r="I5882" t="str">
            <v>LB CH ETI PRIMEROSE YEL 60ML</v>
          </cell>
          <cell r="J5882">
            <v>13.1</v>
          </cell>
          <cell r="K5882">
            <v>13.36</v>
          </cell>
        </row>
        <row r="5883">
          <cell r="A5883" t="str">
            <v>3013643015222</v>
          </cell>
          <cell r="B5883" t="str">
            <v>301522</v>
          </cell>
          <cell r="C5883" t="str">
            <v>LB CHARBONNEL ENCRE TAILLE DOUCE 60ML LAQUE JAUNE SOLIDE</v>
          </cell>
          <cell r="D5883">
            <v>143</v>
          </cell>
          <cell r="E5883" t="str">
            <v>3013643318637</v>
          </cell>
          <cell r="F5883" t="str">
            <v>331863</v>
          </cell>
          <cell r="G5883" t="str">
            <v>LB CH ETD 60ML LAQ JNE SOLIDE</v>
          </cell>
          <cell r="H5883" t="str">
            <v>LB CHA ETSINKT 60ML PERMANENT YELLOW LAKE</v>
          </cell>
          <cell r="I5883" t="str">
            <v>LB CH ETI PERM YEL LKE 60ML</v>
          </cell>
          <cell r="J5883">
            <v>13.1</v>
          </cell>
          <cell r="K5883">
            <v>13.36</v>
          </cell>
        </row>
        <row r="5884">
          <cell r="A5884" t="str">
            <v>3013643015499</v>
          </cell>
          <cell r="B5884" t="str">
            <v>301549</v>
          </cell>
          <cell r="C5884" t="str">
            <v>LB CHARBONNEL ENCRE TAILLE DOUCE 60ML LAQUE VIRIDINE PERM</v>
          </cell>
          <cell r="D5884">
            <v>143</v>
          </cell>
          <cell r="E5884" t="str">
            <v>3013643318903</v>
          </cell>
          <cell r="F5884" t="str">
            <v>331890</v>
          </cell>
          <cell r="G5884" t="str">
            <v>LB CH ETD 60ML LAQ VIRID PERM</v>
          </cell>
          <cell r="H5884" t="str">
            <v>LB CHA ETSINKT 60ML PERMANENT VIRIDIANINE LAKE</v>
          </cell>
          <cell r="I5884" t="str">
            <v>LB CH ETI PER VIR LKE 60ML</v>
          </cell>
          <cell r="J5884">
            <v>13.1</v>
          </cell>
          <cell r="K5884">
            <v>13.36</v>
          </cell>
        </row>
        <row r="5885">
          <cell r="A5885" t="str">
            <v>3013643015628</v>
          </cell>
          <cell r="B5885" t="str">
            <v>301562</v>
          </cell>
          <cell r="C5885" t="str">
            <v>LB CHARBONNEL ENCRE TAILLE DOUCE 60ML OR</v>
          </cell>
          <cell r="D5885">
            <v>143</v>
          </cell>
          <cell r="E5885" t="str">
            <v>3013643319160</v>
          </cell>
          <cell r="F5885" t="str">
            <v>331916</v>
          </cell>
          <cell r="G5885" t="str">
            <v>LB CH ETD 60ML OR</v>
          </cell>
          <cell r="H5885" t="str">
            <v>LB CHA ETSINKT 60ML GOLD</v>
          </cell>
          <cell r="I5885" t="str">
            <v>LB CH ETI GLD 60ML</v>
          </cell>
          <cell r="J5885">
            <v>13.1</v>
          </cell>
          <cell r="K5885">
            <v>13.36</v>
          </cell>
        </row>
        <row r="5886">
          <cell r="A5886" t="str">
            <v>3013643015291</v>
          </cell>
          <cell r="B5886" t="str">
            <v>301529</v>
          </cell>
          <cell r="C5886" t="str">
            <v>LB CHARBONNEL ENCRE TAILLE DOUCE 60ML ROUGE CARDINAL</v>
          </cell>
          <cell r="D5886">
            <v>143</v>
          </cell>
          <cell r="E5886" t="str">
            <v>3013643318705</v>
          </cell>
          <cell r="F5886" t="str">
            <v>331870</v>
          </cell>
          <cell r="G5886" t="str">
            <v>LB CH ETD 60ML RGE CARDINAL</v>
          </cell>
          <cell r="H5886" t="str">
            <v>LB CHA ETSINKT 60ML CARDINAL RED</v>
          </cell>
          <cell r="I5886" t="str">
            <v>LB CH ETI CDN RED 60ML</v>
          </cell>
          <cell r="J5886">
            <v>13.1</v>
          </cell>
          <cell r="K5886">
            <v>13.36</v>
          </cell>
        </row>
        <row r="5887">
          <cell r="A5887" t="str">
            <v>3013643015321</v>
          </cell>
          <cell r="B5887" t="str">
            <v>301532</v>
          </cell>
          <cell r="C5887" t="str">
            <v>LB CHARBONNEL ENCRE TAILLE DOUCE 60ML ROUGE GERANIUM</v>
          </cell>
          <cell r="D5887">
            <v>143</v>
          </cell>
          <cell r="E5887" t="str">
            <v>3013643318736</v>
          </cell>
          <cell r="F5887" t="str">
            <v>331873</v>
          </cell>
          <cell r="G5887" t="str">
            <v>LB CH ETD 60ML RGE GERANIUM</v>
          </cell>
          <cell r="H5887" t="str">
            <v>LB CHA ETSINKT 60ML GERANIUM RED</v>
          </cell>
          <cell r="I5887" t="str">
            <v>LB CH ETI GERANIUM RED 60ML</v>
          </cell>
          <cell r="J5887">
            <v>13.1</v>
          </cell>
          <cell r="K5887">
            <v>13.36</v>
          </cell>
        </row>
        <row r="5888">
          <cell r="A5888" t="str">
            <v>3013643015277</v>
          </cell>
          <cell r="B5888" t="str">
            <v>301527</v>
          </cell>
          <cell r="C5888" t="str">
            <v>LB CHARBONNEL ENCRE TAILLE DOUCE 60ML ROUGE VERMILLON</v>
          </cell>
          <cell r="D5888">
            <v>143</v>
          </cell>
          <cell r="E5888" t="str">
            <v>3013643318682</v>
          </cell>
          <cell r="F5888" t="str">
            <v>331868</v>
          </cell>
          <cell r="G5888" t="str">
            <v>LB CH ETD 60ML RGE VERMILLON</v>
          </cell>
          <cell r="H5888" t="str">
            <v>LB CHA ETSINKT 60ML VERMILION RED</v>
          </cell>
          <cell r="I5888" t="str">
            <v>LB CH ETI VERM RED 60ML</v>
          </cell>
          <cell r="J5888">
            <v>13.1</v>
          </cell>
          <cell r="K5888">
            <v>13.36</v>
          </cell>
        </row>
        <row r="5889">
          <cell r="A5889" t="str">
            <v>3013643015475</v>
          </cell>
          <cell r="B5889" t="str">
            <v>301547</v>
          </cell>
          <cell r="C5889" t="str">
            <v>LB CHARBONNEL ENCRE TAILLE DOUCE 60ML VERT DE VESSIE</v>
          </cell>
          <cell r="D5889">
            <v>143</v>
          </cell>
          <cell r="E5889" t="str">
            <v>3013643318880</v>
          </cell>
          <cell r="F5889" t="str">
            <v>331888</v>
          </cell>
          <cell r="G5889" t="str">
            <v>LB CH ETD 60ML VERT DE VESSIE</v>
          </cell>
          <cell r="H5889" t="str">
            <v>LB CHA ETSINKT 60ML SAP GREEN</v>
          </cell>
          <cell r="I5889" t="str">
            <v>LB CH ETI 0 GRE 60ML</v>
          </cell>
          <cell r="J5889">
            <v>13.1</v>
          </cell>
          <cell r="K5889">
            <v>13.36</v>
          </cell>
        </row>
        <row r="5890">
          <cell r="A5890" t="str">
            <v>3013643015482</v>
          </cell>
          <cell r="B5890" t="str">
            <v>301548</v>
          </cell>
          <cell r="C5890" t="str">
            <v>LB CHARBONNEL ENCRE TAILLE DOUCE 60ML VERT EMERAUDE</v>
          </cell>
          <cell r="D5890">
            <v>143</v>
          </cell>
          <cell r="E5890" t="str">
            <v>3013643318897</v>
          </cell>
          <cell r="F5890" t="str">
            <v>331889</v>
          </cell>
          <cell r="G5890" t="str">
            <v>LB CH ETD 60ML VERT EMERAUDE</v>
          </cell>
          <cell r="H5890" t="str">
            <v>LB CHA ETSINKT 60ML EMERALD GREEN</v>
          </cell>
          <cell r="I5890" t="str">
            <v>LB CH ETI VIRIDIAN 60ML</v>
          </cell>
          <cell r="J5890">
            <v>13.1</v>
          </cell>
          <cell r="K5890">
            <v>13.36</v>
          </cell>
        </row>
        <row r="5891">
          <cell r="A5891" t="str">
            <v>3013643015444</v>
          </cell>
          <cell r="B5891" t="str">
            <v>301544</v>
          </cell>
          <cell r="C5891" t="str">
            <v>LB CHARBONNEL ENCRE TAILLE DOUCE 60ML VERT PRINTEMPS</v>
          </cell>
          <cell r="D5891">
            <v>143</v>
          </cell>
          <cell r="E5891" t="str">
            <v>3013643318859</v>
          </cell>
          <cell r="F5891" t="str">
            <v>331885</v>
          </cell>
          <cell r="G5891" t="str">
            <v>LB CH ETD 60ML VERT PRINTEMPS</v>
          </cell>
          <cell r="H5891" t="str">
            <v>LB CHA ETSINKT 60ML SPRING GREEN</v>
          </cell>
          <cell r="I5891" t="str">
            <v>LB CH ETI SPRING GRE 60ML</v>
          </cell>
          <cell r="J5891">
            <v>13.1</v>
          </cell>
          <cell r="K5891">
            <v>13.36</v>
          </cell>
        </row>
        <row r="5892">
          <cell r="A5892" t="str">
            <v>3013643015338</v>
          </cell>
          <cell r="B5892" t="str">
            <v>301533</v>
          </cell>
          <cell r="C5892" t="str">
            <v>LB CHARBONNEL ENCRE TAILLE DOUCE 60ML LAQUE DE GARANCE</v>
          </cell>
          <cell r="D5892">
            <v>143</v>
          </cell>
          <cell r="E5892" t="str">
            <v>3013643318743</v>
          </cell>
          <cell r="F5892" t="str">
            <v>331874</v>
          </cell>
          <cell r="G5892" t="str">
            <v>LB CH ETD 60ML LAQ DE GARANCE</v>
          </cell>
          <cell r="H5892" t="str">
            <v>LB CHA ETSINKT 60ML MADDER LAKE</v>
          </cell>
          <cell r="I5892" t="str">
            <v>LB CH ETI MAD LKE 60ML</v>
          </cell>
          <cell r="J5892">
            <v>15.58</v>
          </cell>
          <cell r="K5892">
            <v>15.89</v>
          </cell>
        </row>
        <row r="5893">
          <cell r="A5893" t="str">
            <v>3013643015284</v>
          </cell>
          <cell r="B5893" t="str">
            <v>301528</v>
          </cell>
          <cell r="C5893" t="str">
            <v>LB CHARBONNEL ENCRE TAILLE DOUCE 60ML ROUGE ARDENT</v>
          </cell>
          <cell r="D5893">
            <v>143</v>
          </cell>
          <cell r="E5893" t="str">
            <v>3013643318699</v>
          </cell>
          <cell r="F5893" t="str">
            <v>331869</v>
          </cell>
          <cell r="G5893" t="str">
            <v>LB CH ETD 60ML RGE ARDENT</v>
          </cell>
          <cell r="H5893" t="str">
            <v>LB CHA ETSINKT 60ML WARM RED</v>
          </cell>
          <cell r="I5893" t="str">
            <v>LB CH ETI WARM RED 60ML</v>
          </cell>
          <cell r="J5893">
            <v>15.58</v>
          </cell>
          <cell r="K5893">
            <v>15.89</v>
          </cell>
        </row>
        <row r="5894">
          <cell r="A5894" t="str">
            <v>3013643015307</v>
          </cell>
          <cell r="B5894" t="str">
            <v>301530</v>
          </cell>
          <cell r="C5894" t="str">
            <v>LB CHARBONNEL ENCRE TAILLE DOUCE 60ML ROUGE CARMIN</v>
          </cell>
          <cell r="D5894">
            <v>143</v>
          </cell>
          <cell r="E5894" t="str">
            <v>3013643318712</v>
          </cell>
          <cell r="F5894" t="str">
            <v>331871</v>
          </cell>
          <cell r="G5894" t="str">
            <v>LB CH ETD 60ML RGE CARMIN</v>
          </cell>
          <cell r="H5894" t="str">
            <v>LB CHA ETSINKT 60ML CARMINE</v>
          </cell>
          <cell r="I5894" t="str">
            <v>LB CH ETI CARM RED 60ML</v>
          </cell>
          <cell r="J5894">
            <v>15.58</v>
          </cell>
          <cell r="K5894">
            <v>15.89</v>
          </cell>
        </row>
        <row r="5895">
          <cell r="A5895" t="str">
            <v>3013643015369</v>
          </cell>
          <cell r="B5895" t="str">
            <v>301536</v>
          </cell>
          <cell r="C5895" t="str">
            <v>LB CHARBONNEL ENCRE TAILLE DOUCE 60ML BLEU CONCENTRE</v>
          </cell>
          <cell r="D5895">
            <v>143</v>
          </cell>
          <cell r="E5895" t="str">
            <v>3013643318774</v>
          </cell>
          <cell r="F5895" t="str">
            <v>331877</v>
          </cell>
          <cell r="G5895" t="str">
            <v>LB CH ETD 60ML BLEU CONCENTRE</v>
          </cell>
          <cell r="H5895" t="str">
            <v>LB CHA ETSINKT 60ML CONCENTRATED BLUE</v>
          </cell>
          <cell r="I5895" t="str">
            <v>LB CH ETI CONCENTRATED BL 60ML</v>
          </cell>
          <cell r="J5895">
            <v>20.58</v>
          </cell>
          <cell r="K5895">
            <v>20.99</v>
          </cell>
        </row>
        <row r="5896">
          <cell r="A5896" t="str">
            <v>3013643015260</v>
          </cell>
          <cell r="B5896" t="str">
            <v>301526</v>
          </cell>
          <cell r="C5896" t="str">
            <v>LB CHARBONNEL ENCRE TAILLE DOUCE 60ML JAUNE CAPUCINE</v>
          </cell>
          <cell r="D5896">
            <v>143</v>
          </cell>
          <cell r="E5896" t="str">
            <v>3013643318675</v>
          </cell>
          <cell r="F5896" t="str">
            <v>331867</v>
          </cell>
          <cell r="G5896" t="str">
            <v>LB CH ETD 60ML JNE CAPUCINE</v>
          </cell>
          <cell r="H5896" t="str">
            <v>LB CHA ETSINKT 60ML NASTURTIUM YELLOW</v>
          </cell>
          <cell r="I5896" t="str">
            <v>LB CH ETI NASTURTIUM YEL 60ML</v>
          </cell>
          <cell r="J5896">
            <v>20.58</v>
          </cell>
          <cell r="K5896">
            <v>20.99</v>
          </cell>
        </row>
        <row r="5897">
          <cell r="A5897" t="str">
            <v>3013643015314</v>
          </cell>
          <cell r="B5897" t="str">
            <v>301531</v>
          </cell>
          <cell r="C5897" t="str">
            <v>LB CHARBONNEL ENCRE TAILLE DOUCE 60ML ROUGE RUBIS</v>
          </cell>
          <cell r="D5897">
            <v>143</v>
          </cell>
          <cell r="E5897" t="str">
            <v>3013643318729</v>
          </cell>
          <cell r="F5897" t="str">
            <v>331872</v>
          </cell>
          <cell r="G5897" t="str">
            <v>LB CH ETD 60ML RGE RUBIS</v>
          </cell>
          <cell r="H5897" t="str">
            <v>LB CHA ETSINKT 60ML RUBIS RED</v>
          </cell>
          <cell r="I5897" t="str">
            <v>LB CH ETI RUB RED 60ML</v>
          </cell>
          <cell r="J5897">
            <v>20.58</v>
          </cell>
          <cell r="K5897">
            <v>20.99</v>
          </cell>
        </row>
        <row r="5898">
          <cell r="A5898" t="str">
            <v>3013643015451</v>
          </cell>
          <cell r="B5898" t="str">
            <v>301545</v>
          </cell>
          <cell r="C5898" t="str">
            <v>LB CHARBONNEL ENCRE TAILLE DOUCE 60ML VERT SOLIDE</v>
          </cell>
          <cell r="D5898">
            <v>143</v>
          </cell>
          <cell r="E5898" t="str">
            <v>3013643318866</v>
          </cell>
          <cell r="F5898" t="str">
            <v>331886</v>
          </cell>
          <cell r="G5898" t="str">
            <v>LB CH ETD 60ML VERT SOLIDE</v>
          </cell>
          <cell r="H5898" t="str">
            <v>LB CHA ETSINKT 60ML PERMANENT GREE</v>
          </cell>
          <cell r="I5898" t="str">
            <v>LB CH ETI PER GRE 60ML</v>
          </cell>
          <cell r="J5898">
            <v>20.58</v>
          </cell>
          <cell r="K5898">
            <v>20.99</v>
          </cell>
        </row>
        <row r="5899">
          <cell r="A5899" t="str">
            <v>3013643015345</v>
          </cell>
          <cell r="B5899" t="str">
            <v>301534</v>
          </cell>
          <cell r="C5899" t="str">
            <v>LB CHARBONNEL ENCRE TAILLE DOUCE 60ML VIOLET SOLFERINO</v>
          </cell>
          <cell r="D5899">
            <v>143</v>
          </cell>
          <cell r="E5899" t="str">
            <v>3013643318750</v>
          </cell>
          <cell r="F5899" t="str">
            <v>331875</v>
          </cell>
          <cell r="G5899" t="str">
            <v>LB CH ETD 60ML VIOLET SOLFERIN</v>
          </cell>
          <cell r="H5899" t="str">
            <v>LB CHA ETSINKT 60ML SOLFERINO VIOLET</v>
          </cell>
          <cell r="I5899" t="str">
            <v>LB CH ETI SOLFERINO VLT 60ML</v>
          </cell>
          <cell r="J5899">
            <v>20.58</v>
          </cell>
          <cell r="K5899">
            <v>20.99</v>
          </cell>
        </row>
        <row r="5900">
          <cell r="A5900" t="str">
            <v>3013643015352</v>
          </cell>
          <cell r="B5900" t="str">
            <v>301535</v>
          </cell>
          <cell r="C5900" t="str">
            <v>LB CHARBONNEL ENCRE TAILLE DOUCE 60ML VIOLET SOLIDE</v>
          </cell>
          <cell r="D5900">
            <v>143</v>
          </cell>
          <cell r="E5900" t="str">
            <v>3013643318767</v>
          </cell>
          <cell r="F5900" t="str">
            <v>331876</v>
          </cell>
          <cell r="G5900" t="str">
            <v>LB CH ETD 60ML VIOLET SOLIDE</v>
          </cell>
          <cell r="H5900" t="str">
            <v>LB CHA ETSINKT 60ML PERMANENT VIOLET</v>
          </cell>
          <cell r="I5900" t="str">
            <v>LB CH ETI STB VLT 60ML</v>
          </cell>
          <cell r="J5900">
            <v>20.58</v>
          </cell>
          <cell r="K5900">
            <v>20.99</v>
          </cell>
        </row>
        <row r="5901">
          <cell r="A5901" t="str">
            <v>3013643016281</v>
          </cell>
          <cell r="B5901" t="str">
            <v>301628</v>
          </cell>
          <cell r="C5901" t="str">
            <v>LB CHARBONNEL ENCRE TAILLE DOUCE 800ML NOIR DOUX</v>
          </cell>
          <cell r="D5901">
            <v>143</v>
          </cell>
          <cell r="E5901" t="str">
            <v>3013643310662</v>
          </cell>
          <cell r="F5901" t="str">
            <v>331066</v>
          </cell>
          <cell r="G5901" t="str">
            <v>LB CH ETD 800ML NOIR DOUX</v>
          </cell>
          <cell r="H5901" t="str">
            <v>LB CHA ETSINKT 800ML SOFT BLACK</v>
          </cell>
          <cell r="I5901" t="str">
            <v>LB CH ETI SFT BLK 800ML</v>
          </cell>
          <cell r="J5901">
            <v>36.090000000000003</v>
          </cell>
          <cell r="K5901">
            <v>36.81</v>
          </cell>
        </row>
        <row r="5902">
          <cell r="A5902" t="str">
            <v>3013643016298</v>
          </cell>
          <cell r="B5902" t="str">
            <v>301629</v>
          </cell>
          <cell r="C5902" t="str">
            <v>LB CHARBONNEL ENCRE TAILLE DOUCE 800ML NOIR F66</v>
          </cell>
          <cell r="D5902">
            <v>143</v>
          </cell>
          <cell r="E5902" t="str">
            <v>3013643310631</v>
          </cell>
          <cell r="F5902" t="str">
            <v>331063</v>
          </cell>
          <cell r="G5902" t="str">
            <v>LB CH ETD 800ML NOIR F66</v>
          </cell>
          <cell r="H5902" t="str">
            <v>LB CHA ETSINKT 800ML F66 BLACK</v>
          </cell>
          <cell r="I5902" t="str">
            <v>LB CH ETI BLK F66 800ML</v>
          </cell>
          <cell r="J5902">
            <v>36.090000000000003</v>
          </cell>
          <cell r="K5902">
            <v>36.81</v>
          </cell>
        </row>
        <row r="5903">
          <cell r="A5903" t="str">
            <v>3013643016328</v>
          </cell>
          <cell r="B5903" t="str">
            <v>301632</v>
          </cell>
          <cell r="C5903" t="str">
            <v>LB CHARBONNEL ENCRE TAILLE DOUCE 800ML NOIR RSR</v>
          </cell>
          <cell r="D5903">
            <v>143</v>
          </cell>
          <cell r="E5903" t="str">
            <v>3013643310693</v>
          </cell>
          <cell r="F5903" t="str">
            <v>331069</v>
          </cell>
          <cell r="G5903" t="str">
            <v>LB CH ETD 800ML NOIR RSR</v>
          </cell>
          <cell r="H5903" t="str">
            <v>LB CHA ETSINKT 800ML BLACK RSR</v>
          </cell>
          <cell r="I5903" t="str">
            <v>LB CH ETI BLK RSR 800ML</v>
          </cell>
          <cell r="J5903">
            <v>36.090000000000003</v>
          </cell>
          <cell r="K5903">
            <v>36.81</v>
          </cell>
        </row>
        <row r="5904">
          <cell r="A5904" t="str">
            <v>3013643016311</v>
          </cell>
          <cell r="B5904" t="str">
            <v>301631</v>
          </cell>
          <cell r="C5904" t="str">
            <v>LB CHARBONNEL ENCRE TAILLE DOUCE 800ML NOIR 55981</v>
          </cell>
          <cell r="D5904">
            <v>143</v>
          </cell>
          <cell r="E5904" t="str">
            <v>3013643310754</v>
          </cell>
          <cell r="F5904" t="str">
            <v>331075</v>
          </cell>
          <cell r="G5904" t="str">
            <v>LB CH ETD 800ML NOIR 55981</v>
          </cell>
          <cell r="H5904" t="str">
            <v>LB CHA ETSINKT 800ML 55981 BLACK</v>
          </cell>
          <cell r="I5904" t="str">
            <v>LB CH ETI BLK 55981 800ML</v>
          </cell>
          <cell r="J5904">
            <v>45.69</v>
          </cell>
          <cell r="K5904">
            <v>46.6</v>
          </cell>
        </row>
        <row r="5905">
          <cell r="A5905" t="str">
            <v>3013643016335</v>
          </cell>
          <cell r="B5905" t="str">
            <v>301633</v>
          </cell>
          <cell r="C5905" t="str">
            <v>LB CHARBONNEL ENCRE TAILLE DOUCE 800ML NOIR 55985</v>
          </cell>
          <cell r="D5905">
            <v>143</v>
          </cell>
          <cell r="E5905" t="str">
            <v>3013643310785</v>
          </cell>
          <cell r="F5905" t="str">
            <v>331078</v>
          </cell>
          <cell r="G5905" t="str">
            <v>LB CH ETD 800ML NOIR 55985</v>
          </cell>
          <cell r="H5905" t="str">
            <v>LB CHA ETSINKT 800ML 55985 BLACK</v>
          </cell>
          <cell r="I5905" t="str">
            <v>LB CH ETI BLK 55985 800ML</v>
          </cell>
          <cell r="J5905">
            <v>45.69</v>
          </cell>
          <cell r="K5905">
            <v>46.6</v>
          </cell>
        </row>
        <row r="5906">
          <cell r="A5906" t="str">
            <v>3013643016304</v>
          </cell>
          <cell r="B5906" t="str">
            <v>301630</v>
          </cell>
          <cell r="C5906" t="str">
            <v>LB CHARBONNEL ENCRE TAILLE DOUCE 800ML NOIR LUXE C</v>
          </cell>
          <cell r="D5906">
            <v>143</v>
          </cell>
          <cell r="E5906" t="str">
            <v>3013643310723</v>
          </cell>
          <cell r="F5906" t="str">
            <v>331072</v>
          </cell>
          <cell r="G5906" t="str">
            <v>LB CH ETD 800ML NOIR LUXE C</v>
          </cell>
          <cell r="H5906" t="str">
            <v>LB CHA ETSINKT 800ML LUXE C (CARBONE) BLACK</v>
          </cell>
          <cell r="I5906" t="str">
            <v>LB CH ETI BLK LUXE C 800ML</v>
          </cell>
          <cell r="J5906">
            <v>45.69</v>
          </cell>
          <cell r="K5906">
            <v>46.6</v>
          </cell>
        </row>
        <row r="5907">
          <cell r="A5907" t="str">
            <v>3013643016465</v>
          </cell>
          <cell r="B5907" t="str">
            <v>301646</v>
          </cell>
          <cell r="C5907" t="str">
            <v>LB CHARBONNEL ADDITIF LAMOUR VERNIS A RECOUVRIR 1L</v>
          </cell>
          <cell r="D5907">
            <v>144</v>
          </cell>
          <cell r="E5907" t="str">
            <v>3013643312826</v>
          </cell>
          <cell r="F5907" t="str">
            <v>331282</v>
          </cell>
          <cell r="G5907" t="str">
            <v>LB CH ADD LMR VERNIS RECOUV 1L</v>
          </cell>
          <cell r="H5907" t="str">
            <v>LB CHA LAMOUR VLOEIBARE AFDEKVERNIS 1000ML</v>
          </cell>
          <cell r="I5907" t="str">
            <v>LB CH ETG ADD LAMR 1L BLK VAR</v>
          </cell>
          <cell r="J5907">
            <v>30.62</v>
          </cell>
          <cell r="K5907">
            <v>31.23</v>
          </cell>
        </row>
        <row r="5908">
          <cell r="A5908" t="str">
            <v>3013643016434</v>
          </cell>
          <cell r="B5908" t="str">
            <v>301643</v>
          </cell>
          <cell r="C5908" t="str">
            <v>LB CHARBONNEL ADDITIF LAMOUR VERNIS A GRAVER 1L</v>
          </cell>
          <cell r="D5908">
            <v>144</v>
          </cell>
          <cell r="E5908" t="str">
            <v>3013643312796</v>
          </cell>
          <cell r="F5908" t="str">
            <v>331279</v>
          </cell>
          <cell r="G5908" t="str">
            <v>LB CH ADD LMR VERNIS GRAVER 1L</v>
          </cell>
          <cell r="H5908" t="str">
            <v>LB CHA LAMOUR VERNIS ZWART SATINE 1000ML</v>
          </cell>
          <cell r="I5908" t="str">
            <v>LB CH ETG ADD 1L BLK SAT VAR</v>
          </cell>
          <cell r="J5908">
            <v>38.68</v>
          </cell>
          <cell r="K5908">
            <v>39.450000000000003</v>
          </cell>
        </row>
        <row r="5909">
          <cell r="A5909" t="str">
            <v>3013643016403</v>
          </cell>
          <cell r="B5909" t="str">
            <v>301640</v>
          </cell>
          <cell r="C5909" t="str">
            <v>LB CHARBONNEL ADDITIF ULTRAFLEX VERNIS A GRAVER 1L</v>
          </cell>
          <cell r="D5909">
            <v>144</v>
          </cell>
          <cell r="E5909" t="str">
            <v>3013643311683</v>
          </cell>
          <cell r="F5909" t="str">
            <v>331168</v>
          </cell>
          <cell r="G5909" t="str">
            <v>LB CH ADD UFLX VERN GRAVER 1L</v>
          </cell>
          <cell r="H5909" t="str">
            <v>LB CHA ULTRAFLEX VLOEIBARE ETSGROND 1000ML</v>
          </cell>
          <cell r="I5909" t="str">
            <v>LB CH ETG ADD 1L EGV ULFX VAR</v>
          </cell>
          <cell r="J5909">
            <v>74.430000000000007</v>
          </cell>
          <cell r="K5909">
            <v>75.92</v>
          </cell>
        </row>
        <row r="5910">
          <cell r="A5910" t="str">
            <v>3013643016489</v>
          </cell>
          <cell r="B5910" t="str">
            <v>301648</v>
          </cell>
          <cell r="C5910" t="str">
            <v>LB CHA ETCHING ADDITIVE SICCATIF VERNIS A RETOUCHER250ML</v>
          </cell>
          <cell r="D5910">
            <v>144</v>
          </cell>
          <cell r="E5910"/>
          <cell r="F5910"/>
          <cell r="G5910" t="str">
            <v>LB CH EAD SICCA VERN RET 250ML</v>
          </cell>
          <cell r="H5910" t="str">
            <v>LB CHA ETCHING ADDITIEF 250ML VLOEIBAAR SICCATIEF</v>
          </cell>
          <cell r="I5910" t="str">
            <v>LB CH ETG ADD 250ML LQD SC GRD</v>
          </cell>
          <cell r="J5910">
            <v>12.13</v>
          </cell>
          <cell r="K5910">
            <v>12.37</v>
          </cell>
        </row>
        <row r="5911">
          <cell r="A5911" t="str">
            <v>3013643016458</v>
          </cell>
          <cell r="B5911" t="str">
            <v>301645</v>
          </cell>
          <cell r="C5911" t="str">
            <v>LB CHARBONNEL ADDITIF LAMOUR VERNIS A RECOUVRIR 250ML</v>
          </cell>
          <cell r="D5911">
            <v>144</v>
          </cell>
          <cell r="E5911" t="str">
            <v>3013643312819</v>
          </cell>
          <cell r="F5911" t="str">
            <v>331281</v>
          </cell>
          <cell r="G5911" t="str">
            <v>LB CH ADD LMR VERN RECOU 250ML</v>
          </cell>
          <cell r="H5911" t="str">
            <v>LB CHA LAMOUR VLOEIBARE AFDEKVERNIS 250ML</v>
          </cell>
          <cell r="I5911" t="str">
            <v>LB CH ETG ADD LAMR 250ML BC VR</v>
          </cell>
          <cell r="J5911">
            <v>12.55</v>
          </cell>
          <cell r="K5911">
            <v>12.8</v>
          </cell>
        </row>
        <row r="5912">
          <cell r="A5912" t="str">
            <v>3013643016427</v>
          </cell>
          <cell r="B5912" t="str">
            <v>301642</v>
          </cell>
          <cell r="C5912" t="str">
            <v>LB CHARBONNEL ADDITIF LAMOUR VERNIS A GRAVER 250ML</v>
          </cell>
          <cell r="D5912">
            <v>144</v>
          </cell>
          <cell r="E5912" t="str">
            <v>3013643312789</v>
          </cell>
          <cell r="F5912" t="str">
            <v>331278</v>
          </cell>
          <cell r="G5912" t="str">
            <v>LB CH ADD LMR VERN GRAVE 250ML</v>
          </cell>
          <cell r="H5912" t="str">
            <v>LB CHA LAMOUR VERNIS ZWART SATINE 250ML</v>
          </cell>
          <cell r="I5912" t="str">
            <v>LB CH ETG ADD 250ML BLK ST VAR</v>
          </cell>
          <cell r="J5912">
            <v>15.42</v>
          </cell>
          <cell r="K5912">
            <v>15.73</v>
          </cell>
        </row>
        <row r="5913">
          <cell r="A5913" t="str">
            <v>3013643016397</v>
          </cell>
          <cell r="B5913" t="str">
            <v>301639</v>
          </cell>
          <cell r="C5913" t="str">
            <v>LB CHARBONNEL ADDITIF ULTRAFLEX VERNIS A GRAVER 500ML</v>
          </cell>
          <cell r="D5913">
            <v>144</v>
          </cell>
          <cell r="E5913" t="str">
            <v>3013643311676</v>
          </cell>
          <cell r="F5913" t="str">
            <v>331167</v>
          </cell>
          <cell r="G5913" t="str">
            <v>LB CH ADD UFLX VERN GRVR 500ML</v>
          </cell>
          <cell r="H5913" t="str">
            <v>LB CHA ULTRAFLEX VLOEIBARE ETSGROND 500ML</v>
          </cell>
          <cell r="I5913" t="str">
            <v>LB CH ETG ADD 500ML EGV ULFX V</v>
          </cell>
          <cell r="J5913">
            <v>40.6</v>
          </cell>
          <cell r="K5913">
            <v>41.41</v>
          </cell>
        </row>
        <row r="5914">
          <cell r="A5914" t="str">
            <v>3013643016410</v>
          </cell>
          <cell r="B5914" t="str">
            <v>301641</v>
          </cell>
          <cell r="C5914" t="str">
            <v>LB CHARBONNEL ADDITIF LAMOUR VERNIS A GRAVER 75ML</v>
          </cell>
          <cell r="D5914">
            <v>144</v>
          </cell>
          <cell r="E5914" t="str">
            <v>3013643312772</v>
          </cell>
          <cell r="F5914" t="str">
            <v>331277</v>
          </cell>
          <cell r="G5914" t="str">
            <v>LB CH ADD LAMR VERN GRVR 75ML</v>
          </cell>
          <cell r="H5914" t="str">
            <v>LB CHA LAMOUR VERNIS ZWART SATINE 75ML</v>
          </cell>
          <cell r="I5914" t="str">
            <v>LB CH ETG ADD 75ML BLK SAT VAR</v>
          </cell>
          <cell r="J5914">
            <v>6.19</v>
          </cell>
          <cell r="K5914">
            <v>6.31</v>
          </cell>
        </row>
        <row r="5915">
          <cell r="A5915" t="str">
            <v>3013643016380</v>
          </cell>
          <cell r="B5915" t="str">
            <v>301638</v>
          </cell>
          <cell r="C5915" t="str">
            <v>LB CHARBONNEL ADDITIF ULTRAFLEX VERNIS A GRAVER 75ML</v>
          </cell>
          <cell r="D5915">
            <v>144</v>
          </cell>
          <cell r="E5915" t="str">
            <v>3013643321743</v>
          </cell>
          <cell r="F5915" t="str">
            <v>332174</v>
          </cell>
          <cell r="G5915" t="str">
            <v>LB CH ADD UFLX VERN GRAVE 75ML</v>
          </cell>
          <cell r="H5915" t="str">
            <v>LB CHA ULTRAFLEX VLOEIBARE ETSGROND 75ML</v>
          </cell>
          <cell r="I5915" t="str">
            <v>LB CH ETG ADD 75ML LQD GRN EN</v>
          </cell>
          <cell r="J5915">
            <v>8.48</v>
          </cell>
          <cell r="K5915">
            <v>8.65</v>
          </cell>
        </row>
        <row r="5916">
          <cell r="A5916" t="str">
            <v>3013643016472</v>
          </cell>
          <cell r="B5916" t="str">
            <v>301647</v>
          </cell>
          <cell r="C5916" t="str">
            <v>LB CHARBONNEL ADDITIF SICCATIF VERNIS A RETOUCHER 75ML</v>
          </cell>
          <cell r="D5916">
            <v>144</v>
          </cell>
          <cell r="E5916" t="str">
            <v>3013643321767</v>
          </cell>
          <cell r="F5916" t="str">
            <v>332176</v>
          </cell>
          <cell r="G5916" t="str">
            <v>LB CH ADD SICCA VERN RET 75ML</v>
          </cell>
          <cell r="H5916" t="str">
            <v>LB CHA VLOEIBARE DROGENDE ETSGROND 75ML</v>
          </cell>
          <cell r="I5916" t="str">
            <v>LB CH ETG ADD 75ML LQD SC GRND</v>
          </cell>
          <cell r="J5916">
            <v>8.64</v>
          </cell>
          <cell r="K5916">
            <v>8.81</v>
          </cell>
        </row>
        <row r="5917">
          <cell r="A5917" t="str">
            <v>3013643016441</v>
          </cell>
          <cell r="B5917" t="str">
            <v>301644</v>
          </cell>
          <cell r="C5917" t="str">
            <v>LB CHA ETCHING ADDITIVE LAMOUR VERNIS A GRAVER MOU 75ML</v>
          </cell>
          <cell r="D5917">
            <v>144</v>
          </cell>
          <cell r="E5917"/>
          <cell r="F5917"/>
          <cell r="G5917" t="str">
            <v>LB CH EAD LMR VER GRAV MO 75ML</v>
          </cell>
          <cell r="H5917" t="str">
            <v>LB CHA LAMOUR SOFT BLACK ETSGROND 75ML</v>
          </cell>
          <cell r="I5917" t="str">
            <v>LB CH ETG LAMR SFT BC GRD 75ML</v>
          </cell>
          <cell r="J5917">
            <v>13.36</v>
          </cell>
          <cell r="K5917">
            <v>13.63</v>
          </cell>
        </row>
        <row r="5918">
          <cell r="A5918" t="str">
            <v>3013643016373</v>
          </cell>
          <cell r="B5918" t="str">
            <v>301637</v>
          </cell>
          <cell r="C5918" t="str">
            <v>LB CHARBONNEL ADDITIF VERNIS BOULE A GRAVER</v>
          </cell>
          <cell r="D5918">
            <v>144</v>
          </cell>
          <cell r="E5918" t="str">
            <v>3013643312895</v>
          </cell>
          <cell r="F5918" t="str">
            <v>331289</v>
          </cell>
          <cell r="G5918" t="str">
            <v>LB CH ADD VERN BOULE GRAVER</v>
          </cell>
          <cell r="H5918" t="str">
            <v>LB CHA LAMOUR HARDE ETSGROND ZWARTE BAL</v>
          </cell>
          <cell r="I5918" t="str">
            <v>LB CH ETG LAMR HD BLL GRND SLD</v>
          </cell>
          <cell r="J5918">
            <v>5.15</v>
          </cell>
          <cell r="K5918">
            <v>5.25</v>
          </cell>
        </row>
        <row r="5919">
          <cell r="A5919" t="str">
            <v>3013643016359</v>
          </cell>
          <cell r="B5919" t="str">
            <v>301635</v>
          </cell>
          <cell r="C5919" t="str">
            <v>LB CHARBONNEL ADDITIF VERNIS BOULE A GRAVER DUR</v>
          </cell>
          <cell r="D5919">
            <v>144</v>
          </cell>
          <cell r="E5919" t="str">
            <v>3013643311782</v>
          </cell>
          <cell r="F5919" t="str">
            <v>331178</v>
          </cell>
          <cell r="G5919" t="str">
            <v>LB CH ADD VERN BOUL GRAVER DUR</v>
          </cell>
          <cell r="H5919" t="str">
            <v>LB CHA HARDE ETSGROND ZWARTE BAL</v>
          </cell>
          <cell r="I5919" t="str">
            <v>LB CH ETG ADD HD BALL GRND SLD</v>
          </cell>
          <cell r="J5919">
            <v>5.15</v>
          </cell>
          <cell r="K5919">
            <v>5.25</v>
          </cell>
        </row>
        <row r="5920">
          <cell r="A5920" t="str">
            <v>3013643016366</v>
          </cell>
          <cell r="B5920" t="str">
            <v>301636</v>
          </cell>
          <cell r="C5920" t="str">
            <v>LB CHARBONNEL ADDITIF VERNIS BOULE A GRAVER DOUX</v>
          </cell>
          <cell r="D5920">
            <v>144</v>
          </cell>
          <cell r="E5920" t="str">
            <v>3013643311799</v>
          </cell>
          <cell r="F5920" t="str">
            <v>331179</v>
          </cell>
          <cell r="G5920" t="str">
            <v>LB CH ADD VERN BOUL GRAVER DOU</v>
          </cell>
          <cell r="H5920" t="str">
            <v>LB CHA ZACHTE ETSGROND ZWARTE BAL</v>
          </cell>
          <cell r="I5920" t="str">
            <v>LB CH ETG SFT BLK GROUND SOLID</v>
          </cell>
          <cell r="J5920">
            <v>5.15</v>
          </cell>
          <cell r="K5920">
            <v>5.25</v>
          </cell>
        </row>
        <row r="5921">
          <cell r="A5921" t="str">
            <v>3013643329237</v>
          </cell>
          <cell r="B5921" t="str">
            <v>332923</v>
          </cell>
          <cell r="C5921" t="str">
            <v>LB TARLATANE 140CM DE LARGE</v>
          </cell>
          <cell r="D5921">
            <v>145</v>
          </cell>
          <cell r="E5921"/>
          <cell r="F5921"/>
          <cell r="G5921" t="str">
            <v>LB TARLATANE 140CM DE LARGE</v>
          </cell>
          <cell r="H5921" t="str">
            <v>LB CHA TARLATAN TEXTIEL 100X140</v>
          </cell>
          <cell r="I5921" t="str">
            <v>LB CHA TARLAT W 140CM/M</v>
          </cell>
          <cell r="J5921">
            <v>5.05</v>
          </cell>
          <cell r="K5921">
            <v>5.15</v>
          </cell>
        </row>
        <row r="5922">
          <cell r="A5922" t="str">
            <v>3013643311843</v>
          </cell>
          <cell r="B5922" t="str">
            <v>331184</v>
          </cell>
          <cell r="C5922" t="str">
            <v>LB BITUME PULVERTISEE 500G</v>
          </cell>
          <cell r="D5922">
            <v>145</v>
          </cell>
          <cell r="E5922"/>
          <cell r="F5922"/>
          <cell r="G5922" t="str">
            <v>LB BITUME PULVERISEE 500G</v>
          </cell>
          <cell r="H5922" t="str">
            <v>LB CHA BITUMEN ASFALTPOEDER 500GR</v>
          </cell>
          <cell r="I5922" t="str">
            <v>LB CHA ADD 500G POWRD BITUMEN</v>
          </cell>
          <cell r="J5922">
            <v>11.1</v>
          </cell>
          <cell r="K5922">
            <v>11.32</v>
          </cell>
        </row>
        <row r="5923">
          <cell r="A5923" t="str">
            <v>3013643311867</v>
          </cell>
          <cell r="B5923" t="str">
            <v>331186</v>
          </cell>
          <cell r="C5923" t="str">
            <v>LB RESINE PULVERISEE 500G</v>
          </cell>
          <cell r="D5923">
            <v>145</v>
          </cell>
          <cell r="E5923"/>
          <cell r="F5923"/>
          <cell r="G5923" t="str">
            <v>LB RESINE PULVERISEE 500G</v>
          </cell>
          <cell r="H5923" t="str">
            <v>LB CHA AQUATINT HARSPOEDER 500GR</v>
          </cell>
          <cell r="I5923" t="str">
            <v>LB CHA ADD 500G POWRD RESIN</v>
          </cell>
          <cell r="J5923">
            <v>14.53</v>
          </cell>
          <cell r="K5923">
            <v>14.82</v>
          </cell>
        </row>
        <row r="5924">
          <cell r="A5924" t="str">
            <v>3013643016502</v>
          </cell>
          <cell r="B5924" t="str">
            <v>301650</v>
          </cell>
          <cell r="C5924" t="str">
            <v>LB CHARBONNEL ADDITIF HUILE GRASSE 500ML</v>
          </cell>
          <cell r="D5924">
            <v>145</v>
          </cell>
          <cell r="E5924" t="str">
            <v>3013643311225</v>
          </cell>
          <cell r="F5924" t="str">
            <v>331122</v>
          </cell>
          <cell r="G5924" t="str">
            <v>LB CH ADD HUILE GRASSE 500ML</v>
          </cell>
          <cell r="H5924" t="str">
            <v>LB CHA VETTE OLIE 500ML</v>
          </cell>
          <cell r="I5924" t="str">
            <v>LB CH ETG ADD 500ML HEAVY OIL</v>
          </cell>
          <cell r="J5924">
            <v>16.87</v>
          </cell>
          <cell r="K5924">
            <v>17.21</v>
          </cell>
        </row>
        <row r="5925">
          <cell r="A5925" t="str">
            <v>3013643016496</v>
          </cell>
          <cell r="B5925" t="str">
            <v>301649</v>
          </cell>
          <cell r="C5925" t="str">
            <v>LB CHARBONNEL ADDITIF HUILE CLAIRE 500ML</v>
          </cell>
          <cell r="D5925">
            <v>145</v>
          </cell>
          <cell r="E5925" t="str">
            <v>3013643311201</v>
          </cell>
          <cell r="F5925" t="str">
            <v>331120</v>
          </cell>
          <cell r="G5925" t="str">
            <v>LB CH ADD HUILE CLAIRE 500ML</v>
          </cell>
          <cell r="H5925" t="str">
            <v>LB CHA LICHTE ETSOLIE (GEPOLYMEERDE LIJNOLIE) 500ML</v>
          </cell>
          <cell r="I5925" t="str">
            <v>LB CH ETG ADD 500ML LT OIL</v>
          </cell>
          <cell r="J5925">
            <v>16.920000000000002</v>
          </cell>
          <cell r="K5925">
            <v>17.260000000000002</v>
          </cell>
        </row>
        <row r="5926">
          <cell r="A5926" t="str">
            <v>3013643016663</v>
          </cell>
          <cell r="B5926" t="str">
            <v>301666</v>
          </cell>
          <cell r="C5926" t="str">
            <v>LB CHARBONNEL LITHO 125G HIGH GRADE</v>
          </cell>
          <cell r="D5926">
            <v>145</v>
          </cell>
          <cell r="E5926" t="str">
            <v>3013643311409</v>
          </cell>
          <cell r="F5926" t="str">
            <v>331140</v>
          </cell>
          <cell r="G5926" t="str">
            <v>LB CH LITHO 125G HIGH GRADE</v>
          </cell>
          <cell r="H5926" t="str">
            <v>LB CHA HIGH-GRADE LITHO TEKENINKT 125GR</v>
          </cell>
          <cell r="I5926" t="str">
            <v>LB CH LITHO HGH GRADE</v>
          </cell>
          <cell r="J5926">
            <v>21.36</v>
          </cell>
          <cell r="K5926">
            <v>21.79</v>
          </cell>
        </row>
        <row r="5927">
          <cell r="A5927" t="str">
            <v>3013643016533</v>
          </cell>
          <cell r="B5927" t="str">
            <v>301653</v>
          </cell>
          <cell r="C5927" t="str">
            <v>LB CHARBONNEL LITHO CRAYON ENCRE NOIR 200ML</v>
          </cell>
          <cell r="D5927">
            <v>145</v>
          </cell>
          <cell r="E5927" t="str">
            <v>3013643310532</v>
          </cell>
          <cell r="F5927" t="str">
            <v>331053</v>
          </cell>
          <cell r="G5927" t="str">
            <v>LB CH LITHO CRAY ENC NOI 200ML</v>
          </cell>
          <cell r="H5927" t="str">
            <v>LB LITHO INKT CRAYON ZWART (NOIR LGER) 200ML</v>
          </cell>
          <cell r="I5927" t="str">
            <v>LB CH LITHO CRAY BLK INK 200ML</v>
          </cell>
          <cell r="J5927">
            <v>13.57</v>
          </cell>
          <cell r="K5927">
            <v>13.84</v>
          </cell>
        </row>
        <row r="5928">
          <cell r="A5928" t="str">
            <v>3013643016540</v>
          </cell>
          <cell r="B5928" t="str">
            <v>301654</v>
          </cell>
          <cell r="C5928" t="str">
            <v>LB CHARBONNEL LITHO DRAWING ENCRE NOIR 200ML</v>
          </cell>
          <cell r="D5928">
            <v>145</v>
          </cell>
          <cell r="E5928" t="str">
            <v>3013643310563</v>
          </cell>
          <cell r="F5928" t="str">
            <v>331056</v>
          </cell>
          <cell r="G5928" t="str">
            <v>LB CH LITHO DRAW ENC NOI 200ML</v>
          </cell>
          <cell r="H5928" t="str">
            <v>LB LITHO INKT DESSIN ZWART (NOIR MOYEN) 200ML</v>
          </cell>
          <cell r="I5928" t="str">
            <v>LB CH LITHO DRW BLK INK 200ML</v>
          </cell>
          <cell r="J5928">
            <v>13.57</v>
          </cell>
          <cell r="K5928">
            <v>13.84</v>
          </cell>
        </row>
        <row r="5929">
          <cell r="A5929" t="str">
            <v>3013643016557</v>
          </cell>
          <cell r="B5929" t="str">
            <v>301655</v>
          </cell>
          <cell r="C5929" t="str">
            <v>LB CHARBONNEL LITHO ENCRE VELVET NOIR 200ML</v>
          </cell>
          <cell r="D5929">
            <v>145</v>
          </cell>
          <cell r="E5929" t="str">
            <v>3013643310594</v>
          </cell>
          <cell r="F5929" t="str">
            <v>331059</v>
          </cell>
          <cell r="G5929" t="str">
            <v>LB CH LITH ENC VELVE NOI 200ML</v>
          </cell>
          <cell r="H5929" t="str">
            <v>LB LITHO INKT VELOUR ZWART (NOIR PROFOND) 200ML</v>
          </cell>
          <cell r="I5929" t="str">
            <v>LB CH LIT VELVET BLK INK 200ML</v>
          </cell>
          <cell r="J5929">
            <v>13.57</v>
          </cell>
          <cell r="K5929">
            <v>13.84</v>
          </cell>
        </row>
        <row r="5930">
          <cell r="A5930" t="str">
            <v>3013643016564</v>
          </cell>
          <cell r="B5930" t="str">
            <v>301656</v>
          </cell>
          <cell r="C5930" t="str">
            <v>LB CHARBONNEL LITHO INK ROLL UP NOIR 200ML</v>
          </cell>
          <cell r="D5930">
            <v>145</v>
          </cell>
          <cell r="E5930" t="str">
            <v>3013643311546</v>
          </cell>
          <cell r="F5930" t="str">
            <v>331154</v>
          </cell>
          <cell r="G5930" t="str">
            <v>LB CH LITH INK ROLUP NOI 200ML</v>
          </cell>
          <cell r="H5930" t="str">
            <v>LB CHA LITHO INKT NOIR A MONTER 200ML</v>
          </cell>
          <cell r="I5930" t="str">
            <v>LB CH LIT INK RLL UP BLK 200ML</v>
          </cell>
          <cell r="J5930">
            <v>17.54</v>
          </cell>
          <cell r="K5930">
            <v>17.89</v>
          </cell>
        </row>
        <row r="5931">
          <cell r="A5931" t="str">
            <v>3013643016588</v>
          </cell>
          <cell r="B5931" t="str">
            <v>301658</v>
          </cell>
          <cell r="C5931" t="str">
            <v>LB CHARBONNEL LITHO ENCRE AUTOGRAPHIC 75ML</v>
          </cell>
          <cell r="D5931">
            <v>145</v>
          </cell>
          <cell r="E5931" t="str">
            <v>3013643321736</v>
          </cell>
          <cell r="F5931" t="str">
            <v>332173</v>
          </cell>
          <cell r="G5931" t="str">
            <v>LB CH LITHO ENC AUTOGRAPH 75ML</v>
          </cell>
          <cell r="H5931" t="str">
            <v>LB CHA LITHOGRAFISCHE INKT 75ML</v>
          </cell>
          <cell r="I5931" t="str">
            <v>LB CH LIT AUTOGRAPHIC INK 75ML</v>
          </cell>
          <cell r="J5931">
            <v>5.5</v>
          </cell>
          <cell r="K5931">
            <v>5.61</v>
          </cell>
        </row>
        <row r="5932">
          <cell r="A5932" t="str">
            <v>3013643016571</v>
          </cell>
          <cell r="B5932" t="str">
            <v>301657</v>
          </cell>
          <cell r="C5932" t="str">
            <v>LB CHARBONNEL LITHO INK ROLL UP NOIR 800ML</v>
          </cell>
          <cell r="D5932">
            <v>145</v>
          </cell>
          <cell r="E5932" t="str">
            <v>3013643311560</v>
          </cell>
          <cell r="F5932" t="str">
            <v>331156</v>
          </cell>
          <cell r="G5932" t="str">
            <v>LB CH LITH INK ROLUP NOI 800ML</v>
          </cell>
          <cell r="H5932" t="str">
            <v>LB CHA LITHO INKT NOIR A MONTER 800ML</v>
          </cell>
          <cell r="I5932" t="str">
            <v>LB CH LIT INK RLL UP BLK 800ML</v>
          </cell>
          <cell r="J5932">
            <v>52.26</v>
          </cell>
          <cell r="K5932">
            <v>53.31</v>
          </cell>
        </row>
        <row r="5933">
          <cell r="A5933" t="str">
            <v>3013643016649</v>
          </cell>
          <cell r="B5933" t="str">
            <v>301664</v>
          </cell>
          <cell r="C5933" t="str">
            <v>LB CHARBONNEL LITHO CRAYONS COPAL HADUR X12</v>
          </cell>
          <cell r="D5933">
            <v>145</v>
          </cell>
          <cell r="E5933" t="str">
            <v>3013643311362</v>
          </cell>
          <cell r="F5933" t="str">
            <v>331136</v>
          </cell>
          <cell r="G5933" t="str">
            <v>LB CH LITH CRAY COPAL HADU X12</v>
          </cell>
          <cell r="H5933" t="str">
            <v>LB CHA 12 LITHOKRIJTJES COPPERAL</v>
          </cell>
          <cell r="I5933" t="str">
            <v>LB CH LIT CRAYONS COPAL HD X12</v>
          </cell>
          <cell r="J5933">
            <v>13.43</v>
          </cell>
          <cell r="K5933">
            <v>13.7</v>
          </cell>
        </row>
        <row r="5934">
          <cell r="A5934" t="str">
            <v>3013643016595</v>
          </cell>
          <cell r="B5934" t="str">
            <v>301659</v>
          </cell>
          <cell r="C5934" t="str">
            <v>LB CHARBONNEL LITHO CRAYONS N01 DUR X12</v>
          </cell>
          <cell r="D5934">
            <v>145</v>
          </cell>
          <cell r="E5934" t="str">
            <v>3013643311317</v>
          </cell>
          <cell r="F5934" t="str">
            <v>331131</v>
          </cell>
          <cell r="G5934" t="str">
            <v>LB CH LITHO CRAY N01 DUR X12</v>
          </cell>
          <cell r="H5934" t="str">
            <v>LB CHA 12 LITHOKRIJTJES N1</v>
          </cell>
          <cell r="I5934" t="str">
            <v>LB CH LIT CRAYONS N01 HARD X12</v>
          </cell>
          <cell r="J5934">
            <v>13.43</v>
          </cell>
          <cell r="K5934">
            <v>13.7</v>
          </cell>
        </row>
        <row r="5935">
          <cell r="A5935" t="str">
            <v>3013643016601</v>
          </cell>
          <cell r="B5935" t="str">
            <v>301660</v>
          </cell>
          <cell r="C5935" t="str">
            <v>LB CHARBONNEL LITHO CRAYONS N02 X12</v>
          </cell>
          <cell r="D5935">
            <v>145</v>
          </cell>
          <cell r="E5935" t="str">
            <v>3013643311324</v>
          </cell>
          <cell r="F5935" t="str">
            <v>331132</v>
          </cell>
          <cell r="G5935" t="str">
            <v>LB CH LITHO CRAYONS N02 X12</v>
          </cell>
          <cell r="H5935" t="str">
            <v>LB CHA 12 LITHOKRIJTJES N2</v>
          </cell>
          <cell r="I5935" t="str">
            <v>LB CH LITHO CRAYONS N02 X12</v>
          </cell>
          <cell r="J5935">
            <v>13.43</v>
          </cell>
          <cell r="K5935">
            <v>13.7</v>
          </cell>
        </row>
        <row r="5936">
          <cell r="A5936" t="str">
            <v>3013643016618</v>
          </cell>
          <cell r="B5936" t="str">
            <v>301661</v>
          </cell>
          <cell r="C5936" t="str">
            <v>LB CHARBONNEL LITHO CRAYONS N03 X12</v>
          </cell>
          <cell r="D5936">
            <v>145</v>
          </cell>
          <cell r="E5936" t="str">
            <v>3013643311331</v>
          </cell>
          <cell r="F5936" t="str">
            <v>331133</v>
          </cell>
          <cell r="G5936" t="str">
            <v>LB CH LITHO CRAYONS N03 X12</v>
          </cell>
          <cell r="H5936" t="str">
            <v>LB CHA 12 LITHOKRIJTJES N3</v>
          </cell>
          <cell r="I5936" t="str">
            <v>LB CH LITHO CRAYONS N03 X12</v>
          </cell>
          <cell r="J5936">
            <v>13.43</v>
          </cell>
          <cell r="K5936">
            <v>13.7</v>
          </cell>
        </row>
        <row r="5937">
          <cell r="A5937" t="str">
            <v>3013643016625</v>
          </cell>
          <cell r="B5937" t="str">
            <v>301662</v>
          </cell>
          <cell r="C5937" t="str">
            <v>LB CHARBONNEL LITHO CRAYONS N04 X12</v>
          </cell>
          <cell r="D5937">
            <v>145</v>
          </cell>
          <cell r="E5937" t="str">
            <v>3013643311348</v>
          </cell>
          <cell r="F5937" t="str">
            <v>331134</v>
          </cell>
          <cell r="G5937" t="str">
            <v>LB CH LITHO CRAYONS N04 X12</v>
          </cell>
          <cell r="H5937" t="str">
            <v>LB CHA 12 LITHOKRIJTJES N4</v>
          </cell>
          <cell r="I5937" t="str">
            <v>LB CH LITHO CRAYONS N04 X12</v>
          </cell>
          <cell r="J5937">
            <v>13.43</v>
          </cell>
          <cell r="K5937">
            <v>13.7</v>
          </cell>
        </row>
        <row r="5938">
          <cell r="A5938" t="str">
            <v>3013643016632</v>
          </cell>
          <cell r="B5938" t="str">
            <v>301663</v>
          </cell>
          <cell r="C5938" t="str">
            <v>LB CHARBONNEL LITHO CRAYONS N05 TENDRE X12</v>
          </cell>
          <cell r="D5938">
            <v>145</v>
          </cell>
          <cell r="E5938" t="str">
            <v>3013643311355</v>
          </cell>
          <cell r="F5938" t="str">
            <v>331135</v>
          </cell>
          <cell r="G5938" t="str">
            <v>LB CH LITH CRAY N05 TENDRE X12</v>
          </cell>
          <cell r="H5938" t="str">
            <v>LB CHA 12 LITHOKRIJTJES N5</v>
          </cell>
          <cell r="I5938" t="str">
            <v>LB CH LIT CRAYONS N05 SFT X12</v>
          </cell>
          <cell r="J5938">
            <v>13.43</v>
          </cell>
          <cell r="K5938">
            <v>13.7</v>
          </cell>
        </row>
        <row r="5939">
          <cell r="A5939" t="str">
            <v>3013643016656</v>
          </cell>
          <cell r="B5939" t="str">
            <v>301665</v>
          </cell>
          <cell r="C5939" t="str">
            <v>LB CHARBONNEL LITHO TUSCHE STK</v>
          </cell>
          <cell r="D5939">
            <v>145</v>
          </cell>
          <cell r="E5939" t="str">
            <v>3013643311386</v>
          </cell>
          <cell r="F5939" t="str">
            <v>331138</v>
          </cell>
          <cell r="G5939" t="str">
            <v>LB CHARBONNEL LITHO TUSCHE STK</v>
          </cell>
          <cell r="H5939" t="str">
            <v>LB CHA INKTSTAAF</v>
          </cell>
          <cell r="I5939" t="str">
            <v>LB CH TUSCHE STK</v>
          </cell>
          <cell r="J5939">
            <v>11.45</v>
          </cell>
          <cell r="K5939">
            <v>11.68</v>
          </cell>
        </row>
        <row r="5940">
          <cell r="A5940" t="str">
            <v>3013642112960</v>
          </cell>
          <cell r="B5940" t="str">
            <v>211296</v>
          </cell>
          <cell r="C5940" t="str">
            <v>LB ADDITIF DECO 230ML PEINTURE A TABLEAU NOIR</v>
          </cell>
          <cell r="D5940">
            <v>146</v>
          </cell>
          <cell r="E5940"/>
          <cell r="F5940"/>
          <cell r="G5940" t="str">
            <v>LB ADD DCO 230ML PEIN TABA NOI</v>
          </cell>
          <cell r="H5940" t="str">
            <v>LB DECO SHOOLBORD VERF 230ML</v>
          </cell>
          <cell r="I5940" t="str">
            <v>LB DAD 230ML BLKBORD PAINT</v>
          </cell>
          <cell r="J5940">
            <v>7.05</v>
          </cell>
          <cell r="K5940">
            <v>7.19</v>
          </cell>
        </row>
        <row r="5941">
          <cell r="A5941" t="str">
            <v>3013642103586</v>
          </cell>
          <cell r="B5941" t="str">
            <v>210358</v>
          </cell>
          <cell r="C5941" t="str">
            <v>LB CERAMIQUE 50ML ARGENT</v>
          </cell>
          <cell r="D5941">
            <v>146</v>
          </cell>
          <cell r="E5941"/>
          <cell r="F5941"/>
          <cell r="G5941" t="str">
            <v>LB CERAM 50ML ARG</v>
          </cell>
          <cell r="H5941" t="str">
            <v>LB CERAMIC 50ML SILVER</v>
          </cell>
          <cell r="I5941" t="str">
            <v>LB CER CLR 50ML SILVER</v>
          </cell>
          <cell r="J5941">
            <v>3.41</v>
          </cell>
          <cell r="K5941">
            <v>3.48</v>
          </cell>
        </row>
        <row r="5942">
          <cell r="A5942" t="str">
            <v>3013642103098</v>
          </cell>
          <cell r="B5942" t="str">
            <v>210309</v>
          </cell>
          <cell r="C5942" t="str">
            <v>LB CERAMIQUE 50ML BLANC</v>
          </cell>
          <cell r="D5942">
            <v>146</v>
          </cell>
          <cell r="E5942"/>
          <cell r="F5942"/>
          <cell r="G5942" t="str">
            <v>LB CERAM 50ML BLC</v>
          </cell>
          <cell r="H5942" t="str">
            <v>LB CERAMIC 50ML WHITE</v>
          </cell>
          <cell r="I5942" t="str">
            <v>LB CER CLR 50ML WHITE</v>
          </cell>
          <cell r="J5942">
            <v>3.41</v>
          </cell>
          <cell r="K5942">
            <v>3.48</v>
          </cell>
        </row>
        <row r="5943">
          <cell r="A5943" t="str">
            <v>3013642103159</v>
          </cell>
          <cell r="B5943" t="str">
            <v>210315</v>
          </cell>
          <cell r="C5943" t="str">
            <v>LB CERAMIQUE 50ML BLEU ROI</v>
          </cell>
          <cell r="D5943">
            <v>146</v>
          </cell>
          <cell r="E5943"/>
          <cell r="F5943"/>
          <cell r="G5943" t="str">
            <v>LB CERAM 50ML BLE ROI</v>
          </cell>
          <cell r="H5943" t="str">
            <v>LB CERAMIC 50ML KING BLUE</v>
          </cell>
          <cell r="I5943" t="str">
            <v>LB CER CLR 50ML KING BLUE</v>
          </cell>
          <cell r="J5943">
            <v>3.41</v>
          </cell>
          <cell r="K5943">
            <v>3.48</v>
          </cell>
        </row>
        <row r="5944">
          <cell r="A5944" t="str">
            <v>3013642103579</v>
          </cell>
          <cell r="B5944" t="str">
            <v>210357</v>
          </cell>
          <cell r="C5944" t="str">
            <v>LB CERAMIQUE 50ML OR</v>
          </cell>
          <cell r="D5944">
            <v>146</v>
          </cell>
          <cell r="E5944"/>
          <cell r="F5944"/>
          <cell r="G5944" t="str">
            <v>LB CERAM 50ML OR</v>
          </cell>
          <cell r="H5944" t="str">
            <v>LB CERAMIC 50ML GOLD</v>
          </cell>
          <cell r="I5944" t="str">
            <v>LB CER CLR 50ML GOLD</v>
          </cell>
          <cell r="J5944">
            <v>3.41</v>
          </cell>
          <cell r="K5944">
            <v>3.48</v>
          </cell>
        </row>
        <row r="5945">
          <cell r="A5945" t="str">
            <v>3013642103272</v>
          </cell>
          <cell r="B5945" t="str">
            <v>210327</v>
          </cell>
          <cell r="C5945" t="str">
            <v>LB CERAMIQUE 50ML JAUNE D'OR</v>
          </cell>
          <cell r="D5945">
            <v>146</v>
          </cell>
          <cell r="E5945"/>
          <cell r="F5945"/>
          <cell r="G5945" t="str">
            <v>LB CERAM 50ML JAUNE D'OR</v>
          </cell>
          <cell r="H5945" t="str">
            <v>LB CERAMIC 50ML GOLDEN YELLOW</v>
          </cell>
          <cell r="I5945" t="str">
            <v>LB CER CLR 50ML GLDN YEL</v>
          </cell>
          <cell r="J5945">
            <v>3.41</v>
          </cell>
          <cell r="K5945">
            <v>3.48</v>
          </cell>
        </row>
        <row r="5946">
          <cell r="A5946" t="str">
            <v>3013642103258</v>
          </cell>
          <cell r="B5946" t="str">
            <v>210325</v>
          </cell>
          <cell r="C5946" t="str">
            <v>LB CERAMIQUE 50ML JAUNE CITRON</v>
          </cell>
          <cell r="D5946">
            <v>146</v>
          </cell>
          <cell r="E5946"/>
          <cell r="F5946"/>
          <cell r="G5946" t="str">
            <v>LB CERAM 50ML JAUNE CITRON</v>
          </cell>
          <cell r="H5946" t="str">
            <v>LB CERAMIC 50ML LEMON YELLOW</v>
          </cell>
          <cell r="I5946" t="str">
            <v>LB CER CLR 50ML LEMON YEL</v>
          </cell>
          <cell r="J5946">
            <v>3.41</v>
          </cell>
          <cell r="K5946">
            <v>3.48</v>
          </cell>
        </row>
        <row r="5947">
          <cell r="A5947" t="str">
            <v>3013642103319</v>
          </cell>
          <cell r="B5947" t="str">
            <v>210331</v>
          </cell>
          <cell r="C5947" t="str">
            <v>LB CERAMIQUE 50ML NOIR</v>
          </cell>
          <cell r="D5947">
            <v>146</v>
          </cell>
          <cell r="E5947"/>
          <cell r="F5947"/>
          <cell r="G5947" t="str">
            <v>LB CERAM 50ML NOI</v>
          </cell>
          <cell r="H5947" t="str">
            <v>LB CERAMIC 50ML BLACK</v>
          </cell>
          <cell r="I5947" t="str">
            <v>LB CER CLR 50ML BLACK</v>
          </cell>
          <cell r="J5947">
            <v>3.41</v>
          </cell>
          <cell r="K5947">
            <v>3.48</v>
          </cell>
        </row>
        <row r="5948">
          <cell r="A5948" t="str">
            <v>3013642103333</v>
          </cell>
          <cell r="B5948" t="str">
            <v>210333</v>
          </cell>
          <cell r="C5948" t="str">
            <v>LB CERAMIQUE 50ML OCRE JAUNE</v>
          </cell>
          <cell r="D5948">
            <v>146</v>
          </cell>
          <cell r="E5948"/>
          <cell r="F5948"/>
          <cell r="G5948" t="str">
            <v>LB CERAM 50ML OCR JNE</v>
          </cell>
          <cell r="H5948" t="str">
            <v>LB CERAMIC 50ML YELLOW OCHRE</v>
          </cell>
          <cell r="I5948" t="str">
            <v>LB CER CLR 50ML YEL OCHRE</v>
          </cell>
          <cell r="J5948">
            <v>3.41</v>
          </cell>
          <cell r="K5948">
            <v>3.48</v>
          </cell>
        </row>
        <row r="5949">
          <cell r="A5949" t="str">
            <v>3013642103456</v>
          </cell>
          <cell r="B5949" t="str">
            <v>210345</v>
          </cell>
          <cell r="C5949" t="str">
            <v>LB CERAMIQUE 50ML VERT OLIVE</v>
          </cell>
          <cell r="D5949">
            <v>146</v>
          </cell>
          <cell r="E5949"/>
          <cell r="F5949"/>
          <cell r="G5949" t="str">
            <v>LB CERAM 50ML VERT OLIVE</v>
          </cell>
          <cell r="H5949" t="str">
            <v>LB CERAMIC 50ML OLIVE GREEN</v>
          </cell>
          <cell r="I5949" t="str">
            <v>LB CER CLR 50ML OLIVE GRN</v>
          </cell>
          <cell r="J5949">
            <v>3.41</v>
          </cell>
          <cell r="K5949">
            <v>3.48</v>
          </cell>
        </row>
        <row r="5950">
          <cell r="A5950" t="str">
            <v>3013642103371</v>
          </cell>
          <cell r="B5950" t="str">
            <v>210337</v>
          </cell>
          <cell r="C5950" t="str">
            <v>LB CERAMIQUE 50ML ROUGE GRENAT</v>
          </cell>
          <cell r="D5950">
            <v>146</v>
          </cell>
          <cell r="E5950"/>
          <cell r="F5950"/>
          <cell r="G5950" t="str">
            <v>LB CERAM 50ML RGE GRENAT</v>
          </cell>
          <cell r="H5950" t="str">
            <v>LB CERAMIC 50ML GARNET RED</v>
          </cell>
          <cell r="I5950" t="str">
            <v>LB CER CLR 50ML GARNET RED</v>
          </cell>
          <cell r="J5950">
            <v>3.41</v>
          </cell>
          <cell r="K5950">
            <v>3.48</v>
          </cell>
        </row>
        <row r="5951">
          <cell r="A5951" t="str">
            <v>3013642103135</v>
          </cell>
          <cell r="B5951" t="str">
            <v>210313</v>
          </cell>
          <cell r="C5951" t="str">
            <v>LB CERAMIQUE 50ML BLEU CIEL</v>
          </cell>
          <cell r="D5951">
            <v>146</v>
          </cell>
          <cell r="E5951"/>
          <cell r="F5951"/>
          <cell r="G5951" t="str">
            <v>LB CERAM 50ML BLEU CIEL</v>
          </cell>
          <cell r="H5951" t="str">
            <v>LB CERAMIC 50ML SKY BLUE</v>
          </cell>
          <cell r="I5951" t="str">
            <v>LB CER CLR 50ML SKY BLUE</v>
          </cell>
          <cell r="J5951">
            <v>3.41</v>
          </cell>
          <cell r="K5951">
            <v>3.48</v>
          </cell>
        </row>
        <row r="5952">
          <cell r="A5952" t="str">
            <v>3013642103418</v>
          </cell>
          <cell r="B5952" t="str">
            <v>210341</v>
          </cell>
          <cell r="C5952" t="str">
            <v>LB CERAMIQUE 50ML TERRE SIENNE BRULEE</v>
          </cell>
          <cell r="D5952">
            <v>146</v>
          </cell>
          <cell r="E5952"/>
          <cell r="F5952"/>
          <cell r="G5952" t="str">
            <v>LB CERAM 50ML T.S.B</v>
          </cell>
          <cell r="H5952" t="str">
            <v>LB CERAMIC 50ML BURNT SIENNA</v>
          </cell>
          <cell r="I5952" t="str">
            <v>LB CER CLR 50ML BURNT SIEN</v>
          </cell>
          <cell r="J5952">
            <v>3.41</v>
          </cell>
          <cell r="K5952">
            <v>3.48</v>
          </cell>
        </row>
        <row r="5953">
          <cell r="A5953" t="str">
            <v>3013642103395</v>
          </cell>
          <cell r="B5953" t="str">
            <v>210339</v>
          </cell>
          <cell r="C5953" t="str">
            <v>LB CERAMIQUE 50ML VERMILLON</v>
          </cell>
          <cell r="D5953">
            <v>146</v>
          </cell>
          <cell r="E5953"/>
          <cell r="F5953"/>
          <cell r="G5953" t="str">
            <v>LB CERAM 50ML VERMIL</v>
          </cell>
          <cell r="H5953" t="str">
            <v>LB CERAMIC 50ML VERMILION</v>
          </cell>
          <cell r="I5953" t="str">
            <v>LB CER CLR 50ML VERMILION</v>
          </cell>
          <cell r="J5953">
            <v>3.41</v>
          </cell>
          <cell r="K5953">
            <v>3.48</v>
          </cell>
        </row>
        <row r="5954">
          <cell r="A5954" t="str">
            <v>3013642103470</v>
          </cell>
          <cell r="B5954" t="str">
            <v>210347</v>
          </cell>
          <cell r="C5954" t="str">
            <v>LB CERAMIQUE 50ML VERT PRE</v>
          </cell>
          <cell r="D5954">
            <v>146</v>
          </cell>
          <cell r="E5954"/>
          <cell r="F5954"/>
          <cell r="G5954" t="str">
            <v>LB CERAM 50ML VER PRE</v>
          </cell>
          <cell r="H5954" t="str">
            <v>LB CERAMIC 50ML GREENFIELD</v>
          </cell>
          <cell r="I5954" t="str">
            <v>LB CER CLR 50ML GRNFIELD</v>
          </cell>
          <cell r="J5954">
            <v>3.41</v>
          </cell>
          <cell r="K5954">
            <v>3.48</v>
          </cell>
        </row>
        <row r="5955">
          <cell r="A5955" t="str">
            <v>3013642103531</v>
          </cell>
          <cell r="B5955" t="str">
            <v>210353</v>
          </cell>
          <cell r="C5955" t="str">
            <v>LB CERAMIQUE 50ML VIOLET CLAIR</v>
          </cell>
          <cell r="D5955">
            <v>146</v>
          </cell>
          <cell r="E5955"/>
          <cell r="F5955"/>
          <cell r="G5955" t="str">
            <v>LB CERAM 50ML VIOLET CLAIR</v>
          </cell>
          <cell r="H5955" t="str">
            <v>LB CERAMIC 50ML VIOLET LIGHT</v>
          </cell>
          <cell r="I5955" t="str">
            <v>LB CER CLR 50ML VIOLET LHT</v>
          </cell>
          <cell r="J5955">
            <v>3.41</v>
          </cell>
          <cell r="K5955">
            <v>3.48</v>
          </cell>
        </row>
        <row r="5956">
          <cell r="A5956" t="str">
            <v>3013643019992</v>
          </cell>
          <cell r="B5956" t="str">
            <v>301999</v>
          </cell>
          <cell r="C5956" t="str">
            <v>LB 3D LINER 20ML TBE ARGENT</v>
          </cell>
          <cell r="D5956">
            <v>146</v>
          </cell>
          <cell r="E5956" t="str">
            <v>3013642115886</v>
          </cell>
          <cell r="F5956" t="str">
            <v>211588</v>
          </cell>
          <cell r="G5956" t="str">
            <v>LB 3D LNR 20ML ARG</v>
          </cell>
          <cell r="H5956" t="str">
            <v>LB 3D LINER 20ML TUBE ZILVER</v>
          </cell>
          <cell r="I5956" t="str">
            <v>LB 3D LNR 20ML SLV</v>
          </cell>
          <cell r="J5956">
            <v>0</v>
          </cell>
          <cell r="K5956">
            <v>3</v>
          </cell>
        </row>
        <row r="5957">
          <cell r="A5957" t="str">
            <v>3013643019978</v>
          </cell>
          <cell r="B5957" t="str">
            <v>301997</v>
          </cell>
          <cell r="C5957" t="str">
            <v>LB 3D LINER 20ML TBE OR</v>
          </cell>
          <cell r="D5957">
            <v>146</v>
          </cell>
          <cell r="E5957" t="str">
            <v>3013642115893</v>
          </cell>
          <cell r="F5957" t="str">
            <v>211589</v>
          </cell>
          <cell r="G5957" t="str">
            <v>LB 3D LNR 20ML OR</v>
          </cell>
          <cell r="H5957" t="str">
            <v>LB 3D LINER 20ML TUBE GOUD</v>
          </cell>
          <cell r="I5957" t="str">
            <v>LB 3D LNR 20ML GLD</v>
          </cell>
          <cell r="J5957">
            <v>0</v>
          </cell>
          <cell r="K5957">
            <v>3</v>
          </cell>
        </row>
        <row r="5958">
          <cell r="A5958" t="str">
            <v>3013643019985</v>
          </cell>
          <cell r="B5958" t="str">
            <v>301998</v>
          </cell>
          <cell r="C5958" t="str">
            <v>LB 3D LINER 20ML TBE NOIR</v>
          </cell>
          <cell r="D5958">
            <v>146</v>
          </cell>
          <cell r="E5958" t="str">
            <v>3013642115916</v>
          </cell>
          <cell r="F5958" t="str">
            <v>211591</v>
          </cell>
          <cell r="G5958" t="str">
            <v>LB 3D LNR 20ML NOIR</v>
          </cell>
          <cell r="H5958" t="str">
            <v>LB 3D LINER 20ML TUBE ZWART</v>
          </cell>
          <cell r="I5958" t="str">
            <v>LB 3D LNR 20ML BLK</v>
          </cell>
          <cell r="J5958">
            <v>0</v>
          </cell>
          <cell r="K5958">
            <v>3</v>
          </cell>
        </row>
        <row r="5959">
          <cell r="A5959" t="str">
            <v>3013643020004</v>
          </cell>
          <cell r="B5959" t="str">
            <v>302000</v>
          </cell>
          <cell r="C5959" t="str">
            <v>LB 3D LINER 20ML TBE BLANC NACRE</v>
          </cell>
          <cell r="D5959">
            <v>146</v>
          </cell>
          <cell r="E5959" t="str">
            <v>3013642115923</v>
          </cell>
          <cell r="F5959" t="str">
            <v>211592</v>
          </cell>
          <cell r="G5959" t="str">
            <v>LB 3D LNR 20ML BLC NACR</v>
          </cell>
          <cell r="H5959" t="str">
            <v>LB 3D LINER 20ML TUBE PARELWIT</v>
          </cell>
          <cell r="I5959" t="str">
            <v>LB 3D LNR 20ML PEARL WHITE</v>
          </cell>
          <cell r="J5959">
            <v>0</v>
          </cell>
          <cell r="K5959">
            <v>3</v>
          </cell>
        </row>
        <row r="5960">
          <cell r="A5960" t="str">
            <v>3013643020011</v>
          </cell>
          <cell r="B5960" t="str">
            <v>302001</v>
          </cell>
          <cell r="C5960" t="str">
            <v>LB 3D LINER 20ML TBE VIEIL OR</v>
          </cell>
          <cell r="D5960">
            <v>146</v>
          </cell>
          <cell r="E5960" t="str">
            <v>3013642115930</v>
          </cell>
          <cell r="F5960" t="str">
            <v>211593</v>
          </cell>
          <cell r="G5960" t="str">
            <v>LB 3D LNR 20ML VL OR</v>
          </cell>
          <cell r="H5960" t="str">
            <v>LB 3D LINER 20ML TUBE OUD GOUD</v>
          </cell>
          <cell r="I5960" t="str">
            <v>LB 3D LNR 20ML OLD GOLD</v>
          </cell>
          <cell r="J5960">
            <v>0</v>
          </cell>
          <cell r="K5960">
            <v>3</v>
          </cell>
        </row>
        <row r="5961">
          <cell r="A5961" t="str">
            <v>3013643020028</v>
          </cell>
          <cell r="B5961" t="str">
            <v>302002</v>
          </cell>
          <cell r="C5961" t="str">
            <v>LB 3D LINER 20ML TBE CUIVRE</v>
          </cell>
          <cell r="D5961">
            <v>146</v>
          </cell>
          <cell r="E5961" t="str">
            <v>3013642115954</v>
          </cell>
          <cell r="F5961" t="str">
            <v>211595</v>
          </cell>
          <cell r="G5961" t="str">
            <v>LB 3D LNR 20ML CUIVRE</v>
          </cell>
          <cell r="H5961" t="str">
            <v>LB 3D LINER 20ML TUBE KOPER</v>
          </cell>
          <cell r="I5961" t="str">
            <v>LB 3D LNR 20ML COP</v>
          </cell>
          <cell r="J5961">
            <v>0</v>
          </cell>
          <cell r="K5961">
            <v>3</v>
          </cell>
        </row>
        <row r="5962">
          <cell r="A5962" t="str">
            <v>3013642102251</v>
          </cell>
          <cell r="B5962" t="str">
            <v>210225</v>
          </cell>
          <cell r="C5962" t="str">
            <v>LB VITRAIL 250ML BLEU</v>
          </cell>
          <cell r="D5962">
            <v>146</v>
          </cell>
          <cell r="E5962"/>
          <cell r="F5962"/>
          <cell r="G5962" t="str">
            <v>LB VITRAIL 250ML BLE</v>
          </cell>
          <cell r="H5962" t="str">
            <v>LB VITRAIL 250ML BLUE</v>
          </cell>
          <cell r="I5962" t="str">
            <v>LB VTR CLR 250ML BLUE</v>
          </cell>
          <cell r="J5962">
            <v>11.35</v>
          </cell>
          <cell r="K5962">
            <v>11.58</v>
          </cell>
        </row>
        <row r="5963">
          <cell r="A5963" t="str">
            <v>3013642102237</v>
          </cell>
          <cell r="B5963" t="str">
            <v>210223</v>
          </cell>
          <cell r="C5963" t="str">
            <v>LB VITRAIL 250ML INCOLORE</v>
          </cell>
          <cell r="D5963">
            <v>146</v>
          </cell>
          <cell r="E5963"/>
          <cell r="F5963"/>
          <cell r="G5963" t="str">
            <v>LB VITRAIL 250ML INC</v>
          </cell>
          <cell r="H5963" t="str">
            <v>LB VITRAIL 250ML COLORLESS</v>
          </cell>
          <cell r="I5963" t="str">
            <v>LB VTR CLR 250ML CLRLESS</v>
          </cell>
          <cell r="J5963">
            <v>11.35</v>
          </cell>
          <cell r="K5963">
            <v>11.58</v>
          </cell>
        </row>
        <row r="5964">
          <cell r="A5964" t="str">
            <v>3013642102350</v>
          </cell>
          <cell r="B5964" t="str">
            <v>210235</v>
          </cell>
          <cell r="C5964" t="str">
            <v>LB VITRAIL 250ML JAUNE</v>
          </cell>
          <cell r="D5964">
            <v>146</v>
          </cell>
          <cell r="E5964"/>
          <cell r="F5964"/>
          <cell r="G5964" t="str">
            <v>LB VITRAIL 250ML JNE</v>
          </cell>
          <cell r="H5964" t="str">
            <v>LB VITRAIL 250ML YELLOW</v>
          </cell>
          <cell r="I5964" t="str">
            <v>LB VTR CLR 250ML YEL</v>
          </cell>
          <cell r="J5964">
            <v>11.35</v>
          </cell>
          <cell r="K5964">
            <v>11.58</v>
          </cell>
        </row>
        <row r="5965">
          <cell r="A5965" t="str">
            <v>3013642102374</v>
          </cell>
          <cell r="B5965" t="str">
            <v>210237</v>
          </cell>
          <cell r="C5965" t="str">
            <v>LB VITRAIL 250ML JAUNE ORANGE</v>
          </cell>
          <cell r="D5965">
            <v>146</v>
          </cell>
          <cell r="E5965"/>
          <cell r="F5965"/>
          <cell r="G5965" t="str">
            <v>LB VITRAIL 250ML JNE OGE</v>
          </cell>
          <cell r="H5965" t="str">
            <v>LB VITRAIL 250ML YELLOW ORANGE</v>
          </cell>
          <cell r="I5965" t="str">
            <v>LB VTR CLR 250ML YEL ORAN</v>
          </cell>
          <cell r="J5965">
            <v>11.35</v>
          </cell>
          <cell r="K5965">
            <v>11.58</v>
          </cell>
        </row>
        <row r="5966">
          <cell r="A5966" t="str">
            <v>3013642102497</v>
          </cell>
          <cell r="B5966" t="str">
            <v>210249</v>
          </cell>
          <cell r="C5966" t="str">
            <v>LB VITRAIL 250ML ROUGE ECLATANT</v>
          </cell>
          <cell r="D5966">
            <v>146</v>
          </cell>
          <cell r="E5966"/>
          <cell r="F5966"/>
          <cell r="G5966" t="str">
            <v>LB VITRAIL 250ML RGE ECLATANT</v>
          </cell>
          <cell r="H5966" t="str">
            <v>LB VITRAIL 250ML BRIGHT RED</v>
          </cell>
          <cell r="I5966" t="str">
            <v>LB VTR CLR 250ML BRGT RED</v>
          </cell>
          <cell r="J5966">
            <v>11.35</v>
          </cell>
          <cell r="K5966">
            <v>11.58</v>
          </cell>
        </row>
        <row r="5967">
          <cell r="A5967" t="str">
            <v>3013642102510</v>
          </cell>
          <cell r="B5967" t="str">
            <v>210251</v>
          </cell>
          <cell r="C5967" t="str">
            <v>LB VITRAIL 250ML VERT INTENSE</v>
          </cell>
          <cell r="D5967">
            <v>146</v>
          </cell>
          <cell r="E5967"/>
          <cell r="F5967"/>
          <cell r="G5967" t="str">
            <v>LB VITRAIL 250ML VER INT</v>
          </cell>
          <cell r="H5967" t="str">
            <v>LB VITRAIL 250ML WARM GREEN</v>
          </cell>
          <cell r="I5967" t="str">
            <v>LB VTR CLR 250ML WARM GRN</v>
          </cell>
          <cell r="J5967">
            <v>11.35</v>
          </cell>
          <cell r="K5967">
            <v>11.58</v>
          </cell>
        </row>
        <row r="5968">
          <cell r="A5968" t="str">
            <v>3013642115985</v>
          </cell>
          <cell r="B5968" t="str">
            <v>211598</v>
          </cell>
          <cell r="C5968" t="str">
            <v>LB NETTOYANT VITRAIL&amp;CERAMIC 50ML</v>
          </cell>
          <cell r="D5968">
            <v>146</v>
          </cell>
          <cell r="E5968"/>
          <cell r="F5968"/>
          <cell r="G5968" t="str">
            <v>LB NETTOYANT V&amp;C 50ML</v>
          </cell>
          <cell r="H5968" t="str">
            <v>LB VITRAIL VERDUNNER/REINIGER 50ML</v>
          </cell>
          <cell r="I5968" t="str">
            <v>LB VTR CLR ADD CLNR THINN 50ML</v>
          </cell>
          <cell r="J5968">
            <v>3.41</v>
          </cell>
          <cell r="K5968">
            <v>3.48</v>
          </cell>
        </row>
        <row r="5969">
          <cell r="A5969" t="str">
            <v>3013642107942</v>
          </cell>
          <cell r="B5969" t="str">
            <v>210794</v>
          </cell>
          <cell r="C5969" t="str">
            <v>LB VITRAIL 50ML BLANC COUVRANT</v>
          </cell>
          <cell r="D5969">
            <v>146</v>
          </cell>
          <cell r="E5969"/>
          <cell r="F5969"/>
          <cell r="G5969" t="str">
            <v>LB VITRAIL 50ML BLC COUVRANT</v>
          </cell>
          <cell r="H5969" t="str">
            <v>LB VITRAIL 50ML HIDING WHITE</v>
          </cell>
          <cell r="I5969" t="str">
            <v>LB VITR CLR 50ML HIDG WHIT</v>
          </cell>
          <cell r="J5969">
            <v>3.41</v>
          </cell>
          <cell r="K5969">
            <v>3.48</v>
          </cell>
        </row>
        <row r="5970">
          <cell r="A5970" t="str">
            <v>3013642102244</v>
          </cell>
          <cell r="B5970" t="str">
            <v>210224</v>
          </cell>
          <cell r="C5970" t="str">
            <v>LB VITRAIL 50ML BLEU</v>
          </cell>
          <cell r="D5970">
            <v>146</v>
          </cell>
          <cell r="E5970"/>
          <cell r="F5970"/>
          <cell r="G5970" t="str">
            <v>LB VITRAIL 50ML BLE</v>
          </cell>
          <cell r="H5970" t="str">
            <v>LB VITRAIL 50ML BLUE</v>
          </cell>
          <cell r="I5970" t="str">
            <v>LB VTR CLR 50ML BLUE</v>
          </cell>
          <cell r="J5970">
            <v>3.41</v>
          </cell>
          <cell r="K5970">
            <v>3.48</v>
          </cell>
        </row>
        <row r="5971">
          <cell r="A5971" t="str">
            <v>3013642102268</v>
          </cell>
          <cell r="B5971" t="str">
            <v>210226</v>
          </cell>
          <cell r="C5971" t="str">
            <v>LB VITRAIL 50ML BLEU CIEL</v>
          </cell>
          <cell r="D5971">
            <v>146</v>
          </cell>
          <cell r="E5971"/>
          <cell r="F5971"/>
          <cell r="G5971" t="str">
            <v>LB VITRAIL 50ML BLE CIEL</v>
          </cell>
          <cell r="H5971" t="str">
            <v>LB VITRAIL 50ML SKY BLUE</v>
          </cell>
          <cell r="I5971" t="str">
            <v>LB VTR CLR 50ML SKY BLUE</v>
          </cell>
          <cell r="J5971">
            <v>3.41</v>
          </cell>
          <cell r="K5971">
            <v>3.48</v>
          </cell>
        </row>
        <row r="5972">
          <cell r="A5972" t="str">
            <v>3013642107935</v>
          </cell>
          <cell r="B5972" t="str">
            <v>210793</v>
          </cell>
          <cell r="C5972" t="str">
            <v>LB VITRAIL 50ML BLEU FRANC</v>
          </cell>
          <cell r="D5972">
            <v>146</v>
          </cell>
          <cell r="E5972"/>
          <cell r="F5972"/>
          <cell r="G5972" t="str">
            <v>LB VITRAIL 50ML BLE FRANC</v>
          </cell>
          <cell r="H5972" t="str">
            <v>LB VITRAIL 50ML CYAN</v>
          </cell>
          <cell r="I5972" t="str">
            <v>LB VITR CLR 50ML CYAN</v>
          </cell>
          <cell r="J5972">
            <v>3.41</v>
          </cell>
          <cell r="K5972">
            <v>3.48</v>
          </cell>
        </row>
        <row r="5973">
          <cell r="A5973" t="str">
            <v>3013642115855</v>
          </cell>
          <cell r="B5973" t="str">
            <v>211585</v>
          </cell>
          <cell r="C5973" t="str">
            <v>LB VITRAIL 50ML BLEU PROFOND</v>
          </cell>
          <cell r="D5973">
            <v>146</v>
          </cell>
          <cell r="E5973"/>
          <cell r="F5973"/>
          <cell r="G5973" t="str">
            <v>LB VITRAIL 50ML BLEU PROFOND</v>
          </cell>
          <cell r="H5973" t="str">
            <v>LB DEEP BLUE 50ML VITRAIL</v>
          </cell>
          <cell r="I5973" t="str">
            <v>LB VTR CLR 50ML DEEP BLUE</v>
          </cell>
          <cell r="J5973">
            <v>3.41</v>
          </cell>
          <cell r="K5973">
            <v>3.48</v>
          </cell>
        </row>
        <row r="5974">
          <cell r="A5974" t="str">
            <v>3013642102282</v>
          </cell>
          <cell r="B5974" t="str">
            <v>210228</v>
          </cell>
          <cell r="C5974" t="str">
            <v>LB VITRAIL 50ML BLEU TURQUOISE</v>
          </cell>
          <cell r="D5974">
            <v>146</v>
          </cell>
          <cell r="E5974"/>
          <cell r="F5974"/>
          <cell r="G5974" t="str">
            <v>LB VITRAIL 50ML BLE TURQ</v>
          </cell>
          <cell r="H5974" t="str">
            <v>LB VITRAIL 50ML TURQUOISE BLUE</v>
          </cell>
          <cell r="I5974" t="str">
            <v>LB VTR CLR 50ML TURQ BLUE</v>
          </cell>
          <cell r="J5974">
            <v>3.41</v>
          </cell>
          <cell r="K5974">
            <v>3.48</v>
          </cell>
        </row>
        <row r="5975">
          <cell r="A5975" t="str">
            <v>3013642102329</v>
          </cell>
          <cell r="B5975" t="str">
            <v>210232</v>
          </cell>
          <cell r="C5975" t="str">
            <v>LB VITRAIL 50ML BRUN FONCE</v>
          </cell>
          <cell r="D5975">
            <v>146</v>
          </cell>
          <cell r="E5975"/>
          <cell r="F5975"/>
          <cell r="G5975" t="str">
            <v>LB VITRAIL 50ML BRN FC</v>
          </cell>
          <cell r="H5975" t="str">
            <v>LB VITRAIL 50ML DEEP BROW&amp;N</v>
          </cell>
          <cell r="I5975" t="str">
            <v>LB VTR CLR 50ML DP BROWN</v>
          </cell>
          <cell r="J5975">
            <v>3.41</v>
          </cell>
          <cell r="K5975">
            <v>3.48</v>
          </cell>
        </row>
        <row r="5976">
          <cell r="A5976" t="str">
            <v>3013642102381</v>
          </cell>
          <cell r="B5976" t="str">
            <v>210238</v>
          </cell>
          <cell r="C5976" t="str">
            <v>LB VITRAIL 50ML GRISAILLE</v>
          </cell>
          <cell r="D5976">
            <v>146</v>
          </cell>
          <cell r="E5976"/>
          <cell r="F5976"/>
          <cell r="G5976" t="str">
            <v>LB VITRAIL 50ML GRISAILLE</v>
          </cell>
          <cell r="H5976" t="str">
            <v>LB VITRAIL 50ML GRAY</v>
          </cell>
          <cell r="I5976" t="str">
            <v>LB VTR CLR 50ML GRAY</v>
          </cell>
          <cell r="J5976">
            <v>3.41</v>
          </cell>
          <cell r="K5976">
            <v>3.48</v>
          </cell>
        </row>
        <row r="5977">
          <cell r="A5977" t="str">
            <v>3013642102220</v>
          </cell>
          <cell r="B5977" t="str">
            <v>210222</v>
          </cell>
          <cell r="C5977" t="str">
            <v>LB VITRAIL 50ML INCOLORE</v>
          </cell>
          <cell r="D5977">
            <v>146</v>
          </cell>
          <cell r="E5977"/>
          <cell r="F5977"/>
          <cell r="G5977" t="str">
            <v>LB VITRAIL 50ML INC</v>
          </cell>
          <cell r="H5977" t="str">
            <v>LB VITRAIL 50ML COLORLESS</v>
          </cell>
          <cell r="I5977" t="str">
            <v>LB VTR CLR 50ML CLRLESS</v>
          </cell>
          <cell r="J5977">
            <v>3.41</v>
          </cell>
          <cell r="K5977">
            <v>3.48</v>
          </cell>
        </row>
        <row r="5978">
          <cell r="A5978" t="str">
            <v>3013642102343</v>
          </cell>
          <cell r="B5978" t="str">
            <v>210234</v>
          </cell>
          <cell r="C5978" t="str">
            <v>LB VITRAIL 50ML JAUNE</v>
          </cell>
          <cell r="D5978">
            <v>146</v>
          </cell>
          <cell r="E5978"/>
          <cell r="F5978"/>
          <cell r="G5978" t="str">
            <v>LB VITRAIL 50ML JNE</v>
          </cell>
          <cell r="H5978" t="str">
            <v>LB VITRAIL 50ML YELLOW</v>
          </cell>
          <cell r="I5978" t="str">
            <v>LB VTR CLR 50ML YEL</v>
          </cell>
          <cell r="J5978">
            <v>3.41</v>
          </cell>
          <cell r="K5978">
            <v>3.48</v>
          </cell>
        </row>
        <row r="5979">
          <cell r="A5979" t="str">
            <v>3013642102367</v>
          </cell>
          <cell r="B5979" t="str">
            <v>210236</v>
          </cell>
          <cell r="C5979" t="str">
            <v>LB VITRAIL 50ML JAUNE ORANGE</v>
          </cell>
          <cell r="D5979">
            <v>146</v>
          </cell>
          <cell r="E5979"/>
          <cell r="F5979"/>
          <cell r="G5979" t="str">
            <v>LB VITRAIL 50ML JNE OGE</v>
          </cell>
          <cell r="H5979" t="str">
            <v>LB VITRAIL 50ML YELLOW ORANGE</v>
          </cell>
          <cell r="I5979" t="str">
            <v>LB VTR CLR 50ML YEL ORAN</v>
          </cell>
          <cell r="J5979">
            <v>3.41</v>
          </cell>
          <cell r="K5979">
            <v>3.48</v>
          </cell>
        </row>
        <row r="5980">
          <cell r="A5980" t="str">
            <v>3013642115862</v>
          </cell>
          <cell r="B5980" t="str">
            <v>211586</v>
          </cell>
          <cell r="C5980" t="str">
            <v>LB VITRAIL 50ML MIEL</v>
          </cell>
          <cell r="D5980">
            <v>146</v>
          </cell>
          <cell r="E5980"/>
          <cell r="F5980"/>
          <cell r="G5980" t="str">
            <v>LB VITRAIL 50ML MIEL</v>
          </cell>
          <cell r="H5980" t="str">
            <v>LB HONEY 50ML VITRAIL</v>
          </cell>
          <cell r="I5980" t="str">
            <v>LB VTR CLR 50ML HONEY</v>
          </cell>
          <cell r="J5980">
            <v>3.41</v>
          </cell>
          <cell r="K5980">
            <v>3.48</v>
          </cell>
        </row>
        <row r="5981">
          <cell r="A5981" t="str">
            <v>3013642102404</v>
          </cell>
          <cell r="B5981" t="str">
            <v>210240</v>
          </cell>
          <cell r="C5981" t="str">
            <v>LB VITRAIL 50ML NOIR COUVRANT</v>
          </cell>
          <cell r="D5981">
            <v>146</v>
          </cell>
          <cell r="E5981"/>
          <cell r="F5981"/>
          <cell r="G5981" t="str">
            <v>LB VITRAIL 50ML NOIR COUVRANT</v>
          </cell>
          <cell r="H5981" t="str">
            <v>LB VITRAIL 50ML COVERING BLACK</v>
          </cell>
          <cell r="I5981" t="str">
            <v>LB VTR CLR 50ML CVR BLACK</v>
          </cell>
          <cell r="J5981">
            <v>3.41</v>
          </cell>
          <cell r="K5981">
            <v>3.48</v>
          </cell>
        </row>
        <row r="5982">
          <cell r="A5982" t="str">
            <v>3013642107928</v>
          </cell>
          <cell r="B5982" t="str">
            <v>210792</v>
          </cell>
          <cell r="C5982" t="str">
            <v>LB VITRAIL 50ML ORANGE</v>
          </cell>
          <cell r="D5982">
            <v>146</v>
          </cell>
          <cell r="E5982"/>
          <cell r="F5982"/>
          <cell r="G5982" t="str">
            <v>LB VITRAIL 50ML OGE</v>
          </cell>
          <cell r="H5982" t="str">
            <v>LB VITRAIL 50ML ORANGE</v>
          </cell>
          <cell r="I5982" t="str">
            <v>LB VITR CLR 50ML ORANGE</v>
          </cell>
          <cell r="J5982">
            <v>3.41</v>
          </cell>
          <cell r="K5982">
            <v>3.48</v>
          </cell>
        </row>
        <row r="5983">
          <cell r="A5983" t="str">
            <v>3013642102428</v>
          </cell>
          <cell r="B5983" t="str">
            <v>210242</v>
          </cell>
          <cell r="C5983" t="str">
            <v>LB VITRAIL 50ML POURPRE</v>
          </cell>
          <cell r="D5983">
            <v>146</v>
          </cell>
          <cell r="E5983"/>
          <cell r="F5983"/>
          <cell r="G5983" t="str">
            <v>LB VITRAIL 50ML POURP</v>
          </cell>
          <cell r="H5983" t="str">
            <v>LB VITRAIL 50ML PURPLE</v>
          </cell>
          <cell r="I5983" t="str">
            <v>LB VTR CLR 50ML PURPLE</v>
          </cell>
          <cell r="J5983">
            <v>3.41</v>
          </cell>
          <cell r="K5983">
            <v>3.48</v>
          </cell>
        </row>
        <row r="5984">
          <cell r="A5984" t="str">
            <v>3013642102480</v>
          </cell>
          <cell r="B5984" t="str">
            <v>210248</v>
          </cell>
          <cell r="C5984" t="str">
            <v>LB VITRAIL 50ML ROUGE ECLATANT</v>
          </cell>
          <cell r="D5984">
            <v>146</v>
          </cell>
          <cell r="E5984"/>
          <cell r="F5984"/>
          <cell r="G5984" t="str">
            <v>LB VITRAIL 50ML RGE ECLATANT</v>
          </cell>
          <cell r="H5984" t="str">
            <v>LB VITRAIL 50ML BRIGHT RED</v>
          </cell>
          <cell r="I5984" t="str">
            <v>LB VTR CLR 50ML BRGT RED</v>
          </cell>
          <cell r="J5984">
            <v>3.41</v>
          </cell>
          <cell r="K5984">
            <v>3.48</v>
          </cell>
        </row>
        <row r="5985">
          <cell r="A5985" t="str">
            <v>3013642115848</v>
          </cell>
          <cell r="B5985" t="str">
            <v>211584</v>
          </cell>
          <cell r="C5985" t="str">
            <v>LB VITRAIL 50ML ROUGE PROFOND</v>
          </cell>
          <cell r="D5985">
            <v>146</v>
          </cell>
          <cell r="E5985"/>
          <cell r="F5985"/>
          <cell r="G5985" t="str">
            <v>LB VITRAIL 50ML RGE PROFOND</v>
          </cell>
          <cell r="H5985" t="str">
            <v>LB DEEP RED 50ML VITRAIL</v>
          </cell>
          <cell r="I5985" t="str">
            <v>LB VTR CLR 50ML DEEP RED</v>
          </cell>
          <cell r="J5985">
            <v>3.41</v>
          </cell>
          <cell r="K5985">
            <v>3.48</v>
          </cell>
        </row>
        <row r="5986">
          <cell r="A5986" t="str">
            <v>3013642102541</v>
          </cell>
          <cell r="B5986" t="str">
            <v>210254</v>
          </cell>
          <cell r="C5986" t="str">
            <v>LB VITRAIL 50ML VERT CLAIR</v>
          </cell>
          <cell r="D5986">
            <v>146</v>
          </cell>
          <cell r="E5986"/>
          <cell r="F5986"/>
          <cell r="G5986" t="str">
            <v>LB VITRAIL 50ML VER CL</v>
          </cell>
          <cell r="H5986" t="str">
            <v>LB VITRAIL 50ML LIGHT GREEN</v>
          </cell>
          <cell r="I5986" t="str">
            <v>LB VTR CLR 50ML LIGHT GRN</v>
          </cell>
          <cell r="J5986">
            <v>3.41</v>
          </cell>
          <cell r="K5986">
            <v>3.48</v>
          </cell>
        </row>
        <row r="5987">
          <cell r="A5987" t="str">
            <v>3013642102503</v>
          </cell>
          <cell r="B5987" t="str">
            <v>210250</v>
          </cell>
          <cell r="C5987" t="str">
            <v>LB VITRAIL 50ML VERT INTENSE</v>
          </cell>
          <cell r="D5987">
            <v>146</v>
          </cell>
          <cell r="E5987"/>
          <cell r="F5987"/>
          <cell r="G5987" t="str">
            <v>LB VITRAIL 50ML VER INT</v>
          </cell>
          <cell r="H5987" t="str">
            <v>LB VITRAIL 50ML WARM GREEN</v>
          </cell>
          <cell r="I5987" t="str">
            <v>LB VTR CLR 50ML WARM GRN</v>
          </cell>
          <cell r="J5987">
            <v>3.41</v>
          </cell>
          <cell r="K5987">
            <v>3.48</v>
          </cell>
        </row>
        <row r="5988">
          <cell r="A5988" t="str">
            <v>3013642102527</v>
          </cell>
          <cell r="B5988" t="str">
            <v>210252</v>
          </cell>
          <cell r="C5988" t="str">
            <v>LB VITRAIL 50ML VERT OLIVE</v>
          </cell>
          <cell r="D5988">
            <v>146</v>
          </cell>
          <cell r="E5988"/>
          <cell r="F5988"/>
          <cell r="G5988" t="str">
            <v>LB VITRAIL 50ML VER OLIVE</v>
          </cell>
          <cell r="H5988" t="str">
            <v>LB VITRAIL 50ML OLIVE GREEN</v>
          </cell>
          <cell r="I5988" t="str">
            <v>LB VTR CLR 50ML OLIVE GRN</v>
          </cell>
          <cell r="J5988">
            <v>3.41</v>
          </cell>
          <cell r="K5988">
            <v>3.48</v>
          </cell>
        </row>
        <row r="5989">
          <cell r="A5989" t="str">
            <v>3013642115879</v>
          </cell>
          <cell r="B5989" t="str">
            <v>211587</v>
          </cell>
          <cell r="C5989" t="str">
            <v>LB VITRAIL 50ML VIEUX ROSE</v>
          </cell>
          <cell r="D5989">
            <v>146</v>
          </cell>
          <cell r="E5989"/>
          <cell r="F5989"/>
          <cell r="G5989" t="str">
            <v>LB VITRAIL 50ML VIEUX ROS</v>
          </cell>
          <cell r="H5989" t="str">
            <v>LB ANCIENT PINK 50ML VITRAIL</v>
          </cell>
          <cell r="I5989" t="str">
            <v>LB VTR CLR 50ML ANCIENT PINK</v>
          </cell>
          <cell r="J5989">
            <v>3.41</v>
          </cell>
          <cell r="K5989">
            <v>3.48</v>
          </cell>
        </row>
        <row r="5990">
          <cell r="A5990" t="str">
            <v>3013642102565</v>
          </cell>
          <cell r="B5990" t="str">
            <v>210256</v>
          </cell>
          <cell r="C5990" t="str">
            <v>LB VITRAIL 50ML VIOLET</v>
          </cell>
          <cell r="D5990">
            <v>146</v>
          </cell>
          <cell r="E5990"/>
          <cell r="F5990"/>
          <cell r="G5990" t="str">
            <v>LB VITRAIL 50ML VIO</v>
          </cell>
          <cell r="H5990" t="str">
            <v>LB VITRAIL 50ML VIOLET</v>
          </cell>
          <cell r="I5990" t="str">
            <v>LB VTR CLR 50ML VIOLET</v>
          </cell>
          <cell r="J5990">
            <v>3.41</v>
          </cell>
          <cell r="K5990">
            <v>3.48</v>
          </cell>
        </row>
        <row r="5991">
          <cell r="A5991" t="str">
            <v>3013642105368</v>
          </cell>
          <cell r="B5991" t="str">
            <v>210536</v>
          </cell>
          <cell r="C5991" t="str">
            <v>LB VITRAIL 10X50ML ASSORTIMENT</v>
          </cell>
          <cell r="D5991">
            <v>146</v>
          </cell>
          <cell r="E5991"/>
          <cell r="F5991"/>
          <cell r="G5991" t="str">
            <v>LB VITRAIL 10X50ML ASST</v>
          </cell>
          <cell r="H5991" t="str">
            <v>LB VITRAIL ASST 10X50ML</v>
          </cell>
          <cell r="I5991" t="str">
            <v>LB VITR CLR 10X50ML ASSORT</v>
          </cell>
          <cell r="J5991">
            <v>28.14</v>
          </cell>
          <cell r="K5991">
            <v>28.7</v>
          </cell>
        </row>
        <row r="5992">
          <cell r="A5992" t="str">
            <v>735711501545</v>
          </cell>
          <cell r="B5992" t="str">
            <v>PPRM4</v>
          </cell>
          <cell r="C5992" t="str">
            <v>MODERN OPTION FLACON 118ML APPRET METAL</v>
          </cell>
          <cell r="D5992">
            <v>147</v>
          </cell>
          <cell r="E5992"/>
          <cell r="F5992"/>
          <cell r="G5992" t="str">
            <v>MOD OPT FL 118ML APPRET METAL</v>
          </cell>
          <cell r="H5992" t="str">
            <v>MOD OPTION 118ML PRIM RUST MET</v>
          </cell>
          <cell r="I5992" t="str">
            <v>MOD OPT 118ML PRIM RUST MET</v>
          </cell>
          <cell r="J5992">
            <v>8.4499999999999993</v>
          </cell>
          <cell r="K5992">
            <v>8.6199999999999992</v>
          </cell>
        </row>
        <row r="5993">
          <cell r="A5993" t="str">
            <v>735711500845</v>
          </cell>
          <cell r="B5993" t="str">
            <v>PP4</v>
          </cell>
          <cell r="C5993" t="str">
            <v>MODERN OPTION FLACON 118ML APPRET VERNIS</v>
          </cell>
          <cell r="D5993">
            <v>147</v>
          </cell>
          <cell r="E5993"/>
          <cell r="F5993"/>
          <cell r="G5993" t="str">
            <v>MOD OPT FL 118ML APPRET VERNIS</v>
          </cell>
          <cell r="H5993" t="str">
            <v>MOD OPTION 118ML PRIMO/PRIMER</v>
          </cell>
          <cell r="I5993" t="str">
            <v>MOD OPT 118ML PRIMO/PRIMER</v>
          </cell>
          <cell r="J5993">
            <v>8.4499999999999993</v>
          </cell>
          <cell r="K5993">
            <v>8.6199999999999992</v>
          </cell>
        </row>
        <row r="5994">
          <cell r="A5994" t="str">
            <v>735711500449</v>
          </cell>
          <cell r="B5994" t="str">
            <v>PBK4</v>
          </cell>
          <cell r="C5994" t="str">
            <v>MODERN OPTION FLACON 118ML FINITION NOIR</v>
          </cell>
          <cell r="D5994">
            <v>147</v>
          </cell>
          <cell r="E5994"/>
          <cell r="F5994"/>
          <cell r="G5994" t="str">
            <v>MOD OPT FL 118ML FINITION NOIR</v>
          </cell>
          <cell r="H5994" t="str">
            <v>MOD OPTION 118ML BLACK TINT</v>
          </cell>
          <cell r="I5994" t="str">
            <v>MOD OPT 118ML BLACK TINT</v>
          </cell>
          <cell r="J5994">
            <v>8.4499999999999993</v>
          </cell>
          <cell r="K5994">
            <v>8.6199999999999992</v>
          </cell>
        </row>
        <row r="5995">
          <cell r="A5995" t="str">
            <v>735711500340</v>
          </cell>
          <cell r="B5995" t="str">
            <v>PBR4</v>
          </cell>
          <cell r="C5995" t="str">
            <v>MODERN OPTION FLACON 118ML FINITION ROUGE</v>
          </cell>
          <cell r="D5995">
            <v>147</v>
          </cell>
          <cell r="E5995"/>
          <cell r="F5995"/>
          <cell r="G5995" t="str">
            <v>MOD OPT FL 118ML FINITION RGE</v>
          </cell>
          <cell r="H5995" t="str">
            <v>MOD OPTION 118ML BURGUNDY TINT</v>
          </cell>
          <cell r="I5995" t="str">
            <v>MOD OPT 118ML BURGUNDY TINT</v>
          </cell>
          <cell r="J5995">
            <v>8.4499999999999993</v>
          </cell>
          <cell r="K5995">
            <v>8.6199999999999992</v>
          </cell>
        </row>
        <row r="5996">
          <cell r="A5996" t="str">
            <v>735711500944</v>
          </cell>
          <cell r="B5996" t="str">
            <v>IR4</v>
          </cell>
          <cell r="C5996" t="str">
            <v>MODERN OPTION FLACON 118ML OXYDATION</v>
          </cell>
          <cell r="D5996">
            <v>147</v>
          </cell>
          <cell r="E5996"/>
          <cell r="F5996"/>
          <cell r="G5996" t="str">
            <v>MOD OPT FL 118ML OXYDATION</v>
          </cell>
          <cell r="H5996" t="str">
            <v>MOD OPTION 118ML INSTANT RUST</v>
          </cell>
          <cell r="I5996" t="str">
            <v>MOD OPT 118ML INSTANT RUST</v>
          </cell>
          <cell r="J5996">
            <v>8.4499999999999993</v>
          </cell>
          <cell r="K5996">
            <v>8.6199999999999992</v>
          </cell>
        </row>
        <row r="5997">
          <cell r="A5997" t="str">
            <v>735711500241</v>
          </cell>
          <cell r="B5997" t="str">
            <v>PBL4</v>
          </cell>
          <cell r="C5997" t="str">
            <v>MODERN OPTION FLACON 118ML PATINE BLEU</v>
          </cell>
          <cell r="D5997">
            <v>147</v>
          </cell>
          <cell r="E5997"/>
          <cell r="F5997"/>
          <cell r="G5997" t="str">
            <v>MOD OPT FL 118ML PATINE BLEU</v>
          </cell>
          <cell r="H5997" t="str">
            <v>MOD OPTION 118ML PATINA BLUE</v>
          </cell>
          <cell r="I5997" t="str">
            <v>MOD OPT 118ML PATINA BLUE</v>
          </cell>
          <cell r="J5997">
            <v>8.4499999999999993</v>
          </cell>
          <cell r="K5997">
            <v>8.6199999999999992</v>
          </cell>
        </row>
        <row r="5998">
          <cell r="A5998" t="str">
            <v>735711500142</v>
          </cell>
          <cell r="B5998" t="str">
            <v>PG4</v>
          </cell>
          <cell r="C5998" t="str">
            <v>MODERN OPTION FLACON 118ML PATINE VERT</v>
          </cell>
          <cell r="D5998">
            <v>147</v>
          </cell>
          <cell r="E5998"/>
          <cell r="F5998"/>
          <cell r="G5998" t="str">
            <v>MOD OPT FL 118ML PATINE VERT</v>
          </cell>
          <cell r="H5998" t="str">
            <v>MOD OPTION 118ML PATINA GREEN</v>
          </cell>
          <cell r="I5998" t="str">
            <v>MOD OPT 118ML PATINA GREEN</v>
          </cell>
          <cell r="J5998">
            <v>8.4499999999999993</v>
          </cell>
          <cell r="K5998">
            <v>8.6199999999999992</v>
          </cell>
        </row>
        <row r="5999">
          <cell r="A5999" t="str">
            <v>735711500746</v>
          </cell>
          <cell r="B5999" t="str">
            <v>SP4</v>
          </cell>
          <cell r="C5999" t="str">
            <v>MODERN OPTION FLACON 118ML ARGENT CLAIR</v>
          </cell>
          <cell r="D5999">
            <v>147</v>
          </cell>
          <cell r="E5999"/>
          <cell r="F5999"/>
          <cell r="G5999" t="str">
            <v>MOD OPT FL 118ML ARGENT CLAIR</v>
          </cell>
          <cell r="H5999" t="str">
            <v>MOD OPTION 118ML SILVER PLATE</v>
          </cell>
          <cell r="I5999" t="str">
            <v>MOD OPT 118ML SILVER PLATE</v>
          </cell>
          <cell r="J5999">
            <v>12.37</v>
          </cell>
          <cell r="K5999">
            <v>12.62</v>
          </cell>
        </row>
        <row r="6000">
          <cell r="A6000" t="str">
            <v>735711501743</v>
          </cell>
          <cell r="B6000" t="str">
            <v>BDZ4</v>
          </cell>
          <cell r="C6000" t="str">
            <v>MODERN OPTION FLACON 118ML BASE BRONZE CLAIR</v>
          </cell>
          <cell r="D6000">
            <v>147</v>
          </cell>
          <cell r="E6000"/>
          <cell r="F6000"/>
          <cell r="G6000" t="str">
            <v>MOD OPT FL 118ML BASE BRONZ CL</v>
          </cell>
          <cell r="H6000" t="str">
            <v>MOD OPTION 118ML BLONDE BRONZE</v>
          </cell>
          <cell r="I6000" t="str">
            <v>MOD OPT 118ML BLONDE BRONZE</v>
          </cell>
          <cell r="J6000">
            <v>12.37</v>
          </cell>
          <cell r="K6000">
            <v>12.62</v>
          </cell>
        </row>
        <row r="6001">
          <cell r="A6001" t="str">
            <v>735711501842</v>
          </cell>
          <cell r="B6001" t="str">
            <v>BKZ4</v>
          </cell>
          <cell r="C6001" t="str">
            <v>MODERN OPTION FLACON 118ML BASE BRONZE FONCE</v>
          </cell>
          <cell r="D6001">
            <v>147</v>
          </cell>
          <cell r="E6001"/>
          <cell r="F6001"/>
          <cell r="G6001" t="str">
            <v>MOD OPT FL 118ML BASE BRONZ FC</v>
          </cell>
          <cell r="H6001" t="str">
            <v>MOD OPTION 118ML BLACK BRONZE</v>
          </cell>
          <cell r="I6001" t="str">
            <v>MOD OPT 118ML BLACK BRONZE</v>
          </cell>
          <cell r="J6001">
            <v>12.37</v>
          </cell>
          <cell r="K6001">
            <v>12.62</v>
          </cell>
        </row>
        <row r="6002">
          <cell r="A6002" t="str">
            <v>735711500548</v>
          </cell>
          <cell r="B6002" t="str">
            <v>CT4</v>
          </cell>
          <cell r="C6002" t="str">
            <v>MODERN OPTION FLACON 118ML BASE CUIVRE</v>
          </cell>
          <cell r="D6002">
            <v>147</v>
          </cell>
          <cell r="E6002"/>
          <cell r="F6002"/>
          <cell r="G6002" t="str">
            <v>MOD OPT FL 118ML BASE CUIVRE</v>
          </cell>
          <cell r="H6002" t="str">
            <v>MOD OPTION 118ML COPPER TOPPER</v>
          </cell>
          <cell r="I6002" t="str">
            <v>MOD OPT 118ML COPPER TOPPER</v>
          </cell>
          <cell r="J6002">
            <v>12.37</v>
          </cell>
          <cell r="K6002">
            <v>12.62</v>
          </cell>
        </row>
        <row r="6003">
          <cell r="A6003" t="str">
            <v>735711500647</v>
          </cell>
          <cell r="B6003" t="str">
            <v>GD4</v>
          </cell>
          <cell r="C6003" t="str">
            <v>MODERN OPTION FLACON 118ML BASE DOREE</v>
          </cell>
          <cell r="D6003">
            <v>147</v>
          </cell>
          <cell r="E6003"/>
          <cell r="F6003"/>
          <cell r="G6003" t="str">
            <v>MOD OPT FL 118ML BASE DOREE</v>
          </cell>
          <cell r="H6003" t="str">
            <v>MOD OPTION 118ML GILDED GOLD</v>
          </cell>
          <cell r="I6003" t="str">
            <v>MOD OPT 118ML GILDED GOLD</v>
          </cell>
          <cell r="J6003">
            <v>12.37</v>
          </cell>
          <cell r="K6003">
            <v>12.62</v>
          </cell>
        </row>
        <row r="6004">
          <cell r="A6004" t="str">
            <v>735711501941</v>
          </cell>
          <cell r="B6004" t="str">
            <v>II4</v>
          </cell>
          <cell r="C6004" t="str">
            <v>MODERN OPTION FLACON 118ML BASE FER</v>
          </cell>
          <cell r="D6004">
            <v>147</v>
          </cell>
          <cell r="E6004"/>
          <cell r="F6004"/>
          <cell r="G6004" t="str">
            <v>MOD OPT FL 118ML BASE FER</v>
          </cell>
          <cell r="H6004" t="str">
            <v>MOD OPTION 118ML INSTANT IRON</v>
          </cell>
          <cell r="I6004" t="str">
            <v>MOD OPT 118ML INSTANT IRON</v>
          </cell>
          <cell r="J6004">
            <v>12.37</v>
          </cell>
          <cell r="K6004">
            <v>12.62</v>
          </cell>
        </row>
        <row r="6005">
          <cell r="A6005" t="str">
            <v>035711100916</v>
          </cell>
          <cell r="B6005" t="str">
            <v>IR1</v>
          </cell>
          <cell r="C6005" t="str">
            <v>MODERN OPTION FLACON 473ML OXYDATION</v>
          </cell>
          <cell r="D6005">
            <v>147</v>
          </cell>
          <cell r="E6005"/>
          <cell r="F6005"/>
          <cell r="G6005" t="str">
            <v>MOD OPT FLAC 473ML OXYDATION</v>
          </cell>
          <cell r="H6005" t="str">
            <v>MO 473ML INST RUST 8151094</v>
          </cell>
          <cell r="I6005" t="str">
            <v>MOD OPT 473ML PATINA INST RUST</v>
          </cell>
          <cell r="J6005">
            <v>27.42</v>
          </cell>
          <cell r="K6005">
            <v>27.97</v>
          </cell>
        </row>
        <row r="6006">
          <cell r="A6006" t="str">
            <v>035711100213</v>
          </cell>
          <cell r="B6006" t="str">
            <v>PBL1</v>
          </cell>
          <cell r="C6006" t="str">
            <v>MODERN OPTION FLACON 473ML PATINE BLEUE</v>
          </cell>
          <cell r="D6006">
            <v>147</v>
          </cell>
          <cell r="E6006"/>
          <cell r="F6006"/>
          <cell r="G6006" t="str">
            <v>MOD OPT FLAC 473ML PAT BLEUE</v>
          </cell>
          <cell r="H6006" t="str">
            <v>MO 473ML PATINA BLUE 8151024</v>
          </cell>
          <cell r="I6006" t="str">
            <v>MOD OPT 473ML PATINA BLUE</v>
          </cell>
          <cell r="J6006">
            <v>27.42</v>
          </cell>
          <cell r="K6006">
            <v>27.97</v>
          </cell>
        </row>
        <row r="6007">
          <cell r="A6007" t="str">
            <v>035711100114</v>
          </cell>
          <cell r="B6007" t="str">
            <v>PG1</v>
          </cell>
          <cell r="C6007" t="str">
            <v>MODERN OPTION FLACON 473ML PATINE VERTE</v>
          </cell>
          <cell r="D6007">
            <v>147</v>
          </cell>
          <cell r="E6007"/>
          <cell r="F6007"/>
          <cell r="G6007" t="str">
            <v>MOD OPT FLAC 473ML PAT VERTE</v>
          </cell>
          <cell r="H6007" t="str">
            <v>MO 473ML PATINA GREEN 8151014</v>
          </cell>
          <cell r="I6007" t="str">
            <v>MOD OPT 473ML PATINA GREEN</v>
          </cell>
          <cell r="J6007">
            <v>27.42</v>
          </cell>
          <cell r="K6007">
            <v>27.97</v>
          </cell>
        </row>
        <row r="6008">
          <cell r="A6008" t="str">
            <v>035711101715</v>
          </cell>
          <cell r="B6008" t="str">
            <v>BDZ1</v>
          </cell>
          <cell r="C6008" t="str">
            <v>MODERN OPTION FLACON 473ML BASE BRONZE CLAIR</v>
          </cell>
          <cell r="D6008">
            <v>147</v>
          </cell>
          <cell r="E6008"/>
          <cell r="F6008"/>
          <cell r="G6008" t="str">
            <v>MOD OPT FLAC 473ML BSE BRZ CLR</v>
          </cell>
          <cell r="H6008" t="str">
            <v>MO 473ML BLOND BRONS 8151174</v>
          </cell>
          <cell r="I6008" t="str">
            <v>MOD OPT 473ML BLOND BRONZE</v>
          </cell>
          <cell r="J6008">
            <v>36.25</v>
          </cell>
          <cell r="K6008">
            <v>36.979999999999997</v>
          </cell>
        </row>
        <row r="6009">
          <cell r="A6009" t="str">
            <v>035711101814</v>
          </cell>
          <cell r="B6009" t="str">
            <v>BKZ1</v>
          </cell>
          <cell r="C6009" t="str">
            <v>MODERN OPTION FLACON 473ML BASE BRONZE FONCE</v>
          </cell>
          <cell r="D6009">
            <v>147</v>
          </cell>
          <cell r="E6009"/>
          <cell r="F6009"/>
          <cell r="G6009" t="str">
            <v>MOD OPT FLAC 473ML BSE BRZ FCE</v>
          </cell>
          <cell r="H6009" t="str">
            <v>MO 473ML BL BRONZE 8151184</v>
          </cell>
          <cell r="I6009" t="str">
            <v>MOD OPT 473ML BLACKENED BRONZE</v>
          </cell>
          <cell r="J6009">
            <v>36.25</v>
          </cell>
          <cell r="K6009">
            <v>36.979999999999997</v>
          </cell>
        </row>
        <row r="6010">
          <cell r="A6010" t="str">
            <v>035711100510</v>
          </cell>
          <cell r="B6010" t="str">
            <v>CT1</v>
          </cell>
          <cell r="C6010" t="str">
            <v>MODERN OPTION FLACON 473ML BASE CUIVRE</v>
          </cell>
          <cell r="D6010">
            <v>147</v>
          </cell>
          <cell r="E6010"/>
          <cell r="F6010"/>
          <cell r="G6010" t="str">
            <v>MOD OPT FLAC 473ML BSE CUIVRE</v>
          </cell>
          <cell r="H6010" t="str">
            <v>MO 473ML COPPER 8151054</v>
          </cell>
          <cell r="I6010" t="str">
            <v>MOD OPT 473ML COPPER</v>
          </cell>
          <cell r="J6010">
            <v>36.25</v>
          </cell>
          <cell r="K6010">
            <v>36.979999999999997</v>
          </cell>
        </row>
        <row r="6011">
          <cell r="A6011" t="str">
            <v>035711101913</v>
          </cell>
          <cell r="B6011" t="str">
            <v>II1</v>
          </cell>
          <cell r="C6011" t="str">
            <v>MODERN OPTION FLACON 473ML BASE FER</v>
          </cell>
          <cell r="D6011">
            <v>147</v>
          </cell>
          <cell r="E6011"/>
          <cell r="F6011"/>
          <cell r="G6011" t="str">
            <v>MOD OPT FLAC 473ML BSE FER</v>
          </cell>
          <cell r="H6011" t="str">
            <v>MO 473ML INSTANT IRON 8151194</v>
          </cell>
          <cell r="I6011" t="str">
            <v>MOD OPT 473ML INSTANT IRON</v>
          </cell>
          <cell r="J6011">
            <v>36.25</v>
          </cell>
          <cell r="K6011">
            <v>36.979999999999997</v>
          </cell>
        </row>
        <row r="6012">
          <cell r="A6012" t="str">
            <v>735711502016</v>
          </cell>
          <cell r="B6012" t="str">
            <v>PGSET1</v>
          </cell>
          <cell r="C6012" t="str">
            <v>MODERN OPTION BOITE PEGBOARDABLE PATINE VERTE</v>
          </cell>
          <cell r="D6012">
            <v>147</v>
          </cell>
          <cell r="E6012"/>
          <cell r="F6012"/>
          <cell r="G6012" t="str">
            <v>MOD OPT PEGBOARDABLE PAT VERTE</v>
          </cell>
          <cell r="H6012" t="str">
            <v>MOD OPTION PATINA GREEN SET</v>
          </cell>
          <cell r="I6012" t="str">
            <v>MOD OPT PATINA GREEN SET</v>
          </cell>
          <cell r="J6012">
            <v>15.53</v>
          </cell>
          <cell r="K6012">
            <v>15.84</v>
          </cell>
        </row>
        <row r="6013">
          <cell r="A6013" t="str">
            <v>735711502061</v>
          </cell>
          <cell r="B6013" t="str">
            <v>IRSET1</v>
          </cell>
          <cell r="C6013" t="str">
            <v>MODERN OPTION BOITE PEGBOARDABLE OXYDATION</v>
          </cell>
          <cell r="D6013">
            <v>147</v>
          </cell>
          <cell r="E6013"/>
          <cell r="F6013"/>
          <cell r="G6013" t="str">
            <v>MOD OPT PEGBOARDABLE OXYDATION</v>
          </cell>
          <cell r="H6013" t="str">
            <v>MOD OPTION INSTANT IRON SET</v>
          </cell>
          <cell r="I6013" t="str">
            <v>MOD OPT INSTANT IRON SET</v>
          </cell>
          <cell r="J6013">
            <v>15.53</v>
          </cell>
          <cell r="K6013">
            <v>15.84</v>
          </cell>
        </row>
        <row r="6014">
          <cell r="A6014" t="str">
            <v>3013645002626</v>
          </cell>
          <cell r="B6014" t="str">
            <v>500262</v>
          </cell>
          <cell r="C6014" t="str">
            <v>CAP CARRE COULEUR BISTRE 001</v>
          </cell>
          <cell r="D6014">
            <v>157</v>
          </cell>
          <cell r="E6014"/>
          <cell r="F6014"/>
          <cell r="G6014" t="str">
            <v>CP CRC BISTRE 001</v>
          </cell>
          <cell r="H6014" t="str">
            <v>CAP CARRE COLOUR BISTRE 001</v>
          </cell>
          <cell r="I6014" t="str">
            <v>CP CRC BISTRE 001</v>
          </cell>
          <cell r="J6014">
            <v>0.92</v>
          </cell>
          <cell r="K6014">
            <v>0.92</v>
          </cell>
        </row>
        <row r="6015">
          <cell r="A6015" t="str">
            <v>3013645002749</v>
          </cell>
          <cell r="B6015" t="str">
            <v>500274</v>
          </cell>
          <cell r="C6015" t="str">
            <v>CAP CARRE COULEUR BLANC 013</v>
          </cell>
          <cell r="D6015">
            <v>157</v>
          </cell>
          <cell r="E6015"/>
          <cell r="F6015"/>
          <cell r="G6015" t="str">
            <v>CP CRC BLC 013</v>
          </cell>
          <cell r="H6015" t="str">
            <v>CAP CARRE COLOUR WHITE 013</v>
          </cell>
          <cell r="I6015" t="str">
            <v>CP CRC WHITE 013</v>
          </cell>
          <cell r="J6015">
            <v>0.92</v>
          </cell>
          <cell r="K6015">
            <v>0.92</v>
          </cell>
        </row>
        <row r="6016">
          <cell r="A6016" t="str">
            <v>3013645003104</v>
          </cell>
          <cell r="B6016" t="str">
            <v>500310</v>
          </cell>
          <cell r="C6016" t="str">
            <v>CAP CARRE COULEUR BLEU CIEL 056</v>
          </cell>
          <cell r="D6016">
            <v>157</v>
          </cell>
          <cell r="E6016"/>
          <cell r="F6016"/>
          <cell r="G6016" t="str">
            <v>CP CRC BLEU CIEL 056</v>
          </cell>
          <cell r="H6016" t="str">
            <v>CAP CARRE COLOUR SKY BLUE 056</v>
          </cell>
          <cell r="I6016" t="str">
            <v>CP CRC SKY BLUE 056</v>
          </cell>
          <cell r="J6016">
            <v>0.92</v>
          </cell>
          <cell r="K6016">
            <v>0.92</v>
          </cell>
        </row>
        <row r="6017">
          <cell r="A6017" t="str">
            <v>3013645002879</v>
          </cell>
          <cell r="B6017" t="str">
            <v>500287</v>
          </cell>
          <cell r="C6017" t="str">
            <v>CAP CARRE COULEUR BLEU CLAIR 029</v>
          </cell>
          <cell r="D6017">
            <v>157</v>
          </cell>
          <cell r="E6017"/>
          <cell r="F6017"/>
          <cell r="G6017" t="str">
            <v>CP CRC BLEU CLAIR 029</v>
          </cell>
          <cell r="H6017" t="str">
            <v>CAP CARRE COLOUR LIGHT BLUE 029</v>
          </cell>
          <cell r="I6017" t="str">
            <v>CP CRC LIGHT BLUE 029</v>
          </cell>
          <cell r="J6017">
            <v>0.92</v>
          </cell>
          <cell r="K6017">
            <v>0.92</v>
          </cell>
        </row>
        <row r="6018">
          <cell r="A6018" t="str">
            <v>3013645003180</v>
          </cell>
          <cell r="B6018" t="str">
            <v>500318</v>
          </cell>
          <cell r="C6018" t="str">
            <v>CAP CARRE COULEUR BLEU COBALT 069</v>
          </cell>
          <cell r="D6018">
            <v>157</v>
          </cell>
          <cell r="E6018"/>
          <cell r="F6018"/>
          <cell r="G6018" t="str">
            <v>CP CRC BLEU COBALT 069</v>
          </cell>
          <cell r="H6018" t="str">
            <v>CAP CARRE COLOUR COBALT BLUE 069</v>
          </cell>
          <cell r="I6018" t="str">
            <v>CP CRC COBALT BLUE 069</v>
          </cell>
          <cell r="J6018">
            <v>0.92</v>
          </cell>
          <cell r="K6018">
            <v>0.92</v>
          </cell>
        </row>
        <row r="6019">
          <cell r="A6019" t="str">
            <v>3013645003197</v>
          </cell>
          <cell r="B6019" t="str">
            <v>500319</v>
          </cell>
          <cell r="C6019" t="str">
            <v>CAP CARRE COULEUR BLEU ESPACE 070</v>
          </cell>
          <cell r="D6019">
            <v>157</v>
          </cell>
          <cell r="E6019"/>
          <cell r="F6019"/>
          <cell r="G6019" t="str">
            <v>CP CRC BLEU ESPACE 070</v>
          </cell>
          <cell r="H6019" t="str">
            <v>CAP CARRE COLOUR SPACE BLUE 070</v>
          </cell>
          <cell r="I6019" t="str">
            <v>CP CRC SPACE BLUE 070</v>
          </cell>
          <cell r="J6019">
            <v>0.92</v>
          </cell>
          <cell r="K6019">
            <v>0.92</v>
          </cell>
        </row>
        <row r="6020">
          <cell r="A6020" t="str">
            <v>3013645003203</v>
          </cell>
          <cell r="B6020" t="str">
            <v>500320</v>
          </cell>
          <cell r="C6020" t="str">
            <v>CAP CARRE COULEUR BLEU MARINE 071</v>
          </cell>
          <cell r="D6020">
            <v>157</v>
          </cell>
          <cell r="E6020"/>
          <cell r="F6020"/>
          <cell r="G6020" t="str">
            <v>CP CRC BLEU MARINE 071</v>
          </cell>
          <cell r="H6020" t="str">
            <v>CAP CARRE COLOUR MARINE BLUE 071</v>
          </cell>
          <cell r="I6020" t="str">
            <v>CP CRC MARINE BLUE 071</v>
          </cell>
          <cell r="J6020">
            <v>0.92</v>
          </cell>
          <cell r="K6020">
            <v>0.92</v>
          </cell>
        </row>
        <row r="6021">
          <cell r="A6021" t="str">
            <v>3013645002718</v>
          </cell>
          <cell r="B6021" t="str">
            <v>500271</v>
          </cell>
          <cell r="C6021" t="str">
            <v>CAP CARRE COULEUR BLEU OUTREMER 010</v>
          </cell>
          <cell r="D6021">
            <v>157</v>
          </cell>
          <cell r="E6021"/>
          <cell r="F6021"/>
          <cell r="G6021" t="str">
            <v>CP CRC BLEU OUTREMER 010</v>
          </cell>
          <cell r="H6021" t="str">
            <v>CAP CARRE COLOUR ULTRAMARINE 010</v>
          </cell>
          <cell r="I6021" t="str">
            <v>CP CRC ULTRAMARINE 010</v>
          </cell>
          <cell r="J6021">
            <v>0.92</v>
          </cell>
          <cell r="K6021">
            <v>0.92</v>
          </cell>
        </row>
        <row r="6022">
          <cell r="A6022" t="str">
            <v>3013645002824</v>
          </cell>
          <cell r="B6022" t="str">
            <v>500282</v>
          </cell>
          <cell r="C6022" t="str">
            <v>CAP CARRE COULEUR BLEU PRUSSE 022</v>
          </cell>
          <cell r="D6022">
            <v>157</v>
          </cell>
          <cell r="E6022"/>
          <cell r="F6022"/>
          <cell r="G6022" t="str">
            <v>CP CRC BLEU PRUSSE 022</v>
          </cell>
          <cell r="H6022" t="str">
            <v>CAP CARRE COLOUR PRUS BLUE 022</v>
          </cell>
          <cell r="I6022" t="str">
            <v>CP CRC PRUS BLUE 022</v>
          </cell>
          <cell r="J6022">
            <v>0.92</v>
          </cell>
          <cell r="K6022">
            <v>0.92</v>
          </cell>
        </row>
        <row r="6023">
          <cell r="A6023" t="str">
            <v>3013645002671</v>
          </cell>
          <cell r="B6023" t="str">
            <v>500267</v>
          </cell>
          <cell r="C6023" t="str">
            <v>CAP CARRE COULEUR BLEU ROI 006</v>
          </cell>
          <cell r="D6023">
            <v>157</v>
          </cell>
          <cell r="E6023"/>
          <cell r="F6023"/>
          <cell r="G6023" t="str">
            <v>CP CRC BLEU ROI 006</v>
          </cell>
          <cell r="H6023" t="str">
            <v>CAP CARRE COLOUR KING BLUE 006</v>
          </cell>
          <cell r="I6023" t="str">
            <v>CP CRC KING BLUE 006</v>
          </cell>
          <cell r="J6023">
            <v>0.92</v>
          </cell>
          <cell r="K6023">
            <v>0.92</v>
          </cell>
        </row>
        <row r="6024">
          <cell r="A6024" t="str">
            <v>3013645002817</v>
          </cell>
          <cell r="B6024" t="str">
            <v>500281</v>
          </cell>
          <cell r="C6024" t="str">
            <v>CAP CARRE COULEUR BLEU VERT 021</v>
          </cell>
          <cell r="D6024">
            <v>157</v>
          </cell>
          <cell r="E6024"/>
          <cell r="F6024"/>
          <cell r="G6024" t="str">
            <v>CP CRC BLEU VERT 021</v>
          </cell>
          <cell r="H6024" t="str">
            <v>CAP CARRE COLOUR GREEN BLUE 021</v>
          </cell>
          <cell r="I6024" t="str">
            <v>CP CRC GREEN BLUE 021</v>
          </cell>
          <cell r="J6024">
            <v>0.92</v>
          </cell>
          <cell r="K6024">
            <v>0.92</v>
          </cell>
        </row>
        <row r="6025">
          <cell r="A6025" t="str">
            <v>3013645002893</v>
          </cell>
          <cell r="B6025" t="str">
            <v>500289</v>
          </cell>
          <cell r="C6025" t="str">
            <v>CAP CARRE COULEUR BORDEAUX TON ROUGE 031</v>
          </cell>
          <cell r="D6025">
            <v>157</v>
          </cell>
          <cell r="E6025"/>
          <cell r="F6025"/>
          <cell r="G6025" t="str">
            <v>CP CRC BORDX TON RGE 031</v>
          </cell>
          <cell r="H6025" t="str">
            <v>CAP CARRE COLOUR BORDEAUX 031</v>
          </cell>
          <cell r="I6025" t="str">
            <v>CP CRC BORDEAUX 031</v>
          </cell>
          <cell r="J6025">
            <v>0.92</v>
          </cell>
          <cell r="K6025">
            <v>0.92</v>
          </cell>
        </row>
        <row r="6026">
          <cell r="A6026" t="str">
            <v>3013645002688</v>
          </cell>
          <cell r="B6026" t="str">
            <v>500268</v>
          </cell>
          <cell r="C6026" t="str">
            <v>CAP CARRE COULEUR BRUN ROUGE 007</v>
          </cell>
          <cell r="D6026">
            <v>157</v>
          </cell>
          <cell r="E6026"/>
          <cell r="F6026"/>
          <cell r="G6026" t="str">
            <v>CP CRC BRUN ROUGE 007</v>
          </cell>
          <cell r="H6026" t="str">
            <v>CAP CARRE COLOUR RED BROW&amp;N 007</v>
          </cell>
          <cell r="I6026" t="str">
            <v>CP CRC RED BROWN 007</v>
          </cell>
          <cell r="J6026">
            <v>0.92</v>
          </cell>
          <cell r="K6026">
            <v>0.92</v>
          </cell>
        </row>
        <row r="6027">
          <cell r="A6027" t="str">
            <v>3013645003296</v>
          </cell>
          <cell r="B6027" t="str">
            <v>500329</v>
          </cell>
          <cell r="C6027" t="str">
            <v>CAP CARRE COULEUR BRUN VAN DYCK 080</v>
          </cell>
          <cell r="D6027">
            <v>157</v>
          </cell>
          <cell r="E6027"/>
          <cell r="F6027"/>
          <cell r="G6027" t="str">
            <v>CP CRC BRN VDYCK 080</v>
          </cell>
          <cell r="H6027" t="str">
            <v>CAP CARRE COLOUR VANDYKE BROW&amp;N 080</v>
          </cell>
          <cell r="I6027" t="str">
            <v>CP CRC VDYK BROWN 080</v>
          </cell>
          <cell r="J6027">
            <v>0.92</v>
          </cell>
          <cell r="K6027">
            <v>0.92</v>
          </cell>
        </row>
        <row r="6028">
          <cell r="A6028" t="str">
            <v>3013645003036</v>
          </cell>
          <cell r="B6028" t="str">
            <v>500303</v>
          </cell>
          <cell r="C6028" t="str">
            <v>CAP CARRE COULEUR ROSE PALE 048</v>
          </cell>
          <cell r="D6028">
            <v>157</v>
          </cell>
          <cell r="E6028"/>
          <cell r="F6028"/>
          <cell r="G6028" t="str">
            <v>CP CRC ROSE PALE 048</v>
          </cell>
          <cell r="H6028" t="str">
            <v>CAP CARRE COLOUR FLESH 048</v>
          </cell>
          <cell r="I6028" t="str">
            <v>CP CRC FLESH 048</v>
          </cell>
          <cell r="J6028">
            <v>0.92</v>
          </cell>
          <cell r="K6028">
            <v>0.92</v>
          </cell>
        </row>
        <row r="6029">
          <cell r="A6029" t="str">
            <v>3013645002978</v>
          </cell>
          <cell r="B6029" t="str">
            <v>500297</v>
          </cell>
          <cell r="C6029" t="str">
            <v>CAP CARRE COULEUR CYCLAMEN 041</v>
          </cell>
          <cell r="D6029">
            <v>157</v>
          </cell>
          <cell r="E6029"/>
          <cell r="F6029"/>
          <cell r="G6029" t="str">
            <v>CP CRC CYCLAMEN 041</v>
          </cell>
          <cell r="H6029" t="str">
            <v>CAP CARRE COLOUR CYCLAMEN 041</v>
          </cell>
          <cell r="I6029" t="str">
            <v>CP CRC CYCLAMEN 041</v>
          </cell>
          <cell r="J6029">
            <v>0.92</v>
          </cell>
          <cell r="K6029">
            <v>0.92</v>
          </cell>
        </row>
        <row r="6030">
          <cell r="A6030" t="str">
            <v>3013645002862</v>
          </cell>
          <cell r="B6030" t="str">
            <v>500286</v>
          </cell>
          <cell r="C6030" t="str">
            <v>CAP CARRE COULEUR ECARLATE 028</v>
          </cell>
          <cell r="D6030">
            <v>157</v>
          </cell>
          <cell r="E6030"/>
          <cell r="F6030"/>
          <cell r="G6030" t="str">
            <v>CP CRC ECARLATE 028</v>
          </cell>
          <cell r="H6030" t="str">
            <v>CAP CARRE COLOUR SCARLET 028</v>
          </cell>
          <cell r="I6030" t="str">
            <v>CP CRC SCARLET 028</v>
          </cell>
          <cell r="J6030">
            <v>0.92</v>
          </cell>
          <cell r="K6030">
            <v>0.92</v>
          </cell>
        </row>
        <row r="6031">
          <cell r="A6031" t="str">
            <v>3013645002947</v>
          </cell>
          <cell r="B6031" t="str">
            <v>500294</v>
          </cell>
          <cell r="C6031" t="str">
            <v>CAP CARRE COULEUR GARANCE 038</v>
          </cell>
          <cell r="D6031">
            <v>157</v>
          </cell>
          <cell r="E6031"/>
          <cell r="F6031"/>
          <cell r="G6031" t="str">
            <v>CP CRC GARANCE 038</v>
          </cell>
          <cell r="H6031" t="str">
            <v>CAP CARRE COLOUR MADDER 038</v>
          </cell>
          <cell r="I6031" t="str">
            <v>CP CRC MADDER 038</v>
          </cell>
          <cell r="J6031">
            <v>0.92</v>
          </cell>
          <cell r="K6031">
            <v>0.92</v>
          </cell>
        </row>
        <row r="6032">
          <cell r="A6032" t="str">
            <v>3013645002954</v>
          </cell>
          <cell r="B6032" t="str">
            <v>500295</v>
          </cell>
          <cell r="C6032" t="str">
            <v>CAP CARRE COULEUR GRENAT 039</v>
          </cell>
          <cell r="D6032">
            <v>157</v>
          </cell>
          <cell r="E6032"/>
          <cell r="F6032"/>
          <cell r="G6032" t="str">
            <v>CP CRC GRENAT 039</v>
          </cell>
          <cell r="H6032" t="str">
            <v>CAP CARRE COLOUR GARNET RED 039</v>
          </cell>
          <cell r="I6032" t="str">
            <v>CP CRC GARNET RED 039</v>
          </cell>
          <cell r="J6032">
            <v>0.92</v>
          </cell>
          <cell r="K6032">
            <v>0.92</v>
          </cell>
        </row>
        <row r="6033">
          <cell r="A6033" t="str">
            <v>3013645003210</v>
          </cell>
          <cell r="B6033" t="str">
            <v>500321</v>
          </cell>
          <cell r="C6033" t="str">
            <v>CAP CARRE COULEUR GRIS BLEU 072</v>
          </cell>
          <cell r="D6033">
            <v>157</v>
          </cell>
          <cell r="E6033"/>
          <cell r="F6033"/>
          <cell r="G6033" t="str">
            <v>CP CRC GRI BLE 072</v>
          </cell>
          <cell r="H6033" t="str">
            <v>CAP CARRE COLOUR BLUE GREY 072</v>
          </cell>
          <cell r="I6033" t="str">
            <v>CP CRC BLUE GREY 072</v>
          </cell>
          <cell r="J6033">
            <v>0.92</v>
          </cell>
          <cell r="K6033">
            <v>0.92</v>
          </cell>
        </row>
        <row r="6034">
          <cell r="A6034" t="str">
            <v>3013645003302</v>
          </cell>
          <cell r="B6034" t="str">
            <v>500330</v>
          </cell>
          <cell r="C6034" t="str">
            <v>CAP CARRE COULEUR GRIS BRUN 081</v>
          </cell>
          <cell r="D6034">
            <v>157</v>
          </cell>
          <cell r="E6034"/>
          <cell r="F6034"/>
          <cell r="G6034" t="str">
            <v>CP CRC GRIS BRUN 081</v>
          </cell>
          <cell r="H6034" t="str">
            <v>CAP CARRE COLOUR BROWN GREY 081</v>
          </cell>
          <cell r="I6034" t="str">
            <v>CP CRC BROWN GREY 081</v>
          </cell>
          <cell r="J6034">
            <v>0.92</v>
          </cell>
          <cell r="K6034">
            <v>0.92</v>
          </cell>
        </row>
        <row r="6035">
          <cell r="A6035" t="str">
            <v>3013645002800</v>
          </cell>
          <cell r="B6035" t="str">
            <v>500280</v>
          </cell>
          <cell r="C6035" t="str">
            <v>CAP CARRE COULEUR GRIS CLAIR 020</v>
          </cell>
          <cell r="D6035">
            <v>157</v>
          </cell>
          <cell r="E6035"/>
          <cell r="F6035"/>
          <cell r="G6035" t="str">
            <v>CP CRC GRI CL 020</v>
          </cell>
          <cell r="H6035" t="str">
            <v>CAP CARRE COLOUR LIGHT GREY 020</v>
          </cell>
          <cell r="I6035" t="str">
            <v>CP CRC LIGHT GREY 020</v>
          </cell>
          <cell r="J6035">
            <v>0.92</v>
          </cell>
          <cell r="K6035">
            <v>0.92</v>
          </cell>
        </row>
        <row r="6036">
          <cell r="A6036" t="str">
            <v>3013645003074</v>
          </cell>
          <cell r="B6036" t="str">
            <v>500307</v>
          </cell>
          <cell r="C6036" t="str">
            <v>CAP CARRE COULEUR GRIS DE PAYNE 053</v>
          </cell>
          <cell r="D6036">
            <v>157</v>
          </cell>
          <cell r="E6036"/>
          <cell r="F6036"/>
          <cell r="G6036" t="str">
            <v>CP CRC GRIS PAYNE 053</v>
          </cell>
          <cell r="H6036" t="str">
            <v>CAP CARRE COLOUR PAYNE'S GREY 053</v>
          </cell>
          <cell r="I6036" t="str">
            <v>CP CRC PAYNE'S GREY 053</v>
          </cell>
          <cell r="J6036">
            <v>0.92</v>
          </cell>
          <cell r="K6036">
            <v>0.92</v>
          </cell>
        </row>
        <row r="6037">
          <cell r="A6037" t="str">
            <v>3013645002916</v>
          </cell>
          <cell r="B6037" t="str">
            <v>500291</v>
          </cell>
          <cell r="C6037" t="str">
            <v>CAP CARRE COULEUR GRIS FONCE 033</v>
          </cell>
          <cell r="D6037">
            <v>157</v>
          </cell>
          <cell r="E6037"/>
          <cell r="F6037"/>
          <cell r="G6037" t="str">
            <v>CP CRC GRIS FONCE 033</v>
          </cell>
          <cell r="H6037" t="str">
            <v>CAP CARRE COLOUR DARK GREY 033</v>
          </cell>
          <cell r="I6037" t="str">
            <v>CP CRC DARK GREY 033</v>
          </cell>
          <cell r="J6037">
            <v>0.92</v>
          </cell>
          <cell r="K6037">
            <v>0.92</v>
          </cell>
        </row>
        <row r="6038">
          <cell r="A6038" t="str">
            <v>3013645002985</v>
          </cell>
          <cell r="B6038" t="str">
            <v>500298</v>
          </cell>
          <cell r="C6038" t="str">
            <v>CAP CARRE COULEUR GRIS SEPIA 042</v>
          </cell>
          <cell r="D6038">
            <v>157</v>
          </cell>
          <cell r="E6038"/>
          <cell r="F6038"/>
          <cell r="G6038" t="str">
            <v>CP CRC GRIS SEPIA 042</v>
          </cell>
          <cell r="H6038" t="str">
            <v>CAP CARRE COLOUR GREY SEPIA 042</v>
          </cell>
          <cell r="I6038" t="str">
            <v>CP CRC GREY SEPIA 042</v>
          </cell>
          <cell r="J6038">
            <v>0.92</v>
          </cell>
          <cell r="K6038">
            <v>0.92</v>
          </cell>
        </row>
        <row r="6039">
          <cell r="A6039" t="str">
            <v>3013645003067</v>
          </cell>
          <cell r="B6039" t="str">
            <v>500306</v>
          </cell>
          <cell r="C6039" t="str">
            <v>CAP CARRE COULEUR GRIS VERT 051</v>
          </cell>
          <cell r="D6039">
            <v>157</v>
          </cell>
          <cell r="E6039"/>
          <cell r="F6039"/>
          <cell r="G6039" t="str">
            <v>CP CRC GRIS VERT 051</v>
          </cell>
          <cell r="H6039" t="str">
            <v>CAP CARRE COLOUR GREEN GREY 051</v>
          </cell>
          <cell r="I6039" t="str">
            <v>CP CRC GREEN GREY 051</v>
          </cell>
          <cell r="J6039">
            <v>0.92</v>
          </cell>
          <cell r="K6039">
            <v>0.92</v>
          </cell>
        </row>
        <row r="6040">
          <cell r="A6040" t="str">
            <v>3013645003272</v>
          </cell>
          <cell r="B6040" t="str">
            <v>500327</v>
          </cell>
          <cell r="C6040" t="str">
            <v>CAP CARRE COULEUR GRIS VERT FONCE 078</v>
          </cell>
          <cell r="D6040">
            <v>157</v>
          </cell>
          <cell r="E6040"/>
          <cell r="F6040"/>
          <cell r="G6040" t="str">
            <v>CP CRC GRI VER FC 078</v>
          </cell>
          <cell r="H6040" t="str">
            <v>CAP CARRE COLOUR DARKGREEN GREY 078</v>
          </cell>
          <cell r="I6040" t="str">
            <v>CP CRC DARK GRN GREY 078</v>
          </cell>
          <cell r="J6040">
            <v>0.92</v>
          </cell>
          <cell r="K6040">
            <v>0.92</v>
          </cell>
        </row>
        <row r="6041">
          <cell r="A6041" t="str">
            <v>3013645002848</v>
          </cell>
          <cell r="B6041" t="str">
            <v>500284</v>
          </cell>
          <cell r="C6041" t="str">
            <v>CAP CARRE COULEUR JAUNE CLAIR 024</v>
          </cell>
          <cell r="D6041">
            <v>157</v>
          </cell>
          <cell r="E6041"/>
          <cell r="F6041"/>
          <cell r="G6041" t="str">
            <v>CP CRC JAUNE CLAIR 024</v>
          </cell>
          <cell r="H6041" t="str">
            <v>CAP CARRE COLOUR LIGHT YELLOW 024</v>
          </cell>
          <cell r="I6041" t="str">
            <v>CP CRC LIGHT YEL 024</v>
          </cell>
          <cell r="J6041">
            <v>0.92</v>
          </cell>
          <cell r="K6041">
            <v>0.92</v>
          </cell>
        </row>
        <row r="6042">
          <cell r="A6042" t="str">
            <v>3013645003029</v>
          </cell>
          <cell r="B6042" t="str">
            <v>500302</v>
          </cell>
          <cell r="C6042" t="str">
            <v>CAP CARRE COULEUR JAUNE DE NAPLES 047</v>
          </cell>
          <cell r="D6042">
            <v>157</v>
          </cell>
          <cell r="E6042"/>
          <cell r="F6042"/>
          <cell r="G6042" t="str">
            <v>CP CRC JNE NAP 047</v>
          </cell>
          <cell r="H6042" t="str">
            <v>CAP CARRE COLOUR NAPLES YELLOW 047</v>
          </cell>
          <cell r="I6042" t="str">
            <v>CP CRC NAPLES YEL 047</v>
          </cell>
          <cell r="J6042">
            <v>0.92</v>
          </cell>
          <cell r="K6042">
            <v>0.92</v>
          </cell>
        </row>
        <row r="6043">
          <cell r="A6043" t="str">
            <v>3013645003111</v>
          </cell>
          <cell r="B6043" t="str">
            <v>500311</v>
          </cell>
          <cell r="C6043" t="str">
            <v>CAP CARRE COULEUR JAUNE FONCE 062</v>
          </cell>
          <cell r="D6043">
            <v>157</v>
          </cell>
          <cell r="E6043"/>
          <cell r="F6043"/>
          <cell r="G6043" t="str">
            <v>CP CRC JAUNE FONCE 062</v>
          </cell>
          <cell r="H6043" t="str">
            <v>CAP CARRE COLOUR DEEP YELLOW 062</v>
          </cell>
          <cell r="I6043" t="str">
            <v>CP CRC DEEP YELLOW 062</v>
          </cell>
          <cell r="J6043">
            <v>0.92</v>
          </cell>
          <cell r="K6043">
            <v>0.92</v>
          </cell>
        </row>
        <row r="6044">
          <cell r="A6044" t="str">
            <v>3013645002930</v>
          </cell>
          <cell r="B6044" t="str">
            <v>500293</v>
          </cell>
          <cell r="C6044" t="str">
            <v>CAP CARRE COULEUR JAUNE INDIEN 037</v>
          </cell>
          <cell r="D6044">
            <v>157</v>
          </cell>
          <cell r="E6044"/>
          <cell r="F6044"/>
          <cell r="G6044" t="str">
            <v>CP CRC JAUNE INDIEN 037</v>
          </cell>
          <cell r="H6044" t="str">
            <v>CAP CARRE COLOUR INDIAN YELLOW 037</v>
          </cell>
          <cell r="I6044" t="str">
            <v>CP CRC INDIAN YEL 037</v>
          </cell>
          <cell r="J6044">
            <v>0.92</v>
          </cell>
          <cell r="K6044">
            <v>0.92</v>
          </cell>
        </row>
        <row r="6045">
          <cell r="A6045" t="str">
            <v>3013645002657</v>
          </cell>
          <cell r="B6045" t="str">
            <v>500265</v>
          </cell>
          <cell r="C6045" t="str">
            <v>CAP CARRE COULEUR JAUNE MOYEN 004</v>
          </cell>
          <cell r="D6045">
            <v>157</v>
          </cell>
          <cell r="E6045"/>
          <cell r="F6045"/>
          <cell r="G6045" t="str">
            <v>CP CRC JAUNE MOYEN 004</v>
          </cell>
          <cell r="H6045" t="str">
            <v>CAP CARRE COLOUR YELLOW MEDIUM 004</v>
          </cell>
          <cell r="I6045" t="str">
            <v>CP CRC YEL MEDIUM 004</v>
          </cell>
          <cell r="J6045">
            <v>0.92</v>
          </cell>
          <cell r="K6045">
            <v>0.92</v>
          </cell>
        </row>
        <row r="6046">
          <cell r="A6046" t="str">
            <v>3013645002756</v>
          </cell>
          <cell r="B6046" t="str">
            <v>500275</v>
          </cell>
          <cell r="C6046" t="str">
            <v>CAP CARRE COULEUR JAUNE OR 014</v>
          </cell>
          <cell r="D6046">
            <v>157</v>
          </cell>
          <cell r="E6046"/>
          <cell r="F6046"/>
          <cell r="G6046" t="str">
            <v>CP CRC JNE OR 014</v>
          </cell>
          <cell r="H6046" t="str">
            <v>CAP CARRE COLOUR GOLD YELLOW 014</v>
          </cell>
          <cell r="I6046" t="str">
            <v>CP CRC GOLD YEL 014</v>
          </cell>
          <cell r="J6046">
            <v>0.92</v>
          </cell>
          <cell r="K6046">
            <v>0.92</v>
          </cell>
        </row>
        <row r="6047">
          <cell r="A6047" t="str">
            <v>3013645003159</v>
          </cell>
          <cell r="B6047" t="str">
            <v>500315</v>
          </cell>
          <cell r="C6047" t="str">
            <v>CAP CARRE COULEUR LAQUE CARMINEE 066</v>
          </cell>
          <cell r="D6047">
            <v>157</v>
          </cell>
          <cell r="E6047"/>
          <cell r="F6047"/>
          <cell r="G6047" t="str">
            <v>CP CRC LAQ CARM 066</v>
          </cell>
          <cell r="H6047" t="str">
            <v>CAP CARRE COLOUR LAKE CRIMSON 066</v>
          </cell>
          <cell r="I6047" t="str">
            <v>CP CRC LAKE CRIMSON 066</v>
          </cell>
          <cell r="J6047">
            <v>0.92</v>
          </cell>
          <cell r="K6047">
            <v>0.92</v>
          </cell>
        </row>
        <row r="6048">
          <cell r="A6048" t="str">
            <v>3013645003043</v>
          </cell>
          <cell r="B6048" t="str">
            <v>500304</v>
          </cell>
          <cell r="C6048" t="str">
            <v>CAP CARRE COULEUR LAQUE ORANGE 049</v>
          </cell>
          <cell r="D6048">
            <v>157</v>
          </cell>
          <cell r="E6048"/>
          <cell r="F6048"/>
          <cell r="G6048" t="str">
            <v>CP CRC LAQUE ORANGE 049</v>
          </cell>
          <cell r="H6048" t="str">
            <v>CAP CARRE COLOUR LIGHT ORANGE 049</v>
          </cell>
          <cell r="I6048" t="str">
            <v>CP CRC LIGHT ORANGE 049</v>
          </cell>
          <cell r="J6048">
            <v>0.92</v>
          </cell>
          <cell r="K6048">
            <v>0.92</v>
          </cell>
        </row>
        <row r="6049">
          <cell r="A6049" t="str">
            <v>3013645002855</v>
          </cell>
          <cell r="B6049" t="str">
            <v>500285</v>
          </cell>
          <cell r="C6049" t="str">
            <v>CAP CARRE COULEUR LILAS 026</v>
          </cell>
          <cell r="D6049">
            <v>157</v>
          </cell>
          <cell r="E6049"/>
          <cell r="F6049"/>
          <cell r="G6049" t="str">
            <v>CP CRC LILAS 026</v>
          </cell>
          <cell r="H6049" t="str">
            <v>CAP CARRE COLOUR RED VIOLET 026</v>
          </cell>
          <cell r="I6049" t="str">
            <v>CP CRC RED VIOLET 026</v>
          </cell>
          <cell r="J6049">
            <v>0.92</v>
          </cell>
          <cell r="K6049">
            <v>0.92</v>
          </cell>
        </row>
        <row r="6050">
          <cell r="A6050" t="str">
            <v>3013645002701</v>
          </cell>
          <cell r="B6050" t="str">
            <v>500270</v>
          </cell>
          <cell r="C6050" t="str">
            <v>CAP CARRE COULEUR NOIR 009</v>
          </cell>
          <cell r="D6050">
            <v>157</v>
          </cell>
          <cell r="E6050"/>
          <cell r="F6050"/>
          <cell r="G6050" t="str">
            <v>CP CRC NOIR 009</v>
          </cell>
          <cell r="H6050" t="str">
            <v>CAP CARRE COLOUR BLACK 009</v>
          </cell>
          <cell r="I6050" t="str">
            <v>CP CRC BLACK 009</v>
          </cell>
          <cell r="J6050">
            <v>0.92</v>
          </cell>
          <cell r="K6050">
            <v>0.92</v>
          </cell>
        </row>
        <row r="6051">
          <cell r="A6051" t="str">
            <v>3013645003128</v>
          </cell>
          <cell r="B6051" t="str">
            <v>500312</v>
          </cell>
          <cell r="C6051" t="str">
            <v>CAP CARRE COULEUR OCRE D'OR 063</v>
          </cell>
          <cell r="D6051">
            <v>157</v>
          </cell>
          <cell r="E6051"/>
          <cell r="F6051"/>
          <cell r="G6051" t="str">
            <v>CP CRC OCR D'OR 063</v>
          </cell>
          <cell r="H6051" t="str">
            <v>CAP CARRE COLOUR GOLD OCHRE 063</v>
          </cell>
          <cell r="I6051" t="str">
            <v>CP CRC GOLD OCHRE 063</v>
          </cell>
          <cell r="J6051">
            <v>0.92</v>
          </cell>
          <cell r="K6051">
            <v>0.92</v>
          </cell>
        </row>
        <row r="6052">
          <cell r="A6052" t="str">
            <v>3013645002770</v>
          </cell>
          <cell r="B6052" t="str">
            <v>500277</v>
          </cell>
          <cell r="C6052" t="str">
            <v>CAP CARRE COULEUR OCRE JAUNE 017</v>
          </cell>
          <cell r="D6052">
            <v>157</v>
          </cell>
          <cell r="E6052"/>
          <cell r="F6052"/>
          <cell r="G6052" t="str">
            <v>CP CRC OCR JNE 017</v>
          </cell>
          <cell r="H6052" t="str">
            <v>CAP CARRE COLOUR YELLOW OCHRE 017</v>
          </cell>
          <cell r="I6052" t="str">
            <v>CP CRC YEL OCHRE 017</v>
          </cell>
          <cell r="J6052">
            <v>0.92</v>
          </cell>
          <cell r="K6052">
            <v>0.92</v>
          </cell>
        </row>
        <row r="6053">
          <cell r="A6053" t="str">
            <v>3013645003319</v>
          </cell>
          <cell r="B6053" t="str">
            <v>500331</v>
          </cell>
          <cell r="C6053" t="str">
            <v>CAP CARRE COULEUR OMBRE BRULEE 082</v>
          </cell>
          <cell r="D6053">
            <v>157</v>
          </cell>
          <cell r="E6053"/>
          <cell r="F6053"/>
          <cell r="G6053" t="str">
            <v>CP CRC OMBRE BRULEE 082</v>
          </cell>
          <cell r="H6053" t="str">
            <v>CAP CARRE COLOUR BURNT UMBER 082</v>
          </cell>
          <cell r="I6053" t="str">
            <v>CP CRC BURNT UMBER 082</v>
          </cell>
          <cell r="J6053">
            <v>0.92</v>
          </cell>
          <cell r="K6053">
            <v>0.92</v>
          </cell>
        </row>
        <row r="6054">
          <cell r="A6054" t="str">
            <v>3013645003081</v>
          </cell>
          <cell r="B6054" t="str">
            <v>500308</v>
          </cell>
          <cell r="C6054" t="str">
            <v>CAP CARRE COULEUR OMBRE NATURELLE 054</v>
          </cell>
          <cell r="D6054">
            <v>157</v>
          </cell>
          <cell r="E6054"/>
          <cell r="F6054"/>
          <cell r="G6054" t="str">
            <v>CP CRC OMBRE NAT 054</v>
          </cell>
          <cell r="H6054" t="str">
            <v>CAP CARRE COLOUR RAW UMBER 054</v>
          </cell>
          <cell r="I6054" t="str">
            <v>CP CRC RAW UMBER 054</v>
          </cell>
          <cell r="J6054">
            <v>0.92</v>
          </cell>
          <cell r="K6054">
            <v>0.92</v>
          </cell>
        </row>
        <row r="6055">
          <cell r="A6055" t="str">
            <v>3013645002732</v>
          </cell>
          <cell r="B6055" t="str">
            <v>500273</v>
          </cell>
          <cell r="C6055" t="str">
            <v>CAP CARRE COULEUR ORANGE 012</v>
          </cell>
          <cell r="D6055">
            <v>157</v>
          </cell>
          <cell r="E6055"/>
          <cell r="F6055"/>
          <cell r="G6055" t="str">
            <v>CP CRC ORANGE 012</v>
          </cell>
          <cell r="H6055" t="str">
            <v>CAP CARRE COLOUR ORANGE 012</v>
          </cell>
          <cell r="I6055" t="str">
            <v>CP CRC ORANGE 012</v>
          </cell>
          <cell r="J6055">
            <v>0.92</v>
          </cell>
          <cell r="K6055">
            <v>0.92</v>
          </cell>
        </row>
        <row r="6056">
          <cell r="A6056" t="str">
            <v>3013645003012</v>
          </cell>
          <cell r="B6056" t="str">
            <v>500301</v>
          </cell>
          <cell r="C6056" t="str">
            <v>CAP CARRE COULEUR OUTREMER FONCE 046</v>
          </cell>
          <cell r="D6056">
            <v>157</v>
          </cell>
          <cell r="E6056"/>
          <cell r="F6056"/>
          <cell r="G6056" t="str">
            <v>CP CRC OUTREMER FONC 046</v>
          </cell>
          <cell r="H6056" t="str">
            <v>CAP CARRE COLOUR DARK ULTRAMARI 046</v>
          </cell>
          <cell r="I6056" t="str">
            <v>CP CRC DARK ULTRAMAR 046</v>
          </cell>
          <cell r="J6056">
            <v>0.92</v>
          </cell>
          <cell r="K6056">
            <v>0.92</v>
          </cell>
        </row>
        <row r="6057">
          <cell r="A6057" t="str">
            <v>3013645002794</v>
          </cell>
          <cell r="B6057" t="str">
            <v>500279</v>
          </cell>
          <cell r="C6057" t="str">
            <v>CAP CARRE COULEUR POURPRE 019</v>
          </cell>
          <cell r="D6057">
            <v>157</v>
          </cell>
          <cell r="E6057"/>
          <cell r="F6057"/>
          <cell r="G6057" t="str">
            <v>CP CRC POURPRE 019</v>
          </cell>
          <cell r="H6057" t="str">
            <v>CAP CARRE COLOUR PURPLE 019</v>
          </cell>
          <cell r="I6057" t="str">
            <v>CP CRC PURPLE 019</v>
          </cell>
          <cell r="J6057">
            <v>0.92</v>
          </cell>
          <cell r="K6057">
            <v>0.92</v>
          </cell>
        </row>
        <row r="6058">
          <cell r="A6058" t="str">
            <v>3013645002725</v>
          </cell>
          <cell r="B6058" t="str">
            <v>500272</v>
          </cell>
          <cell r="C6058" t="str">
            <v>CAP CARRE COULEUR ROSE 011</v>
          </cell>
          <cell r="D6058">
            <v>157</v>
          </cell>
          <cell r="E6058"/>
          <cell r="F6058"/>
          <cell r="G6058" t="str">
            <v>CP CRC ROSE 011</v>
          </cell>
          <cell r="H6058" t="str">
            <v>CAP CARRE COLOUR PINK 011</v>
          </cell>
          <cell r="I6058" t="str">
            <v>CP CRC PINK 011</v>
          </cell>
          <cell r="J6058">
            <v>0.92</v>
          </cell>
          <cell r="K6058">
            <v>0.92</v>
          </cell>
        </row>
        <row r="6059">
          <cell r="A6059" t="str">
            <v>3013645003135</v>
          </cell>
          <cell r="B6059" t="str">
            <v>500313</v>
          </cell>
          <cell r="C6059" t="str">
            <v>CAP CARRE COULEUR ROUGE DE CHINE VERMILLON 064</v>
          </cell>
          <cell r="D6059">
            <v>157</v>
          </cell>
          <cell r="E6059"/>
          <cell r="F6059"/>
          <cell r="G6059" t="str">
            <v>CP CRC RGE CHI VERM 064</v>
          </cell>
          <cell r="H6059" t="str">
            <v>CAP CARRE COLOUR CHINE RED VERM 064</v>
          </cell>
          <cell r="I6059" t="str">
            <v>CP CRC CHINE RED VERM 064</v>
          </cell>
          <cell r="J6059">
            <v>0.92</v>
          </cell>
          <cell r="K6059">
            <v>0.92</v>
          </cell>
        </row>
        <row r="6060">
          <cell r="A6060" t="str">
            <v>3013645002961</v>
          </cell>
          <cell r="B6060" t="str">
            <v>500296</v>
          </cell>
          <cell r="C6060" t="str">
            <v>CAP CARRE COULEUR ROUGE DE SATURNE 040</v>
          </cell>
          <cell r="D6060">
            <v>157</v>
          </cell>
          <cell r="E6060"/>
          <cell r="F6060"/>
          <cell r="G6060" t="str">
            <v>CP CRC RGE SATURNE 040</v>
          </cell>
          <cell r="H6060" t="str">
            <v>CAP CARRE COLOUR RED LEAD 040</v>
          </cell>
          <cell r="I6060" t="str">
            <v>CP CRC RED LEAD 040</v>
          </cell>
          <cell r="J6060">
            <v>0.92</v>
          </cell>
          <cell r="K6060">
            <v>0.92</v>
          </cell>
        </row>
        <row r="6061">
          <cell r="A6061" t="str">
            <v>3013645003142</v>
          </cell>
          <cell r="B6061" t="str">
            <v>500314</v>
          </cell>
          <cell r="C6061" t="str">
            <v>CAP CARRE COULEUR ROUGE VIF 065</v>
          </cell>
          <cell r="D6061">
            <v>157</v>
          </cell>
          <cell r="E6061"/>
          <cell r="F6061"/>
          <cell r="G6061" t="str">
            <v>CP CRC RGE VIF 065</v>
          </cell>
          <cell r="H6061" t="str">
            <v>CAP CARRE COLOUR BRIGHT RED 065</v>
          </cell>
          <cell r="I6061" t="str">
            <v>CP CRC BRIGHT RED 065</v>
          </cell>
          <cell r="J6061">
            <v>0.92</v>
          </cell>
          <cell r="K6061">
            <v>0.92</v>
          </cell>
        </row>
        <row r="6062">
          <cell r="A6062" t="str">
            <v>3013645002831</v>
          </cell>
          <cell r="B6062" t="str">
            <v>500283</v>
          </cell>
          <cell r="C6062" t="str">
            <v>CAP CARRE COULEUR SIENNE BRULEE 023</v>
          </cell>
          <cell r="D6062">
            <v>157</v>
          </cell>
          <cell r="E6062"/>
          <cell r="F6062"/>
          <cell r="G6062" t="str">
            <v>CP CRC SIENNE BRULEE 023</v>
          </cell>
          <cell r="H6062" t="str">
            <v>CAP CARRE COLOUR BURNT SIENNA 023</v>
          </cell>
          <cell r="I6062" t="str">
            <v>CP CRC BURNT SIENNA 023</v>
          </cell>
          <cell r="J6062">
            <v>0.92</v>
          </cell>
          <cell r="K6062">
            <v>0.92</v>
          </cell>
        </row>
        <row r="6063">
          <cell r="A6063" t="str">
            <v>3013645002787</v>
          </cell>
          <cell r="B6063" t="str">
            <v>500278</v>
          </cell>
          <cell r="C6063" t="str">
            <v>CAP CARRE COULEUR SIENNE NATURELLE 018</v>
          </cell>
          <cell r="D6063">
            <v>157</v>
          </cell>
          <cell r="E6063"/>
          <cell r="F6063"/>
          <cell r="G6063" t="str">
            <v>CP CRC SIENNE NAT 018</v>
          </cell>
          <cell r="H6063" t="str">
            <v>CAP CARRE COLOUR RAW SIENNA 018</v>
          </cell>
          <cell r="I6063" t="str">
            <v>CP CRC RAW SIENNA 018</v>
          </cell>
          <cell r="J6063">
            <v>0.92</v>
          </cell>
          <cell r="K6063">
            <v>0.92</v>
          </cell>
        </row>
        <row r="6064">
          <cell r="A6064" t="str">
            <v>3013645002909</v>
          </cell>
          <cell r="B6064" t="str">
            <v>500290</v>
          </cell>
          <cell r="C6064" t="str">
            <v>CAP CARRE COULEUR TERRE D'OMBRE 032</v>
          </cell>
          <cell r="D6064">
            <v>157</v>
          </cell>
          <cell r="E6064"/>
          <cell r="F6064"/>
          <cell r="G6064" t="str">
            <v>CP CRC TERRE OMBRE 032</v>
          </cell>
          <cell r="H6064" t="str">
            <v>CAP CARRE COLOUR UMBER 032</v>
          </cell>
          <cell r="I6064" t="str">
            <v>CP CRC UMBER 032</v>
          </cell>
          <cell r="J6064">
            <v>0.92</v>
          </cell>
          <cell r="K6064">
            <v>0.92</v>
          </cell>
        </row>
        <row r="6065">
          <cell r="A6065" t="str">
            <v>3013645003050</v>
          </cell>
          <cell r="B6065" t="str">
            <v>500305</v>
          </cell>
          <cell r="C6065" t="str">
            <v>CAP CARRE COULEUR TILLEUL 050</v>
          </cell>
          <cell r="D6065">
            <v>157</v>
          </cell>
          <cell r="E6065"/>
          <cell r="F6065"/>
          <cell r="G6065" t="str">
            <v>CP CRC TILLEUL 050</v>
          </cell>
          <cell r="H6065" t="str">
            <v>CAP CARRE COLOUR LIME GREEN 050</v>
          </cell>
          <cell r="I6065" t="str">
            <v>CP CRC LIME GREEN 050</v>
          </cell>
          <cell r="J6065">
            <v>0.92</v>
          </cell>
          <cell r="K6065">
            <v>0.92</v>
          </cell>
        </row>
        <row r="6066">
          <cell r="A6066" t="str">
            <v>3013645003289</v>
          </cell>
          <cell r="B6066" t="str">
            <v>500328</v>
          </cell>
          <cell r="C6066" t="str">
            <v>CAP CARRE COULEUR TUILE 079</v>
          </cell>
          <cell r="D6066">
            <v>157</v>
          </cell>
          <cell r="E6066"/>
          <cell r="F6066"/>
          <cell r="G6066" t="str">
            <v>CP CRC TUILE 079</v>
          </cell>
          <cell r="H6066" t="str">
            <v>CAP CARRE COLOUR BRICK RED 079</v>
          </cell>
          <cell r="I6066" t="str">
            <v>CP CRC BRICK RED 079</v>
          </cell>
          <cell r="J6066">
            <v>0.92</v>
          </cell>
          <cell r="K6066">
            <v>0.92</v>
          </cell>
        </row>
        <row r="6067">
          <cell r="A6067" t="str">
            <v>3013645002640</v>
          </cell>
          <cell r="B6067" t="str">
            <v>500264</v>
          </cell>
          <cell r="C6067" t="str">
            <v>CAP CARRE COULEUR VERMILLON 003</v>
          </cell>
          <cell r="D6067">
            <v>157</v>
          </cell>
          <cell r="E6067"/>
          <cell r="F6067"/>
          <cell r="G6067" t="str">
            <v>CP CRC VERMILLON 003</v>
          </cell>
          <cell r="H6067" t="str">
            <v>CAP CARRE COLOUR VERMILION 003</v>
          </cell>
          <cell r="I6067" t="str">
            <v>CP CRC VERMILION 003</v>
          </cell>
          <cell r="J6067">
            <v>0.92</v>
          </cell>
          <cell r="K6067">
            <v>0.92</v>
          </cell>
        </row>
        <row r="6068">
          <cell r="A6068" t="str">
            <v>3013645003265</v>
          </cell>
          <cell r="B6068" t="str">
            <v>500326</v>
          </cell>
          <cell r="C6068" t="str">
            <v>CAP CARRE COULEUR VERT ARMOR 077</v>
          </cell>
          <cell r="D6068">
            <v>157</v>
          </cell>
          <cell r="E6068"/>
          <cell r="F6068"/>
          <cell r="G6068" t="str">
            <v>CP CRC VER ARMOR 077</v>
          </cell>
          <cell r="H6068" t="str">
            <v>CAP CARRE COLOUR ARMOR GREEN 077</v>
          </cell>
          <cell r="I6068" t="str">
            <v>CP CRC ARMOR GREEN 077</v>
          </cell>
          <cell r="J6068">
            <v>0.92</v>
          </cell>
          <cell r="K6068">
            <v>0.92</v>
          </cell>
        </row>
        <row r="6069">
          <cell r="A6069" t="str">
            <v>3013645002695</v>
          </cell>
          <cell r="B6069" t="str">
            <v>500269</v>
          </cell>
          <cell r="C6069" t="str">
            <v>CAP CARRE COULEUR VERT CLAIR 008</v>
          </cell>
          <cell r="D6069">
            <v>157</v>
          </cell>
          <cell r="E6069"/>
          <cell r="F6069"/>
          <cell r="G6069" t="str">
            <v>CP CRC VER CLAIR 008</v>
          </cell>
          <cell r="H6069" t="str">
            <v>CAP CARRE COLOUR LIGHT GREEN 008</v>
          </cell>
          <cell r="I6069" t="str">
            <v>CP CRC LIGHT GREEN 008</v>
          </cell>
          <cell r="J6069">
            <v>0.92</v>
          </cell>
          <cell r="K6069">
            <v>0.92</v>
          </cell>
        </row>
        <row r="6070">
          <cell r="A6070" t="str">
            <v>3013645002923</v>
          </cell>
          <cell r="B6070" t="str">
            <v>500292</v>
          </cell>
          <cell r="C6070" t="str">
            <v>CAP CARRE COULEUR VERT EMERAUDE 034</v>
          </cell>
          <cell r="D6070">
            <v>157</v>
          </cell>
          <cell r="E6070"/>
          <cell r="F6070"/>
          <cell r="G6070" t="str">
            <v>CP CRC VER EMER 034</v>
          </cell>
          <cell r="H6070" t="str">
            <v>CAP CARRE COLOUR EMERALD GREEN 034</v>
          </cell>
          <cell r="I6070" t="str">
            <v>CP CRC EMERALD GRN 034</v>
          </cell>
          <cell r="J6070">
            <v>0.92</v>
          </cell>
          <cell r="K6070">
            <v>0.92</v>
          </cell>
        </row>
        <row r="6071">
          <cell r="A6071" t="str">
            <v>3013645003258</v>
          </cell>
          <cell r="B6071" t="str">
            <v>500325</v>
          </cell>
          <cell r="C6071" t="str">
            <v>CAP CARRE COULEUR VERT FEUILLAGE 076</v>
          </cell>
          <cell r="D6071">
            <v>157</v>
          </cell>
          <cell r="E6071"/>
          <cell r="F6071"/>
          <cell r="G6071" t="str">
            <v>CP CRC VER FEUILLAGE 076</v>
          </cell>
          <cell r="H6071" t="str">
            <v>CAP CARRE COLOUR LEAF GREEN 076</v>
          </cell>
          <cell r="I6071" t="str">
            <v>CP CRC LEAF GREEN 076</v>
          </cell>
          <cell r="J6071">
            <v>0.92</v>
          </cell>
          <cell r="K6071">
            <v>0.92</v>
          </cell>
        </row>
        <row r="6072">
          <cell r="A6072" t="str">
            <v>3013645002633</v>
          </cell>
          <cell r="B6072" t="str">
            <v>500263</v>
          </cell>
          <cell r="C6072" t="str">
            <v>CAP CARRE COULEUR VERT FONCE 002</v>
          </cell>
          <cell r="D6072">
            <v>157</v>
          </cell>
          <cell r="E6072"/>
          <cell r="F6072"/>
          <cell r="G6072" t="str">
            <v>CP CRC VERT FONCE 002</v>
          </cell>
          <cell r="H6072" t="str">
            <v>CAP CARRE COLOUR DARK GREEN 002</v>
          </cell>
          <cell r="I6072" t="str">
            <v>CP CRC DARK GREEN 002</v>
          </cell>
          <cell r="J6072">
            <v>0.92</v>
          </cell>
          <cell r="K6072">
            <v>0.92</v>
          </cell>
        </row>
        <row r="6073">
          <cell r="A6073" t="str">
            <v>3013645003227</v>
          </cell>
          <cell r="B6073" t="str">
            <v>500322</v>
          </cell>
          <cell r="C6073" t="str">
            <v>CAP CARRE COULEUR VERT FROID 073</v>
          </cell>
          <cell r="D6073">
            <v>157</v>
          </cell>
          <cell r="E6073"/>
          <cell r="F6073"/>
          <cell r="G6073" t="str">
            <v>CP CRC VERT FROID 073</v>
          </cell>
          <cell r="H6073" t="str">
            <v>CAP CARRE COLOUR COLD GREEN 073</v>
          </cell>
          <cell r="I6073" t="str">
            <v>CP CRC CLD GREEN 073</v>
          </cell>
          <cell r="J6073">
            <v>0.92</v>
          </cell>
          <cell r="K6073">
            <v>0.92</v>
          </cell>
        </row>
        <row r="6074">
          <cell r="A6074" t="str">
            <v>3013645002886</v>
          </cell>
          <cell r="B6074" t="str">
            <v>500288</v>
          </cell>
          <cell r="C6074" t="str">
            <v>CAP CARRE COULEUR VERT MINERAL 030</v>
          </cell>
          <cell r="D6074">
            <v>157</v>
          </cell>
          <cell r="E6074"/>
          <cell r="F6074"/>
          <cell r="G6074" t="str">
            <v>CP CRC VER MINERAL 030</v>
          </cell>
          <cell r="H6074" t="str">
            <v>CAP CARRE COLOUR MINERAL GREEN 030</v>
          </cell>
          <cell r="I6074" t="str">
            <v>CP CRC MINERAL GREEN 030</v>
          </cell>
          <cell r="J6074">
            <v>0.92</v>
          </cell>
          <cell r="K6074">
            <v>0.92</v>
          </cell>
        </row>
        <row r="6075">
          <cell r="A6075" t="str">
            <v>3013645003234</v>
          </cell>
          <cell r="B6075" t="str">
            <v>500323</v>
          </cell>
          <cell r="C6075" t="str">
            <v>CAP CARRE COULEUR VERT MOUSSE 074</v>
          </cell>
          <cell r="D6075">
            <v>157</v>
          </cell>
          <cell r="E6075"/>
          <cell r="F6075"/>
          <cell r="G6075" t="str">
            <v>CP CRC VERT MOUSSE 074</v>
          </cell>
          <cell r="H6075" t="str">
            <v>CAP CARRE COLOUR MOSS GREEN 074</v>
          </cell>
          <cell r="I6075" t="str">
            <v>CP CRC MOSS GREEN 074</v>
          </cell>
          <cell r="J6075">
            <v>0.92</v>
          </cell>
          <cell r="K6075">
            <v>0.92</v>
          </cell>
        </row>
        <row r="6076">
          <cell r="A6076" t="str">
            <v>3013645002763</v>
          </cell>
          <cell r="B6076" t="str">
            <v>500276</v>
          </cell>
          <cell r="C6076" t="str">
            <v>CAP CARRE COULEUR VERT OLIVE 016</v>
          </cell>
          <cell r="D6076">
            <v>157</v>
          </cell>
          <cell r="E6076"/>
          <cell r="F6076"/>
          <cell r="G6076" t="str">
            <v>CP CRC VER OLIVE 016</v>
          </cell>
          <cell r="H6076" t="str">
            <v>CAP CARRE COLOUR OLIVE GREEN 016</v>
          </cell>
          <cell r="I6076" t="str">
            <v>CP CRC OLIVE GREEN 016</v>
          </cell>
          <cell r="J6076">
            <v>0.92</v>
          </cell>
          <cell r="K6076">
            <v>0.92</v>
          </cell>
        </row>
        <row r="6077">
          <cell r="A6077" t="str">
            <v>3013645003241</v>
          </cell>
          <cell r="B6077" t="str">
            <v>500324</v>
          </cell>
          <cell r="C6077" t="str">
            <v>CAP CARRE COULEUR VERT OXYDE CHROME 075</v>
          </cell>
          <cell r="D6077">
            <v>157</v>
          </cell>
          <cell r="E6077"/>
          <cell r="F6077"/>
          <cell r="G6077" t="str">
            <v>CP CRC VERT OXY.CHRO 075</v>
          </cell>
          <cell r="H6077" t="str">
            <v>CAP CARRE COLOUR CHROM OX GREEN 075</v>
          </cell>
          <cell r="I6077" t="str">
            <v>CP CRC CHROM OX GRN 075</v>
          </cell>
          <cell r="J6077">
            <v>0.92</v>
          </cell>
          <cell r="K6077">
            <v>0.92</v>
          </cell>
        </row>
        <row r="6078">
          <cell r="A6078" t="str">
            <v>3013645002992</v>
          </cell>
          <cell r="B6078" t="str">
            <v>500299</v>
          </cell>
          <cell r="C6078" t="str">
            <v>CAP CARRE COULEUR VERT PRUSSE 043</v>
          </cell>
          <cell r="D6078">
            <v>157</v>
          </cell>
          <cell r="E6078"/>
          <cell r="F6078"/>
          <cell r="G6078" t="str">
            <v>CP CRC VERT PRUSSE 043</v>
          </cell>
          <cell r="H6078" t="str">
            <v>CAP CARRE COLOUR PRUSS GREEN 043</v>
          </cell>
          <cell r="I6078" t="str">
            <v>CP CRC PRUSS GREEN 043</v>
          </cell>
          <cell r="J6078">
            <v>0.92</v>
          </cell>
          <cell r="K6078">
            <v>0.92</v>
          </cell>
        </row>
        <row r="6079">
          <cell r="A6079" t="str">
            <v>3013645003005</v>
          </cell>
          <cell r="B6079" t="str">
            <v>500300</v>
          </cell>
          <cell r="C6079" t="str">
            <v>CAP CARRE COULEUR VERT ST MICHEL 044</v>
          </cell>
          <cell r="D6079">
            <v>157</v>
          </cell>
          <cell r="E6079"/>
          <cell r="F6079"/>
          <cell r="G6079" t="str">
            <v>CP CRC VER ST MICHEL</v>
          </cell>
          <cell r="H6079" t="str">
            <v>CAP CARRE COLOUR ST.MICH GREEN 044</v>
          </cell>
          <cell r="I6079" t="str">
            <v>CP CRC ST MICH GREEN 044</v>
          </cell>
          <cell r="J6079">
            <v>0.92</v>
          </cell>
          <cell r="K6079">
            <v>0.92</v>
          </cell>
        </row>
        <row r="6080">
          <cell r="A6080" t="str">
            <v>3013645003173</v>
          </cell>
          <cell r="B6080" t="str">
            <v>500317</v>
          </cell>
          <cell r="C6080" t="str">
            <v>CAP CARRE COULEUR VIOLET BLEU 068</v>
          </cell>
          <cell r="D6080">
            <v>157</v>
          </cell>
          <cell r="E6080"/>
          <cell r="F6080"/>
          <cell r="G6080" t="str">
            <v>CP CRC VIOLET BLEU 068</v>
          </cell>
          <cell r="H6080" t="str">
            <v>CAP CARRE COLOUR BLUE VIOLET 068</v>
          </cell>
          <cell r="I6080" t="str">
            <v>CP CRC BLUE VIOLET 068</v>
          </cell>
          <cell r="J6080">
            <v>0.92</v>
          </cell>
          <cell r="K6080">
            <v>0.92</v>
          </cell>
        </row>
        <row r="6081">
          <cell r="A6081" t="str">
            <v>3013645003166</v>
          </cell>
          <cell r="B6081" t="str">
            <v>500316</v>
          </cell>
          <cell r="C6081" t="str">
            <v>CAP CARRE COULEUR VIOLET FONCE 067</v>
          </cell>
          <cell r="D6081">
            <v>157</v>
          </cell>
          <cell r="E6081"/>
          <cell r="F6081"/>
          <cell r="G6081" t="str">
            <v>CP CRC VIOLET FC 067</v>
          </cell>
          <cell r="H6081" t="str">
            <v>CAP CARRE COLOUR DEEP VIOL 67</v>
          </cell>
          <cell r="I6081" t="str">
            <v>CP CRC DEEP VIOL 67</v>
          </cell>
          <cell r="J6081">
            <v>0.92</v>
          </cell>
          <cell r="K6081">
            <v>0.92</v>
          </cell>
        </row>
        <row r="6082">
          <cell r="A6082" t="str">
            <v>3013645002664</v>
          </cell>
          <cell r="B6082" t="str">
            <v>500266</v>
          </cell>
          <cell r="C6082" t="str">
            <v>CAP CARRE COULEUR VIOLET PARME 005</v>
          </cell>
          <cell r="D6082">
            <v>157</v>
          </cell>
          <cell r="E6082"/>
          <cell r="F6082"/>
          <cell r="G6082" t="str">
            <v>CP CRC VIOLET PARME 005</v>
          </cell>
          <cell r="H6082" t="str">
            <v>CAP CARRE COLOUR VIOLET 005</v>
          </cell>
          <cell r="I6082" t="str">
            <v>CP CRC VIOLET 005</v>
          </cell>
          <cell r="J6082">
            <v>0.92</v>
          </cell>
          <cell r="K6082">
            <v>0.92</v>
          </cell>
        </row>
        <row r="6083">
          <cell r="A6083" t="str">
            <v>3013645003098</v>
          </cell>
          <cell r="B6083" t="str">
            <v>500309</v>
          </cell>
          <cell r="C6083" t="str">
            <v>CAP CARRE COULEUR VIOLET PERSAN 055</v>
          </cell>
          <cell r="D6083">
            <v>157</v>
          </cell>
          <cell r="E6083"/>
          <cell r="F6083"/>
          <cell r="G6083" t="str">
            <v>CP CRC VIOLET PERSAN 055</v>
          </cell>
          <cell r="H6083" t="str">
            <v>CAP CARRE COLOUR PERSIAN VIOLET 055</v>
          </cell>
          <cell r="I6083" t="str">
            <v>CP CRC PERSIAN VIOLET 055</v>
          </cell>
          <cell r="J6083">
            <v>0.92</v>
          </cell>
          <cell r="K6083">
            <v>0.92</v>
          </cell>
        </row>
        <row r="6084">
          <cell r="A6084" t="str">
            <v>3013645009342</v>
          </cell>
          <cell r="B6084" t="str">
            <v>2101</v>
          </cell>
          <cell r="C6084" t="str">
            <v>CAP CRAYON PASTEL BISTRE 01</v>
          </cell>
          <cell r="D6084">
            <v>157</v>
          </cell>
          <cell r="E6084"/>
          <cell r="F6084"/>
          <cell r="G6084" t="str">
            <v>CP CRAY PASTL BISTRE 01</v>
          </cell>
          <cell r="H6084" t="str">
            <v>CAP PENCIL PASTEL POTLOOD BISTRE 01</v>
          </cell>
          <cell r="I6084" t="str">
            <v>CP PPS PENC BISTRE 01</v>
          </cell>
          <cell r="J6084">
            <v>1.33</v>
          </cell>
          <cell r="K6084">
            <v>1.33</v>
          </cell>
        </row>
        <row r="6085">
          <cell r="A6085" t="str">
            <v>3013645001605</v>
          </cell>
          <cell r="B6085" t="str">
            <v>2113</v>
          </cell>
          <cell r="C6085" t="str">
            <v>CAP CRAYON PASTEL BLANC 013</v>
          </cell>
          <cell r="D6085">
            <v>157</v>
          </cell>
          <cell r="E6085"/>
          <cell r="F6085"/>
          <cell r="G6085" t="str">
            <v>CP CRAY PASTL BLC 013</v>
          </cell>
          <cell r="H6085" t="str">
            <v>CAP PASTELPOT WHITE 013</v>
          </cell>
          <cell r="I6085" t="str">
            <v>CP PPS WHITE 013</v>
          </cell>
          <cell r="J6085">
            <v>1.33</v>
          </cell>
          <cell r="K6085">
            <v>1.33</v>
          </cell>
        </row>
        <row r="6086">
          <cell r="A6086" t="str">
            <v>3013645001957</v>
          </cell>
          <cell r="B6086" t="str">
            <v>2156</v>
          </cell>
          <cell r="C6086" t="str">
            <v>CAP CRAYON PASTEL BLEU CIEL 056</v>
          </cell>
          <cell r="D6086">
            <v>157</v>
          </cell>
          <cell r="E6086"/>
          <cell r="F6086"/>
          <cell r="G6086" t="str">
            <v>CP CRAY PASTL BLE CIEL 056</v>
          </cell>
          <cell r="H6086" t="str">
            <v>CAP PASTELPOT SKY BLUE 056</v>
          </cell>
          <cell r="I6086" t="str">
            <v>CP PPS SKY BLUE 056</v>
          </cell>
          <cell r="J6086">
            <v>1.33</v>
          </cell>
          <cell r="K6086">
            <v>1.33</v>
          </cell>
        </row>
        <row r="6087">
          <cell r="A6087" t="str">
            <v>3013645001728</v>
          </cell>
          <cell r="B6087" t="str">
            <v>2129</v>
          </cell>
          <cell r="C6087" t="str">
            <v>CAP CRAYON PASTEL BLEU CLAIR 029</v>
          </cell>
          <cell r="D6087">
            <v>157</v>
          </cell>
          <cell r="E6087"/>
          <cell r="F6087"/>
          <cell r="G6087" t="str">
            <v>CP CRAY PASTL BLE CL 029</v>
          </cell>
          <cell r="H6087" t="str">
            <v>CAP PASTELPOT LIGHT BLUE 029</v>
          </cell>
          <cell r="I6087" t="str">
            <v>CP PPS LIGHT BLUE 029</v>
          </cell>
          <cell r="J6087">
            <v>1.33</v>
          </cell>
          <cell r="K6087">
            <v>1.33</v>
          </cell>
        </row>
        <row r="6088">
          <cell r="A6088" t="str">
            <v>3013645001575</v>
          </cell>
          <cell r="B6088" t="str">
            <v>2110</v>
          </cell>
          <cell r="C6088" t="str">
            <v>CAP CRAYON PASTEL BLEU OUTREMER 010</v>
          </cell>
          <cell r="D6088">
            <v>157</v>
          </cell>
          <cell r="E6088"/>
          <cell r="F6088"/>
          <cell r="G6088" t="str">
            <v>CP CRAY PASTL BLE OUTR 010</v>
          </cell>
          <cell r="H6088" t="str">
            <v>CAP PASTELPOT ULTRAMARINE 010</v>
          </cell>
          <cell r="I6088" t="str">
            <v>CP PPS ULTRAMARINE 010</v>
          </cell>
          <cell r="J6088">
            <v>1.33</v>
          </cell>
          <cell r="K6088">
            <v>1.33</v>
          </cell>
        </row>
        <row r="6089">
          <cell r="A6089" t="str">
            <v>3013645001681</v>
          </cell>
          <cell r="B6089" t="str">
            <v>2122</v>
          </cell>
          <cell r="C6089" t="str">
            <v>CAP CRAYON PASTEL BLEU PRUSSE 022</v>
          </cell>
          <cell r="D6089">
            <v>157</v>
          </cell>
          <cell r="E6089"/>
          <cell r="F6089"/>
          <cell r="G6089" t="str">
            <v>CP CRAY PASTEL BLEU PRUSSE 022</v>
          </cell>
          <cell r="H6089" t="str">
            <v>CAP PASTELPOT PRUSS BLUE 022</v>
          </cell>
          <cell r="I6089" t="str">
            <v>CP PPS PRUSS BLUE 022</v>
          </cell>
          <cell r="J6089">
            <v>1.33</v>
          </cell>
          <cell r="K6089">
            <v>1.33</v>
          </cell>
        </row>
        <row r="6090">
          <cell r="A6090" t="str">
            <v>3013645001537</v>
          </cell>
          <cell r="B6090" t="str">
            <v>2106</v>
          </cell>
          <cell r="C6090" t="str">
            <v>CAP CRAYON PASTEL BLEU ROI 006</v>
          </cell>
          <cell r="D6090">
            <v>157</v>
          </cell>
          <cell r="E6090"/>
          <cell r="F6090"/>
          <cell r="G6090" t="str">
            <v>CP CRAY PASTL BLEU ROI 006</v>
          </cell>
          <cell r="H6090" t="str">
            <v>CAP PASTELPOT KING BLUE 006</v>
          </cell>
          <cell r="I6090" t="str">
            <v>CP PPS KING BLUE 006</v>
          </cell>
          <cell r="J6090">
            <v>1.33</v>
          </cell>
          <cell r="K6090">
            <v>1.33</v>
          </cell>
        </row>
        <row r="6091">
          <cell r="A6091" t="str">
            <v>3013645001674</v>
          </cell>
          <cell r="B6091" t="str">
            <v>2121</v>
          </cell>
          <cell r="C6091" t="str">
            <v>CAP CRAYON PASTEL BLEU VERT 021</v>
          </cell>
          <cell r="D6091">
            <v>157</v>
          </cell>
          <cell r="E6091"/>
          <cell r="F6091"/>
          <cell r="G6091" t="str">
            <v>CP CRAY PASTL BLE VER 021</v>
          </cell>
          <cell r="H6091" t="str">
            <v>CAP PASTELPOT GREEN BLUE 021</v>
          </cell>
          <cell r="I6091" t="str">
            <v>CP PPS GREEN BLUE 021</v>
          </cell>
          <cell r="J6091">
            <v>1.33</v>
          </cell>
          <cell r="K6091">
            <v>1.33</v>
          </cell>
        </row>
        <row r="6092">
          <cell r="A6092" t="str">
            <v>3013645001742</v>
          </cell>
          <cell r="B6092" t="str">
            <v>2131</v>
          </cell>
          <cell r="C6092" t="str">
            <v>CAP CRAYON PASTEL BORDEAUX TON ROUGE 031</v>
          </cell>
          <cell r="D6092">
            <v>157</v>
          </cell>
          <cell r="E6092"/>
          <cell r="F6092"/>
          <cell r="G6092" t="str">
            <v>CP CRAY PASTEL BORDEAUX RG 031</v>
          </cell>
          <cell r="H6092" t="str">
            <v>CAP PASTELPOT BORDEAUX 031</v>
          </cell>
          <cell r="I6092" t="str">
            <v>CP PPS BORDEAUX 031</v>
          </cell>
          <cell r="J6092">
            <v>1.33</v>
          </cell>
          <cell r="K6092">
            <v>1.33</v>
          </cell>
        </row>
        <row r="6093">
          <cell r="A6093" t="str">
            <v>3013645001544</v>
          </cell>
          <cell r="B6093" t="str">
            <v>2107</v>
          </cell>
          <cell r="C6093" t="str">
            <v>CAP CRAYON PASTEL BRUN ROUGE 007</v>
          </cell>
          <cell r="D6093">
            <v>157</v>
          </cell>
          <cell r="E6093"/>
          <cell r="F6093"/>
          <cell r="G6093" t="str">
            <v>CP CRAY PASTEL BRUN ROUGE 007</v>
          </cell>
          <cell r="H6093" t="str">
            <v>CAP PASTELPOT RED BROW&amp;N 007</v>
          </cell>
          <cell r="I6093" t="str">
            <v>CP PPS RED BROWN 007</v>
          </cell>
          <cell r="J6093">
            <v>1.33</v>
          </cell>
          <cell r="K6093">
            <v>1.33</v>
          </cell>
        </row>
        <row r="6094">
          <cell r="A6094" t="str">
            <v>3013645001889</v>
          </cell>
          <cell r="B6094" t="str">
            <v>2148</v>
          </cell>
          <cell r="C6094" t="str">
            <v>CAP CRAYON PASTEL ROSE PALE 048</v>
          </cell>
          <cell r="D6094">
            <v>157</v>
          </cell>
          <cell r="E6094"/>
          <cell r="F6094"/>
          <cell r="G6094" t="str">
            <v>CP CRAY PASTEL ROSE PALE 048</v>
          </cell>
          <cell r="H6094" t="str">
            <v>CAP PASTELPOT FLESH 048</v>
          </cell>
          <cell r="I6094" t="str">
            <v>CP PPS FLESH 048</v>
          </cell>
          <cell r="J6094">
            <v>1.33</v>
          </cell>
          <cell r="K6094">
            <v>1.33</v>
          </cell>
        </row>
        <row r="6095">
          <cell r="A6095" t="str">
            <v>3013645001827</v>
          </cell>
          <cell r="B6095" t="str">
            <v>2141</v>
          </cell>
          <cell r="C6095" t="str">
            <v>CAP CRAYON PASTEL CYCLAMEN 041</v>
          </cell>
          <cell r="D6095">
            <v>157</v>
          </cell>
          <cell r="E6095"/>
          <cell r="F6095"/>
          <cell r="G6095" t="str">
            <v>CP CRAY PASTL CYCLAMEN 041</v>
          </cell>
          <cell r="H6095" t="str">
            <v>CAP PASTELPOT CYCLAMEN 041</v>
          </cell>
          <cell r="I6095" t="str">
            <v>CP PPS CYCLAMEN 041</v>
          </cell>
          <cell r="J6095">
            <v>1.33</v>
          </cell>
          <cell r="K6095">
            <v>1.33</v>
          </cell>
        </row>
        <row r="6096">
          <cell r="A6096" t="str">
            <v>3013645001711</v>
          </cell>
          <cell r="B6096" t="str">
            <v>2128</v>
          </cell>
          <cell r="C6096" t="str">
            <v>CAP CRAYON PASTEL ECARLATE 028</v>
          </cell>
          <cell r="D6096">
            <v>157</v>
          </cell>
          <cell r="E6096"/>
          <cell r="F6096"/>
          <cell r="G6096" t="str">
            <v>CP CRAY PASTEL ESCARLATE 028</v>
          </cell>
          <cell r="H6096" t="str">
            <v>CAP PASTELPOT SCARLET 028</v>
          </cell>
          <cell r="I6096" t="str">
            <v>CP PPS SCARLET 028</v>
          </cell>
          <cell r="J6096">
            <v>1.33</v>
          </cell>
          <cell r="K6096">
            <v>1.33</v>
          </cell>
        </row>
        <row r="6097">
          <cell r="A6097" t="str">
            <v>3013645001797</v>
          </cell>
          <cell r="B6097" t="str">
            <v>2138</v>
          </cell>
          <cell r="C6097" t="str">
            <v>CAP CRAYON PASTEL GARANCE 038</v>
          </cell>
          <cell r="D6097">
            <v>157</v>
          </cell>
          <cell r="E6097"/>
          <cell r="F6097"/>
          <cell r="G6097" t="str">
            <v>CP CRAY PASTL GARANCE 038</v>
          </cell>
          <cell r="H6097" t="str">
            <v>CAP PASTELPOT MADDER 038</v>
          </cell>
          <cell r="I6097" t="str">
            <v>CP PPS MADDER 038</v>
          </cell>
          <cell r="J6097">
            <v>1.33</v>
          </cell>
          <cell r="K6097">
            <v>1.33</v>
          </cell>
        </row>
        <row r="6098">
          <cell r="A6098" t="str">
            <v>3013645001803</v>
          </cell>
          <cell r="B6098" t="str">
            <v>2139</v>
          </cell>
          <cell r="C6098" t="str">
            <v>CAP CRAYON PASTEL GRENAT 039</v>
          </cell>
          <cell r="D6098">
            <v>157</v>
          </cell>
          <cell r="E6098"/>
          <cell r="F6098"/>
          <cell r="G6098" t="str">
            <v>CP CRAY PASTL GRENAT 039</v>
          </cell>
          <cell r="H6098" t="str">
            <v>CAP PASTELPOT GARNET RED 039</v>
          </cell>
          <cell r="I6098" t="str">
            <v>CP PPS GARNET RED 039</v>
          </cell>
          <cell r="J6098">
            <v>1.33</v>
          </cell>
          <cell r="K6098">
            <v>1.33</v>
          </cell>
        </row>
        <row r="6099">
          <cell r="A6099" t="str">
            <v>3013645001667</v>
          </cell>
          <cell r="B6099" t="str">
            <v>2120</v>
          </cell>
          <cell r="C6099" t="str">
            <v>CAP CRAYON PASTEL GRIS CLAIR 020</v>
          </cell>
          <cell r="D6099">
            <v>157</v>
          </cell>
          <cell r="E6099"/>
          <cell r="F6099"/>
          <cell r="G6099" t="str">
            <v>CP CRAY PASTL GRI CL 020</v>
          </cell>
          <cell r="H6099" t="str">
            <v>CAP PASTELPOT LIGHT GREY 020</v>
          </cell>
          <cell r="I6099" t="str">
            <v>CP PPS LIGHT GREY 020</v>
          </cell>
          <cell r="J6099">
            <v>1.33</v>
          </cell>
          <cell r="K6099">
            <v>1.33</v>
          </cell>
        </row>
        <row r="6100">
          <cell r="A6100" t="str">
            <v>3013645001766</v>
          </cell>
          <cell r="B6100" t="str">
            <v>2133</v>
          </cell>
          <cell r="C6100" t="str">
            <v>CAP CRAYON PASTEL GRIS FONCE 033</v>
          </cell>
          <cell r="D6100">
            <v>157</v>
          </cell>
          <cell r="E6100"/>
          <cell r="F6100"/>
          <cell r="G6100" t="str">
            <v>CP CRAY PASTL GRI FC 033</v>
          </cell>
          <cell r="H6100" t="str">
            <v>CAP PASTELPOT DARK GREY 033</v>
          </cell>
          <cell r="I6100" t="str">
            <v>CP PPS DARK GREY 033</v>
          </cell>
          <cell r="J6100">
            <v>1.33</v>
          </cell>
          <cell r="K6100">
            <v>1.33</v>
          </cell>
        </row>
        <row r="6101">
          <cell r="A6101" t="str">
            <v>3013645001919</v>
          </cell>
          <cell r="B6101" t="str">
            <v>2151</v>
          </cell>
          <cell r="C6101" t="str">
            <v>CAP CRAYON PASTEL GRIS VERT 051</v>
          </cell>
          <cell r="D6101">
            <v>157</v>
          </cell>
          <cell r="E6101"/>
          <cell r="F6101"/>
          <cell r="G6101" t="str">
            <v>CP CRAY PASTL GRI VER 051</v>
          </cell>
          <cell r="H6101" t="str">
            <v>CAP PASTELPOT GREEN GREY 051</v>
          </cell>
          <cell r="I6101" t="str">
            <v>CP PPS GREEN GREY 051</v>
          </cell>
          <cell r="J6101">
            <v>1.33</v>
          </cell>
          <cell r="K6101">
            <v>1.33</v>
          </cell>
        </row>
        <row r="6102">
          <cell r="A6102" t="str">
            <v>3013645001698</v>
          </cell>
          <cell r="B6102" t="str">
            <v>2124</v>
          </cell>
          <cell r="C6102" t="str">
            <v>CAP CRAYON PASTEL JAUNE CLAIR 024</v>
          </cell>
          <cell r="D6102">
            <v>157</v>
          </cell>
          <cell r="E6102"/>
          <cell r="F6102"/>
          <cell r="G6102" t="str">
            <v>CP CRAY PASTL JNE CLAIR 024</v>
          </cell>
          <cell r="H6102" t="str">
            <v>CAP PASTELPOT LIGHT YEL 024</v>
          </cell>
          <cell r="I6102" t="str">
            <v>CP PPS LIGHT YEL 024</v>
          </cell>
          <cell r="J6102">
            <v>1.33</v>
          </cell>
          <cell r="K6102">
            <v>1.33</v>
          </cell>
        </row>
        <row r="6103">
          <cell r="A6103" t="str">
            <v>3013645001612</v>
          </cell>
          <cell r="B6103" t="str">
            <v>2114</v>
          </cell>
          <cell r="C6103" t="str">
            <v>CAP CRAYON PASTEL JAUNE D'OR 014</v>
          </cell>
          <cell r="D6103">
            <v>157</v>
          </cell>
          <cell r="E6103"/>
          <cell r="F6103"/>
          <cell r="G6103" t="str">
            <v>CP CRAY PASTL JNE D'OR 014</v>
          </cell>
          <cell r="H6103" t="str">
            <v>CAP PASTELPOT GOLD YELLOW 014</v>
          </cell>
          <cell r="I6103" t="str">
            <v>CP PPS GOLD YELLOW 014</v>
          </cell>
          <cell r="J6103">
            <v>1.33</v>
          </cell>
          <cell r="K6103">
            <v>1.33</v>
          </cell>
        </row>
        <row r="6104">
          <cell r="A6104" t="str">
            <v>3013645001780</v>
          </cell>
          <cell r="B6104" t="str">
            <v>2137</v>
          </cell>
          <cell r="C6104" t="str">
            <v>CAP CRAYON PASTEL JAUNE INDIEN 037</v>
          </cell>
          <cell r="D6104">
            <v>157</v>
          </cell>
          <cell r="E6104"/>
          <cell r="F6104"/>
          <cell r="G6104" t="str">
            <v>CP CRAY PASTEL JNE INDIEN 037</v>
          </cell>
          <cell r="H6104" t="str">
            <v>CAP PASTELPOT INDIAN YEL 037</v>
          </cell>
          <cell r="I6104" t="str">
            <v>CP PPS INDIAN YEL 037</v>
          </cell>
          <cell r="J6104">
            <v>1.33</v>
          </cell>
          <cell r="K6104">
            <v>1.33</v>
          </cell>
        </row>
        <row r="6105">
          <cell r="A6105" t="str">
            <v>3013645001513</v>
          </cell>
          <cell r="B6105" t="str">
            <v>2104</v>
          </cell>
          <cell r="C6105" t="str">
            <v>CAP CRAYON PASTEL JAUNE MOYEN 004</v>
          </cell>
          <cell r="D6105">
            <v>157</v>
          </cell>
          <cell r="E6105"/>
          <cell r="F6105"/>
          <cell r="G6105" t="str">
            <v>CP CRAY PASTL JNE MOY 004</v>
          </cell>
          <cell r="H6105" t="str">
            <v>CAP PASTELPOT YELLOW MED 004</v>
          </cell>
          <cell r="I6105" t="str">
            <v>CP PPS YELLOW MED 004</v>
          </cell>
          <cell r="J6105">
            <v>1.33</v>
          </cell>
          <cell r="K6105">
            <v>1.33</v>
          </cell>
        </row>
        <row r="6106">
          <cell r="A6106" t="str">
            <v>3013645001872</v>
          </cell>
          <cell r="B6106" t="str">
            <v>2147</v>
          </cell>
          <cell r="C6106" t="str">
            <v>CAP CRAYON PASTEL JAUNE DE NAPLES 047</v>
          </cell>
          <cell r="D6106">
            <v>157</v>
          </cell>
          <cell r="E6106"/>
          <cell r="F6106"/>
          <cell r="G6106" t="str">
            <v>CP CRAY PASTEL JNE NAPLES 047</v>
          </cell>
          <cell r="H6106" t="str">
            <v>CAP PASTELPOT NAPLES YELLOW 04</v>
          </cell>
          <cell r="I6106" t="str">
            <v>CP PPS NAPLES YEL 047</v>
          </cell>
          <cell r="J6106">
            <v>1.33</v>
          </cell>
          <cell r="K6106">
            <v>1.33</v>
          </cell>
        </row>
        <row r="6107">
          <cell r="A6107" t="str">
            <v>3013645001704</v>
          </cell>
          <cell r="B6107" t="str">
            <v>2126</v>
          </cell>
          <cell r="C6107" t="str">
            <v>CAP CRAYON PASTEL LILAS 026</v>
          </cell>
          <cell r="D6107">
            <v>157</v>
          </cell>
          <cell r="E6107"/>
          <cell r="F6107"/>
          <cell r="G6107" t="str">
            <v>CP CRAY PASTL LILAS 026</v>
          </cell>
          <cell r="H6107" t="str">
            <v>CAP PASTELPOT RED VIOLET 026</v>
          </cell>
          <cell r="I6107" t="str">
            <v>CP PPS RED VIOLET 026</v>
          </cell>
          <cell r="J6107">
            <v>1.33</v>
          </cell>
          <cell r="K6107">
            <v>1.33</v>
          </cell>
        </row>
        <row r="6108">
          <cell r="A6108" t="str">
            <v>3013645001568</v>
          </cell>
          <cell r="B6108" t="str">
            <v>2109</v>
          </cell>
          <cell r="C6108" t="str">
            <v>CAP CRAYON PASTEL NOIR 009</v>
          </cell>
          <cell r="D6108">
            <v>157</v>
          </cell>
          <cell r="E6108"/>
          <cell r="F6108"/>
          <cell r="G6108" t="str">
            <v>CP CRAY PASTL NOIR 009</v>
          </cell>
          <cell r="H6108" t="str">
            <v>CAP PASTELPOT BLACK 009</v>
          </cell>
          <cell r="I6108" t="str">
            <v>CP PPS BLACK 009</v>
          </cell>
          <cell r="J6108">
            <v>1.33</v>
          </cell>
          <cell r="K6108">
            <v>1.33</v>
          </cell>
        </row>
        <row r="6109">
          <cell r="A6109" t="str">
            <v>3013645001636</v>
          </cell>
          <cell r="B6109" t="str">
            <v>2117</v>
          </cell>
          <cell r="C6109" t="str">
            <v>CAP CRAYON PASTEL OCRE JAUNE 017</v>
          </cell>
          <cell r="D6109">
            <v>157</v>
          </cell>
          <cell r="E6109"/>
          <cell r="F6109"/>
          <cell r="G6109" t="str">
            <v>CP CRAY PASTEL OCRE JAUNE 017</v>
          </cell>
          <cell r="H6109" t="str">
            <v>CAP PASTELPOT YELL OCHRE 017</v>
          </cell>
          <cell r="I6109" t="str">
            <v>CP PPS YELL OCHRE 017</v>
          </cell>
          <cell r="J6109">
            <v>1.33</v>
          </cell>
          <cell r="K6109">
            <v>1.33</v>
          </cell>
        </row>
        <row r="6110">
          <cell r="A6110" t="str">
            <v>3013645001933</v>
          </cell>
          <cell r="B6110" t="str">
            <v>2154</v>
          </cell>
          <cell r="C6110" t="str">
            <v>CAP CRAYON PASTEL OMBRE NATURELLE 054</v>
          </cell>
          <cell r="D6110">
            <v>157</v>
          </cell>
          <cell r="E6110"/>
          <cell r="F6110"/>
          <cell r="G6110" t="str">
            <v>CP CRAY PASTEL OMBRE NAT 054</v>
          </cell>
          <cell r="H6110" t="str">
            <v>CAP PASTELPOT RAW UMBER 054</v>
          </cell>
          <cell r="I6110" t="str">
            <v>CP PPS RAW UMBER 054</v>
          </cell>
          <cell r="J6110">
            <v>1.33</v>
          </cell>
          <cell r="K6110">
            <v>1.33</v>
          </cell>
        </row>
        <row r="6111">
          <cell r="A6111" t="str">
            <v>3013645001599</v>
          </cell>
          <cell r="B6111" t="str">
            <v>2112</v>
          </cell>
          <cell r="C6111" t="str">
            <v>CAP CRAYON PASTEL ORANGE 012</v>
          </cell>
          <cell r="D6111">
            <v>157</v>
          </cell>
          <cell r="E6111"/>
          <cell r="F6111"/>
          <cell r="G6111" t="str">
            <v>CP CRAY PASTL OGE 012</v>
          </cell>
          <cell r="H6111" t="str">
            <v>CAP PASTELPOT ORANGE 012</v>
          </cell>
          <cell r="I6111" t="str">
            <v>CP PPS ORANGE 012</v>
          </cell>
          <cell r="J6111">
            <v>1.33</v>
          </cell>
          <cell r="K6111">
            <v>1.33</v>
          </cell>
        </row>
        <row r="6112">
          <cell r="A6112" t="str">
            <v>3013645001896</v>
          </cell>
          <cell r="B6112" t="str">
            <v>2149</v>
          </cell>
          <cell r="C6112" t="str">
            <v>CAP CRAYON PASTEL LAQUE ORANGE 049</v>
          </cell>
          <cell r="D6112">
            <v>157</v>
          </cell>
          <cell r="E6112"/>
          <cell r="F6112"/>
          <cell r="G6112" t="str">
            <v>CP CRAY PASTEL LAQUE ORANG 049</v>
          </cell>
          <cell r="H6112" t="str">
            <v>CAP PASTELPOT LIGHT ORANGE 049</v>
          </cell>
          <cell r="I6112" t="str">
            <v>CP PPS LIGHT ORANGE 049</v>
          </cell>
          <cell r="J6112">
            <v>1.33</v>
          </cell>
          <cell r="K6112">
            <v>1.33</v>
          </cell>
        </row>
        <row r="6113">
          <cell r="A6113" t="str">
            <v>3013645001865</v>
          </cell>
          <cell r="B6113" t="str">
            <v>2146</v>
          </cell>
          <cell r="C6113" t="str">
            <v>CAP CRAYON PASTEL OUTREMER FONCE 046</v>
          </cell>
          <cell r="D6113">
            <v>157</v>
          </cell>
          <cell r="E6113"/>
          <cell r="F6113"/>
          <cell r="G6113" t="str">
            <v>CP CRAY PASTL OUTR FC 046</v>
          </cell>
          <cell r="H6113" t="str">
            <v>CAP PASTELPOT DARK ULTRAM 046</v>
          </cell>
          <cell r="I6113" t="str">
            <v>CP PPS DARK ULTRAM 046</v>
          </cell>
          <cell r="J6113">
            <v>1.33</v>
          </cell>
          <cell r="K6113">
            <v>1.33</v>
          </cell>
        </row>
        <row r="6114">
          <cell r="A6114" t="str">
            <v>3013645001926</v>
          </cell>
          <cell r="B6114" t="str">
            <v>2153</v>
          </cell>
          <cell r="C6114" t="str">
            <v>CAP CRAYON PASTEL GRIS DE PAYNE 053</v>
          </cell>
          <cell r="D6114">
            <v>157</v>
          </cell>
          <cell r="E6114"/>
          <cell r="F6114"/>
          <cell r="G6114" t="str">
            <v>CP CRAY PASTEL GRIS PAYNE 053</v>
          </cell>
          <cell r="H6114" t="str">
            <v>CAP PASTELPOT PAYNE'S GREY 053</v>
          </cell>
          <cell r="I6114" t="str">
            <v>CP PPS PAYNE'S GREY 053</v>
          </cell>
          <cell r="J6114">
            <v>1.33</v>
          </cell>
          <cell r="K6114">
            <v>1.33</v>
          </cell>
        </row>
        <row r="6115">
          <cell r="A6115" t="str">
            <v>3013645001650</v>
          </cell>
          <cell r="B6115" t="str">
            <v>2119</v>
          </cell>
          <cell r="C6115" t="str">
            <v>CAP CRAYON PASTEL POURPRE 019</v>
          </cell>
          <cell r="D6115">
            <v>157</v>
          </cell>
          <cell r="E6115"/>
          <cell r="F6115"/>
          <cell r="G6115" t="str">
            <v>CP CRAY PASTEL POURPRE 019</v>
          </cell>
          <cell r="H6115" t="str">
            <v>CAP PASTELPOT PURPLE 019</v>
          </cell>
          <cell r="I6115" t="str">
            <v>CP PPS PURPLE 019</v>
          </cell>
          <cell r="J6115">
            <v>1.33</v>
          </cell>
          <cell r="K6115">
            <v>1.33</v>
          </cell>
        </row>
        <row r="6116">
          <cell r="A6116" t="str">
            <v>3013645001582</v>
          </cell>
          <cell r="B6116" t="str">
            <v>2111</v>
          </cell>
          <cell r="C6116" t="str">
            <v>CAP CRAYON PASTEL ROSE 011</v>
          </cell>
          <cell r="D6116">
            <v>157</v>
          </cell>
          <cell r="E6116"/>
          <cell r="F6116"/>
          <cell r="G6116" t="str">
            <v>CP CRAY PASTL ROSE 011</v>
          </cell>
          <cell r="H6116" t="str">
            <v>CAP PASTELPOT PINK 011</v>
          </cell>
          <cell r="I6116" t="str">
            <v>CP PPS PINK 011</v>
          </cell>
          <cell r="J6116">
            <v>1.33</v>
          </cell>
          <cell r="K6116">
            <v>1.33</v>
          </cell>
        </row>
        <row r="6117">
          <cell r="A6117" t="str">
            <v>3013645001810</v>
          </cell>
          <cell r="B6117" t="str">
            <v>2140</v>
          </cell>
          <cell r="C6117" t="str">
            <v>CAP CRAYON PASTEL ROUGE DE SATURNE 040</v>
          </cell>
          <cell r="D6117">
            <v>157</v>
          </cell>
          <cell r="E6117"/>
          <cell r="F6117"/>
          <cell r="G6117" t="str">
            <v>CP CRAY PASTL RGE SATURNE 040</v>
          </cell>
          <cell r="H6117" t="str">
            <v>CAP PASTELPOT RED LEAD 040</v>
          </cell>
          <cell r="I6117" t="str">
            <v>CP PPS RED LEAD 040</v>
          </cell>
          <cell r="J6117">
            <v>1.33</v>
          </cell>
          <cell r="K6117">
            <v>1.33</v>
          </cell>
        </row>
        <row r="6118">
          <cell r="A6118" t="str">
            <v>3013645001834</v>
          </cell>
          <cell r="B6118" t="str">
            <v>2142</v>
          </cell>
          <cell r="C6118" t="str">
            <v>CAP CRAYON PASTEL GRIS SEPIA 042</v>
          </cell>
          <cell r="D6118">
            <v>157</v>
          </cell>
          <cell r="E6118"/>
          <cell r="F6118"/>
          <cell r="G6118" t="str">
            <v>CP CRAY PASTL GRIS SEPIA 042</v>
          </cell>
          <cell r="H6118" t="str">
            <v>CAP PASTELPOT SEPIA 042</v>
          </cell>
          <cell r="I6118" t="str">
            <v>CP PPS SEPIA 042</v>
          </cell>
          <cell r="J6118">
            <v>1.33</v>
          </cell>
          <cell r="K6118">
            <v>1.33</v>
          </cell>
        </row>
        <row r="6119">
          <cell r="A6119" t="str">
            <v>3013645001643</v>
          </cell>
          <cell r="B6119" t="str">
            <v>2118</v>
          </cell>
          <cell r="C6119" t="str">
            <v>CAP CRAYON PASTEL SIENNE NATURELLE 018</v>
          </cell>
          <cell r="D6119">
            <v>157</v>
          </cell>
          <cell r="E6119"/>
          <cell r="F6119"/>
          <cell r="G6119" t="str">
            <v>CP CRAY PASTEL SIENNE NAT 018</v>
          </cell>
          <cell r="H6119" t="str">
            <v>CAP PASTELPOT RAW SIENNA 018</v>
          </cell>
          <cell r="I6119" t="str">
            <v>CP PPS RAW SIENNA 018</v>
          </cell>
          <cell r="J6119">
            <v>1.33</v>
          </cell>
          <cell r="K6119">
            <v>1.33</v>
          </cell>
        </row>
        <row r="6120">
          <cell r="A6120" t="str">
            <v>3013645001759</v>
          </cell>
          <cell r="B6120" t="str">
            <v>2132</v>
          </cell>
          <cell r="C6120" t="str">
            <v>CAP CRAYON PASTEL TERRE OMBRE 032</v>
          </cell>
          <cell r="D6120">
            <v>157</v>
          </cell>
          <cell r="E6120"/>
          <cell r="F6120"/>
          <cell r="G6120" t="str">
            <v>CP CRAY PASTL TERRE OMBRE 032</v>
          </cell>
          <cell r="H6120" t="str">
            <v>CAP PASTELPOT UMBER 032</v>
          </cell>
          <cell r="I6120" t="str">
            <v>CP PPS UMBER 032</v>
          </cell>
          <cell r="J6120">
            <v>1.33</v>
          </cell>
          <cell r="K6120">
            <v>1.33</v>
          </cell>
        </row>
        <row r="6121">
          <cell r="A6121" t="str">
            <v>3013645001902</v>
          </cell>
          <cell r="B6121" t="str">
            <v>2150</v>
          </cell>
          <cell r="C6121" t="str">
            <v>CAP CRAYON PASTEL TILLEUIL 050</v>
          </cell>
          <cell r="D6121">
            <v>157</v>
          </cell>
          <cell r="E6121"/>
          <cell r="F6121"/>
          <cell r="G6121" t="str">
            <v>CP CRAY PASTL TILLEUL 050</v>
          </cell>
          <cell r="H6121" t="str">
            <v>CAP PASTELPOT LIME GREEN 050</v>
          </cell>
          <cell r="I6121" t="str">
            <v>CP PPS LIME GREEN 050</v>
          </cell>
          <cell r="J6121">
            <v>1.33</v>
          </cell>
          <cell r="K6121">
            <v>1.33</v>
          </cell>
        </row>
        <row r="6122">
          <cell r="A6122" t="str">
            <v>3013645001506</v>
          </cell>
          <cell r="B6122" t="str">
            <v>2103</v>
          </cell>
          <cell r="C6122" t="str">
            <v>CAP CRAYON PASTEL VERMILLON 003</v>
          </cell>
          <cell r="D6122">
            <v>157</v>
          </cell>
          <cell r="E6122"/>
          <cell r="F6122"/>
          <cell r="G6122" t="str">
            <v>CP CRAY PASTL VERMIL 003</v>
          </cell>
          <cell r="H6122" t="str">
            <v>CAP PASTELPOT VERMILION 003</v>
          </cell>
          <cell r="I6122" t="str">
            <v>CP PPS VERMILION 003</v>
          </cell>
          <cell r="J6122">
            <v>1.33</v>
          </cell>
          <cell r="K6122">
            <v>1.33</v>
          </cell>
        </row>
        <row r="6123">
          <cell r="A6123" t="str">
            <v>3013645001551</v>
          </cell>
          <cell r="B6123" t="str">
            <v>2108</v>
          </cell>
          <cell r="C6123" t="str">
            <v>CAP CRAYON PASTEL VERT CLAIR 008</v>
          </cell>
          <cell r="D6123">
            <v>157</v>
          </cell>
          <cell r="E6123"/>
          <cell r="F6123"/>
          <cell r="G6123" t="str">
            <v>CP CRAY PASTL VER CL 008</v>
          </cell>
          <cell r="H6123" t="str">
            <v>CAP PASTELPOT LIGHT GREEN 008</v>
          </cell>
          <cell r="I6123" t="str">
            <v>CP PPS LIGHT GREEN 008</v>
          </cell>
          <cell r="J6123">
            <v>1.33</v>
          </cell>
          <cell r="K6123">
            <v>1.33</v>
          </cell>
        </row>
        <row r="6124">
          <cell r="A6124" t="str">
            <v>3013645001773</v>
          </cell>
          <cell r="B6124" t="str">
            <v>2134</v>
          </cell>
          <cell r="C6124" t="str">
            <v>CAP CRAYON PASTEL VERT EMERAUDE 034</v>
          </cell>
          <cell r="D6124">
            <v>157</v>
          </cell>
          <cell r="E6124"/>
          <cell r="F6124"/>
          <cell r="G6124" t="str">
            <v>CP CRAY PASTEL VERT EMERAU 034</v>
          </cell>
          <cell r="H6124" t="str">
            <v>CAP PASTELPOT EMER GREEN 034</v>
          </cell>
          <cell r="I6124" t="str">
            <v>CP PPS EMER GREEN 034</v>
          </cell>
          <cell r="J6124">
            <v>1.33</v>
          </cell>
          <cell r="K6124">
            <v>1.33</v>
          </cell>
        </row>
        <row r="6125">
          <cell r="A6125" t="str">
            <v>3013645001490</v>
          </cell>
          <cell r="B6125" t="str">
            <v>2102</v>
          </cell>
          <cell r="C6125" t="str">
            <v>CAP CRAYON PASTEL VERT FONCE 002</v>
          </cell>
          <cell r="D6125">
            <v>157</v>
          </cell>
          <cell r="E6125"/>
          <cell r="F6125"/>
          <cell r="G6125" t="str">
            <v>CP CRAY PASTL VERT FC 002</v>
          </cell>
          <cell r="H6125" t="str">
            <v>CAP PASTELPOT DARK GREEN 002</v>
          </cell>
          <cell r="I6125" t="str">
            <v>CP PPS DARK GREEN 002</v>
          </cell>
          <cell r="J6125">
            <v>1.33</v>
          </cell>
          <cell r="K6125">
            <v>1.33</v>
          </cell>
        </row>
        <row r="6126">
          <cell r="A6126" t="str">
            <v>3013645001735</v>
          </cell>
          <cell r="B6126" t="str">
            <v>2130</v>
          </cell>
          <cell r="C6126" t="str">
            <v>CAP CRAYON PASTEL VERT MINERAL 030</v>
          </cell>
          <cell r="D6126">
            <v>157</v>
          </cell>
          <cell r="E6126"/>
          <cell r="F6126"/>
          <cell r="G6126" t="str">
            <v>CP CRAY PASTL VER MIN 030</v>
          </cell>
          <cell r="H6126" t="str">
            <v>CAP PASTELPOT MINERAL GREEN 03</v>
          </cell>
          <cell r="I6126" t="str">
            <v>CP PPS MINERAL GRN 030</v>
          </cell>
          <cell r="J6126">
            <v>1.33</v>
          </cell>
          <cell r="K6126">
            <v>1.33</v>
          </cell>
        </row>
        <row r="6127">
          <cell r="A6127" t="str">
            <v>3013645001629</v>
          </cell>
          <cell r="B6127" t="str">
            <v>2116</v>
          </cell>
          <cell r="C6127" t="str">
            <v>CAP CRAYON PASTEL VERT OLIVE 016</v>
          </cell>
          <cell r="D6127">
            <v>157</v>
          </cell>
          <cell r="E6127"/>
          <cell r="F6127"/>
          <cell r="G6127" t="str">
            <v>CP CRAY PASTL VER OLIVE 016</v>
          </cell>
          <cell r="H6127" t="str">
            <v>CAP PASTELPOT OLIVE GREEN 016</v>
          </cell>
          <cell r="I6127" t="str">
            <v>CP PPS OLIVE GREEN 016</v>
          </cell>
          <cell r="J6127">
            <v>1.33</v>
          </cell>
          <cell r="K6127">
            <v>1.33</v>
          </cell>
        </row>
        <row r="6128">
          <cell r="A6128" t="str">
            <v>3013645001841</v>
          </cell>
          <cell r="B6128" t="str">
            <v>2143</v>
          </cell>
          <cell r="C6128" t="str">
            <v>CAP CRAYON PASTEL VERT PRUSSE 043</v>
          </cell>
          <cell r="D6128">
            <v>157</v>
          </cell>
          <cell r="E6128"/>
          <cell r="F6128"/>
          <cell r="G6128" t="str">
            <v>CP CRAY PASTL VER PRUS 043</v>
          </cell>
          <cell r="H6128" t="str">
            <v>CAP PASTELPOT PRUSSIAN GREEN 0</v>
          </cell>
          <cell r="I6128" t="str">
            <v>CP PPS PRUSSIAN GRN 043</v>
          </cell>
          <cell r="J6128">
            <v>1.33</v>
          </cell>
          <cell r="K6128">
            <v>1.33</v>
          </cell>
        </row>
        <row r="6129">
          <cell r="A6129" t="str">
            <v>3013645001858</v>
          </cell>
          <cell r="B6129" t="str">
            <v>2144</v>
          </cell>
          <cell r="C6129" t="str">
            <v>CAP CRAYON PASTEL VERT ST MICHEL 044</v>
          </cell>
          <cell r="D6129">
            <v>157</v>
          </cell>
          <cell r="E6129"/>
          <cell r="F6129"/>
          <cell r="G6129" t="str">
            <v>CP CRAY PASTL VER ST MICHE</v>
          </cell>
          <cell r="H6129" t="str">
            <v>CAP PASTELPOT ST MICH GREEN 04</v>
          </cell>
          <cell r="I6129" t="str">
            <v>CP PPS ST MICH GREEN 044</v>
          </cell>
          <cell r="J6129">
            <v>1.33</v>
          </cell>
          <cell r="K6129">
            <v>1.33</v>
          </cell>
        </row>
        <row r="6130">
          <cell r="A6130" t="str">
            <v>3013645001520</v>
          </cell>
          <cell r="B6130" t="str">
            <v>2105</v>
          </cell>
          <cell r="C6130" t="str">
            <v>CAP CRAYON PASTEL VIOLET PARME 005</v>
          </cell>
          <cell r="D6130">
            <v>157</v>
          </cell>
          <cell r="E6130"/>
          <cell r="F6130"/>
          <cell r="G6130" t="str">
            <v>CP CRAY PASTL VIO PARME 005</v>
          </cell>
          <cell r="H6130" t="str">
            <v>CAP PASTELPOT VIOLET 005</v>
          </cell>
          <cell r="I6130" t="str">
            <v>CP PPS VIOLET 005</v>
          </cell>
          <cell r="J6130">
            <v>1.33</v>
          </cell>
          <cell r="K6130">
            <v>1.33</v>
          </cell>
        </row>
        <row r="6131">
          <cell r="A6131" t="str">
            <v>3013645001940</v>
          </cell>
          <cell r="B6131" t="str">
            <v>2155</v>
          </cell>
          <cell r="C6131" t="str">
            <v>CAP CRAYON PASTEL VIOLET PERSAN 055</v>
          </cell>
          <cell r="D6131">
            <v>157</v>
          </cell>
          <cell r="E6131"/>
          <cell r="F6131"/>
          <cell r="G6131" t="str">
            <v>CP CRAY PASTL VIO PERSAN 055</v>
          </cell>
          <cell r="H6131" t="str">
            <v>CAP PASTELPOT PERS VIOL 055</v>
          </cell>
          <cell r="I6131" t="str">
            <v>CP PPS PERS VIOL 055</v>
          </cell>
          <cell r="J6131">
            <v>1.33</v>
          </cell>
          <cell r="K6131">
            <v>1.33</v>
          </cell>
        </row>
        <row r="6132">
          <cell r="A6132" t="str">
            <v>646217502441</v>
          </cell>
          <cell r="B6132" t="str">
            <v>50244</v>
          </cell>
          <cell r="C6132" t="str">
            <v>CAP CARRE COULEUR BOITE PLASTIQUE X12 ASSORTIS CROCHET</v>
          </cell>
          <cell r="D6132">
            <v>158</v>
          </cell>
          <cell r="E6132"/>
          <cell r="F6132"/>
          <cell r="G6132" t="str">
            <v>CP CRC X12 ASSORTIS CRO</v>
          </cell>
          <cell r="H6132" t="str">
            <v>CAP KLEUREN CARRE 12 STUKS ASSORTI</v>
          </cell>
          <cell r="I6132" t="str">
            <v>CP CRC PLAS BX 12 ASST HK</v>
          </cell>
          <cell r="J6132">
            <v>8.67</v>
          </cell>
          <cell r="K6132">
            <v>8.67</v>
          </cell>
        </row>
        <row r="6133">
          <cell r="A6133" t="str">
            <v>646217502465</v>
          </cell>
          <cell r="B6133" t="str">
            <v>50246</v>
          </cell>
          <cell r="C6133" t="str">
            <v>CAP CARRE COULEUR BOITE PLASTIQUE X12 PAYSAGE CROCHET</v>
          </cell>
          <cell r="D6133">
            <v>158</v>
          </cell>
          <cell r="E6133"/>
          <cell r="F6133"/>
          <cell r="G6133" t="str">
            <v>CP CRC X12 PAYSAGE CRO</v>
          </cell>
          <cell r="H6133" t="str">
            <v>CAP KLEUREN CARRE 12 STUKS LANDSCHAP</v>
          </cell>
          <cell r="I6133" t="str">
            <v>CP CRC PLAS BX 12 LAND HK</v>
          </cell>
          <cell r="J6133">
            <v>8.67</v>
          </cell>
          <cell r="K6133">
            <v>8.67</v>
          </cell>
        </row>
        <row r="6134">
          <cell r="A6134" t="str">
            <v>646217502458</v>
          </cell>
          <cell r="B6134" t="str">
            <v>50245</v>
          </cell>
          <cell r="C6134" t="str">
            <v>CAP CARRE COULEUR BOITE PLASTIQUE X12 PORTRAIT CROCHET</v>
          </cell>
          <cell r="D6134">
            <v>158</v>
          </cell>
          <cell r="E6134"/>
          <cell r="F6134"/>
          <cell r="G6134" t="str">
            <v>CP CRC X12 PORTRAIT CRO</v>
          </cell>
          <cell r="H6134" t="str">
            <v>CAP KLEUREN CARRE 12 STUKS PORTRET</v>
          </cell>
          <cell r="I6134" t="str">
            <v>CP CRC PLAS BX 12 PORT HK</v>
          </cell>
          <cell r="J6134">
            <v>8.67</v>
          </cell>
          <cell r="K6134">
            <v>8.67</v>
          </cell>
        </row>
        <row r="6135">
          <cell r="A6135" t="str">
            <v>646217501284</v>
          </cell>
          <cell r="B6135" t="str">
            <v>50128</v>
          </cell>
          <cell r="C6135" t="str">
            <v>CAP CARRE COULEUR BOITE PLASTIQUE X12 ASSORTIS</v>
          </cell>
          <cell r="D6135">
            <v>158</v>
          </cell>
          <cell r="E6135"/>
          <cell r="F6135"/>
          <cell r="G6135" t="str">
            <v>CP CRC X12 ASSORTIS</v>
          </cell>
          <cell r="H6135" t="str">
            <v>CAP CARRE COLOUR PLAS BOX X12 ASSORT</v>
          </cell>
          <cell r="I6135" t="str">
            <v>CP CRC BX 12 ASST</v>
          </cell>
          <cell r="J6135">
            <v>8.67</v>
          </cell>
          <cell r="K6135">
            <v>8.67</v>
          </cell>
        </row>
        <row r="6136">
          <cell r="A6136" t="str">
            <v>646217501307</v>
          </cell>
          <cell r="B6136" t="str">
            <v>50130</v>
          </cell>
          <cell r="C6136" t="str">
            <v>CAP CARRE COULEUR BOITE PLASTIQUE X12 PAYSAGE</v>
          </cell>
          <cell r="D6136">
            <v>158</v>
          </cell>
          <cell r="E6136"/>
          <cell r="F6136"/>
          <cell r="G6136" t="str">
            <v>CP CRC X12 PAYSAGE</v>
          </cell>
          <cell r="H6136" t="str">
            <v>CAP CARRE COLOUR PLAS BOX X12 LANDSC</v>
          </cell>
          <cell r="I6136" t="str">
            <v>CP CRC BX 12 LANDSC</v>
          </cell>
          <cell r="J6136">
            <v>8.67</v>
          </cell>
          <cell r="K6136">
            <v>8.67</v>
          </cell>
        </row>
        <row r="6137">
          <cell r="A6137" t="str">
            <v>646217501291</v>
          </cell>
          <cell r="B6137" t="str">
            <v>50129</v>
          </cell>
          <cell r="C6137" t="str">
            <v>CAP CARRE COULEUR BOITE PLASTIQUE X12 PORTRAIT</v>
          </cell>
          <cell r="D6137">
            <v>158</v>
          </cell>
          <cell r="E6137"/>
          <cell r="F6137"/>
          <cell r="G6137" t="str">
            <v>CP CRC X12 PORTRAIT</v>
          </cell>
          <cell r="H6137" t="str">
            <v>CAP CARRE COLOUR PLAS BOX X12 PORTRA</v>
          </cell>
          <cell r="I6137" t="str">
            <v>CP CRC BX 12 PORTRA</v>
          </cell>
          <cell r="J6137">
            <v>8.67</v>
          </cell>
          <cell r="K6137">
            <v>8.67</v>
          </cell>
        </row>
        <row r="6138">
          <cell r="A6138" t="str">
            <v>646217500973</v>
          </cell>
          <cell r="B6138" t="str">
            <v>50097</v>
          </cell>
          <cell r="C6138" t="str">
            <v>CAP CARRE BOITE X18</v>
          </cell>
          <cell r="D6138">
            <v>158</v>
          </cell>
          <cell r="E6138"/>
          <cell r="F6138"/>
          <cell r="G6138" t="str">
            <v>CP CAR BOITE 18</v>
          </cell>
          <cell r="H6138" t="str">
            <v>CAP KISTJE MET 3 LADEN 18 KLEUR CARRES ASSORTI</v>
          </cell>
          <cell r="I6138" t="str">
            <v>CP CRC CRAY BLUE BX 18 ASSORT</v>
          </cell>
          <cell r="J6138">
            <v>14.33</v>
          </cell>
          <cell r="K6138">
            <v>14.33</v>
          </cell>
        </row>
        <row r="6139">
          <cell r="A6139" t="str">
            <v>646217501314</v>
          </cell>
          <cell r="B6139" t="str">
            <v>50131</v>
          </cell>
          <cell r="C6139" t="str">
            <v>CAP CARRE COULEUR BOITE PLASTIQUE X24 ASSORTIS</v>
          </cell>
          <cell r="D6139">
            <v>158</v>
          </cell>
          <cell r="E6139"/>
          <cell r="F6139"/>
          <cell r="G6139" t="str">
            <v>CP CRC X24 ASSORTIS</v>
          </cell>
          <cell r="H6139" t="str">
            <v>CAP CARRE COLOUR PLAS BOX X24 ASSORT</v>
          </cell>
          <cell r="I6139" t="str">
            <v>CP CRC BX 24 ASST</v>
          </cell>
          <cell r="J6139">
            <v>19.38</v>
          </cell>
          <cell r="K6139">
            <v>19.38</v>
          </cell>
        </row>
        <row r="6140">
          <cell r="A6140" t="str">
            <v>646217501345</v>
          </cell>
          <cell r="B6140" t="str">
            <v>50134</v>
          </cell>
          <cell r="C6140" t="str">
            <v>CAP CARRE COULEUR BOITE PLASTIQUE X48 ASSORTIS</v>
          </cell>
          <cell r="D6140">
            <v>158</v>
          </cell>
          <cell r="E6140"/>
          <cell r="F6140"/>
          <cell r="G6140" t="str">
            <v>CP CRC X48 ASSORTIS</v>
          </cell>
          <cell r="H6140" t="str">
            <v>CAP CARRE COLOUR PLAS BOX X48 ASSORT</v>
          </cell>
          <cell r="I6140" t="str">
            <v>CP CRC BX 48 ASST</v>
          </cell>
          <cell r="J6140">
            <v>38.770000000000003</v>
          </cell>
          <cell r="K6140">
            <v>38.770000000000003</v>
          </cell>
        </row>
        <row r="6141">
          <cell r="A6141" t="str">
            <v>646217501727</v>
          </cell>
          <cell r="B6141" t="str">
            <v>50172</v>
          </cell>
          <cell r="C6141" t="str">
            <v>CAP COFFRET 48 CARRES</v>
          </cell>
          <cell r="D6141">
            <v>158</v>
          </cell>
          <cell r="E6141"/>
          <cell r="F6141"/>
          <cell r="G6141" t="str">
            <v>CP COFF 48 CARRES</v>
          </cell>
          <cell r="H6141" t="str">
            <v>CAP HOUTEN KIST 48 KLEUREN CARRES</v>
          </cell>
          <cell r="I6141" t="str">
            <v>CP CRC BX 48+ACC</v>
          </cell>
          <cell r="J6141">
            <v>54.3</v>
          </cell>
          <cell r="K6141">
            <v>54.3</v>
          </cell>
        </row>
        <row r="6142">
          <cell r="A6142" t="str">
            <v>646217501741</v>
          </cell>
          <cell r="B6142" t="str">
            <v>50174</v>
          </cell>
          <cell r="C6142" t="str">
            <v>CAP COFFRET 84 CARRES + ACCESSOIRES</v>
          </cell>
          <cell r="D6142">
            <v>158</v>
          </cell>
          <cell r="E6142"/>
          <cell r="F6142"/>
          <cell r="G6142" t="str">
            <v>CP COFF 84 CARRES</v>
          </cell>
          <cell r="H6142" t="str">
            <v>CAP HOUTEN KIST 84 CARRE KRIJTJES</v>
          </cell>
          <cell r="I6142" t="str">
            <v>CP CRC BX 84+ACC</v>
          </cell>
          <cell r="J6142">
            <v>90.63</v>
          </cell>
          <cell r="K6142">
            <v>90.63</v>
          </cell>
        </row>
        <row r="6143">
          <cell r="A6143" t="str">
            <v>646217501758</v>
          </cell>
          <cell r="B6143" t="str">
            <v>50175</v>
          </cell>
          <cell r="C6143" t="str">
            <v>CAP COFFRET BAMBOU PLUMIER ESQUISSE</v>
          </cell>
          <cell r="D6143">
            <v>158</v>
          </cell>
          <cell r="E6143"/>
          <cell r="F6143"/>
          <cell r="G6143" t="str">
            <v>CP COFF BAMBOU PLUM ESQUISSE</v>
          </cell>
          <cell r="H6143" t="str">
            <v>CAP HOUTEN KIST MET PENNEBAKJE</v>
          </cell>
          <cell r="I6143" t="str">
            <v>CP CRC BAMBOO BX 2 LEV+ACC</v>
          </cell>
          <cell r="J6143">
            <v>33.89</v>
          </cell>
          <cell r="K6143">
            <v>33.89</v>
          </cell>
        </row>
        <row r="6144">
          <cell r="A6144" t="str">
            <v>646217504001</v>
          </cell>
          <cell r="B6144" t="str">
            <v>750400</v>
          </cell>
          <cell r="C6144" t="str">
            <v>CAP CARRE ESQUISSE BLISTER 2 GRIS</v>
          </cell>
          <cell r="D6144">
            <v>159</v>
          </cell>
          <cell r="E6144" t="str">
            <v>079946023589</v>
          </cell>
          <cell r="F6144" t="str">
            <v>2358</v>
          </cell>
          <cell r="G6144" t="str">
            <v>CP CAR ESQ BLIS 2 GRIS</v>
          </cell>
          <cell r="H6144" t="str">
            <v>CAP 2 SCHETSKRIJTJES GRIS 500143</v>
          </cell>
          <cell r="I6144" t="str">
            <v>CP CRS X2 BLI GRY</v>
          </cell>
          <cell r="J6144">
            <v>1.85</v>
          </cell>
          <cell r="K6144">
            <v>1.85</v>
          </cell>
        </row>
        <row r="6145">
          <cell r="A6145" t="str">
            <v>646217504032</v>
          </cell>
          <cell r="B6145" t="str">
            <v>750403</v>
          </cell>
          <cell r="C6145" t="str">
            <v>CAP CARRE ESQUISSE BLISTER 2 PIERRE NOIRE HB</v>
          </cell>
          <cell r="D6145">
            <v>159</v>
          </cell>
          <cell r="E6145" t="str">
            <v>079946023619</v>
          </cell>
          <cell r="F6145" t="str">
            <v>2361</v>
          </cell>
          <cell r="G6145" t="str">
            <v>CP CAR ESQ BLIS 2 P NOIRE HB</v>
          </cell>
          <cell r="H6145" t="str">
            <v>CAP 2 SCHETSKRIJTJES PIERRE NOIRE HB 500145</v>
          </cell>
          <cell r="I6145" t="str">
            <v>CP CRS X2 BLI P NOIRE HB</v>
          </cell>
          <cell r="J6145">
            <v>1.85</v>
          </cell>
          <cell r="K6145">
            <v>1.85</v>
          </cell>
        </row>
        <row r="6146">
          <cell r="A6146" t="str">
            <v>646217502472</v>
          </cell>
          <cell r="B6146" t="str">
            <v>50247</v>
          </cell>
          <cell r="C6146" t="str">
            <v>CAP CARRE ESQUISSE BOITE PLASTIQUE X12 ASSORTIS CROCHET</v>
          </cell>
          <cell r="D6146">
            <v>159</v>
          </cell>
          <cell r="E6146"/>
          <cell r="F6146"/>
          <cell r="G6146" t="str">
            <v>CP CAR ESQ X12 ASSORTIS CRO</v>
          </cell>
          <cell r="H6146" t="str">
            <v>CAP SCHETSKRIJTJES ASSORTI 12 STUKS</v>
          </cell>
          <cell r="I6146" t="str">
            <v>CP CRS CR SK X12 ASSORT HK</v>
          </cell>
          <cell r="J6146">
            <v>8.67</v>
          </cell>
          <cell r="K6146">
            <v>8.67</v>
          </cell>
        </row>
        <row r="6147">
          <cell r="A6147" t="str">
            <v>646217503967</v>
          </cell>
          <cell r="B6147" t="str">
            <v>750396</v>
          </cell>
          <cell r="C6147" t="str">
            <v>CAP CARRE ESQUISSE BLISTER 2 BISTRE</v>
          </cell>
          <cell r="D6147">
            <v>159</v>
          </cell>
          <cell r="E6147" t="str">
            <v>079946023541</v>
          </cell>
          <cell r="F6147" t="str">
            <v>2354</v>
          </cell>
          <cell r="G6147" t="str">
            <v>CP CAR ESQ BLIS 2 BIST</v>
          </cell>
          <cell r="H6147" t="str">
            <v>CAP 2 SCHETSKRIJTJES BIST 500139</v>
          </cell>
          <cell r="I6147" t="str">
            <v>CP CRS X2 BLI BISTRE</v>
          </cell>
          <cell r="J6147">
            <v>1.85</v>
          </cell>
          <cell r="K6147">
            <v>1.85</v>
          </cell>
        </row>
        <row r="6148">
          <cell r="A6148" t="str">
            <v>646217503974</v>
          </cell>
          <cell r="B6148" t="str">
            <v>750397</v>
          </cell>
          <cell r="C6148" t="str">
            <v>CAP CARRE ESQUISSE BLISTER 2 BLANC 2B</v>
          </cell>
          <cell r="D6148">
            <v>159</v>
          </cell>
          <cell r="E6148" t="str">
            <v>079946023558</v>
          </cell>
          <cell r="F6148" t="str">
            <v>2355</v>
          </cell>
          <cell r="G6148" t="str">
            <v>CP CAR ESQ BLIS 2 BLC 2B</v>
          </cell>
          <cell r="H6148" t="str">
            <v>CAP 2 SCHETSKRIJTJES BLANC 2B 500142</v>
          </cell>
          <cell r="I6148" t="str">
            <v>CP CRS X2 BLI WH 2B</v>
          </cell>
          <cell r="J6148">
            <v>1.85</v>
          </cell>
          <cell r="K6148">
            <v>1.85</v>
          </cell>
        </row>
        <row r="6149">
          <cell r="A6149" t="str">
            <v>646217503981</v>
          </cell>
          <cell r="B6149" t="str">
            <v>750398</v>
          </cell>
          <cell r="C6149" t="str">
            <v>CAP CARRE ESQUISSE BLISTER 2 BLANC B</v>
          </cell>
          <cell r="D6149">
            <v>159</v>
          </cell>
          <cell r="E6149" t="str">
            <v>079946023565</v>
          </cell>
          <cell r="F6149" t="str">
            <v>2356</v>
          </cell>
          <cell r="G6149" t="str">
            <v>CP CAR ESQ BLIS 2 BLC B</v>
          </cell>
          <cell r="H6149" t="str">
            <v>CAP 2 SCHETSKRIJTJES BLANC B 500140</v>
          </cell>
          <cell r="I6149" t="str">
            <v>CP CRS X2 BLI WH B</v>
          </cell>
          <cell r="J6149">
            <v>1.85</v>
          </cell>
          <cell r="K6149">
            <v>1.85</v>
          </cell>
        </row>
        <row r="6150">
          <cell r="A6150" t="str">
            <v>646217503998</v>
          </cell>
          <cell r="B6150" t="str">
            <v>750399</v>
          </cell>
          <cell r="C6150" t="str">
            <v>CAP CARRE ESQUISSE BLISTER 2 BLANC HB</v>
          </cell>
          <cell r="D6150">
            <v>159</v>
          </cell>
          <cell r="E6150" t="str">
            <v>079946023572</v>
          </cell>
          <cell r="F6150" t="str">
            <v>2357</v>
          </cell>
          <cell r="G6150" t="str">
            <v>CP CAR ESQ BLIS 2 BLC HB</v>
          </cell>
          <cell r="H6150" t="str">
            <v>CAP 2 SCHETSKRIJTJES BLANC HB 500141</v>
          </cell>
          <cell r="I6150" t="str">
            <v>CP CRS X2 BLI WH HB</v>
          </cell>
          <cell r="J6150">
            <v>1.85</v>
          </cell>
          <cell r="K6150">
            <v>1.85</v>
          </cell>
        </row>
        <row r="6151">
          <cell r="A6151" t="str">
            <v>646217504018</v>
          </cell>
          <cell r="B6151" t="str">
            <v>750401</v>
          </cell>
          <cell r="C6151" t="str">
            <v>CAP CARRE ESQUISSE BLISTER 2 PIERRE NOIRE 2B</v>
          </cell>
          <cell r="D6151">
            <v>159</v>
          </cell>
          <cell r="E6151" t="str">
            <v>079946023596</v>
          </cell>
          <cell r="F6151" t="str">
            <v>2359</v>
          </cell>
          <cell r="G6151" t="str">
            <v>CP CAR ESQ BLIS 2 P NOIRE 2B</v>
          </cell>
          <cell r="H6151" t="str">
            <v>CAP 2 SCHETSKRIJTJES PIERRE NOIRE 2B 500146</v>
          </cell>
          <cell r="I6151" t="str">
            <v>CP CRS X2 BLI P NOIRE 2B</v>
          </cell>
          <cell r="J6151">
            <v>1.85</v>
          </cell>
          <cell r="K6151">
            <v>1.85</v>
          </cell>
        </row>
        <row r="6152">
          <cell r="A6152" t="str">
            <v>646217504025</v>
          </cell>
          <cell r="B6152" t="str">
            <v>750402</v>
          </cell>
          <cell r="C6152" t="str">
            <v>CAP CARRE ESQUISSE BLISTER 2 PIERRE NOIRE B</v>
          </cell>
          <cell r="D6152">
            <v>159</v>
          </cell>
          <cell r="E6152" t="str">
            <v>079946023602</v>
          </cell>
          <cell r="F6152" t="str">
            <v>2360</v>
          </cell>
          <cell r="G6152" t="str">
            <v>CP CAR ESQ BLIS 2 P NOIRE B</v>
          </cell>
          <cell r="H6152" t="str">
            <v>CAP 2 SCHETSKRIJTJES PIERRE NOIRE B 500144</v>
          </cell>
          <cell r="I6152" t="str">
            <v>CP CRS X2 BLI P NOIRE B</v>
          </cell>
          <cell r="J6152">
            <v>1.85</v>
          </cell>
          <cell r="K6152">
            <v>1.85</v>
          </cell>
        </row>
        <row r="6153">
          <cell r="A6153" t="str">
            <v>646217503929</v>
          </cell>
          <cell r="B6153" t="str">
            <v>750392</v>
          </cell>
          <cell r="C6153" t="str">
            <v>CAP CARRE ESQUISSE BLISTER 2 SANGUINE</v>
          </cell>
          <cell r="D6153">
            <v>159</v>
          </cell>
          <cell r="E6153" t="str">
            <v>079946023503</v>
          </cell>
          <cell r="F6153" t="str">
            <v>2350</v>
          </cell>
          <cell r="G6153" t="str">
            <v>CP CAR ESQ BLIS 2 SANG</v>
          </cell>
          <cell r="H6153" t="str">
            <v>CAP 2 SCHETSKRIJTJES SANGUINE 500135</v>
          </cell>
          <cell r="I6153" t="str">
            <v>CP CRS X2 BLI SANGUINE</v>
          </cell>
          <cell r="J6153">
            <v>1.85</v>
          </cell>
          <cell r="K6153">
            <v>1.85</v>
          </cell>
        </row>
        <row r="6154">
          <cell r="A6154" t="str">
            <v>646217503950</v>
          </cell>
          <cell r="B6154" t="str">
            <v>750395</v>
          </cell>
          <cell r="C6154" t="str">
            <v>CAP CARRE ESQUISSE BLISTER 2 SANGUINE MEDICIS</v>
          </cell>
          <cell r="D6154">
            <v>159</v>
          </cell>
          <cell r="E6154" t="str">
            <v>079946023534</v>
          </cell>
          <cell r="F6154" t="str">
            <v>2353</v>
          </cell>
          <cell r="G6154" t="str">
            <v>CP CAR ESQ BLIS 2 SANG MEDIC</v>
          </cell>
          <cell r="H6154" t="str">
            <v>CAP 2 SCHETSKRIJTJES MEDICIS 500138</v>
          </cell>
          <cell r="I6154" t="str">
            <v>CP CRS X2 BLI SANGUINE MEDICIS</v>
          </cell>
          <cell r="J6154">
            <v>1.85</v>
          </cell>
          <cell r="K6154">
            <v>1.85</v>
          </cell>
        </row>
        <row r="6155">
          <cell r="A6155" t="str">
            <v>646217503943</v>
          </cell>
          <cell r="B6155" t="str">
            <v>750394</v>
          </cell>
          <cell r="C6155" t="str">
            <v>CAP CARRE ESQUISSE BLISTER 2 SANGUINE WATTEAU</v>
          </cell>
          <cell r="D6155">
            <v>159</v>
          </cell>
          <cell r="E6155" t="str">
            <v>079946023527</v>
          </cell>
          <cell r="F6155" t="str">
            <v>2352</v>
          </cell>
          <cell r="G6155" t="str">
            <v>CP CAR ESQ BLIS 2 SANG WATTEA</v>
          </cell>
          <cell r="H6155" t="str">
            <v>CAP 2 SCHETSKRIJTJES WATTEAU 500137</v>
          </cell>
          <cell r="I6155" t="str">
            <v>CP CRS X2 BLI SANGUINE WATTEAU</v>
          </cell>
          <cell r="J6155">
            <v>1.85</v>
          </cell>
          <cell r="K6155">
            <v>1.85</v>
          </cell>
        </row>
        <row r="6156">
          <cell r="A6156" t="str">
            <v>646217503936</v>
          </cell>
          <cell r="B6156" t="str">
            <v>750393</v>
          </cell>
          <cell r="C6156" t="str">
            <v>CAP CARRE ESQUISSE BLISTER 2 SANGUINE XVIII</v>
          </cell>
          <cell r="D6156">
            <v>159</v>
          </cell>
          <cell r="E6156" t="str">
            <v>079946023510</v>
          </cell>
          <cell r="F6156" t="str">
            <v>2351</v>
          </cell>
          <cell r="G6156" t="str">
            <v>CP CAR ESQ BLIS 2 SANG XVIII</v>
          </cell>
          <cell r="H6156" t="str">
            <v>CAP 2 SCHETSKRIJTJES SANGUINE XVIII 500136</v>
          </cell>
          <cell r="I6156" t="str">
            <v>CP CRS X2 BLI SANGUINE XVIII</v>
          </cell>
          <cell r="J6156">
            <v>1.85</v>
          </cell>
          <cell r="K6156">
            <v>1.85</v>
          </cell>
        </row>
        <row r="6157">
          <cell r="A6157" t="str">
            <v>646217501505</v>
          </cell>
          <cell r="B6157" t="str">
            <v>50150</v>
          </cell>
          <cell r="C6157" t="str">
            <v>CAP CARRE ESQUISSE BOITE PLASTIQUE X12 ASSORTIS</v>
          </cell>
          <cell r="D6157">
            <v>159</v>
          </cell>
          <cell r="E6157"/>
          <cell r="F6157"/>
          <cell r="G6157" t="str">
            <v>CP CAR ESQU X12 ASSORTIS</v>
          </cell>
          <cell r="H6157" t="str">
            <v>CAP CARRE SKETCHING PLAS BOX X12 ASSORT</v>
          </cell>
          <cell r="I6157" t="str">
            <v>CP CRS PLAS BX 12 ASSORT</v>
          </cell>
          <cell r="J6157">
            <v>8.67</v>
          </cell>
          <cell r="K6157">
            <v>8.67</v>
          </cell>
        </row>
        <row r="6158">
          <cell r="A6158" t="str">
            <v>646217502380</v>
          </cell>
          <cell r="B6158" t="str">
            <v>50238</v>
          </cell>
          <cell r="C6158" t="str">
            <v>CAP CARRE ESQUISSE SET 12 PIERRE NOIRE 2B</v>
          </cell>
          <cell r="D6158">
            <v>159</v>
          </cell>
          <cell r="E6158"/>
          <cell r="F6158"/>
          <cell r="G6158" t="str">
            <v>CP CAR ESQ SET 12 P NOIRE 2B</v>
          </cell>
          <cell r="H6158" t="str">
            <v>CAP SCHETSKRIJTJES PIERRE NOIRE 2B</v>
          </cell>
          <cell r="I6158" t="str">
            <v>CP CRS PLAST BX P NOIRE 2B</v>
          </cell>
          <cell r="J6158">
            <v>10.88</v>
          </cell>
          <cell r="K6158">
            <v>10.88</v>
          </cell>
        </row>
        <row r="6159">
          <cell r="A6159" t="str">
            <v>646217502366</v>
          </cell>
          <cell r="B6159" t="str">
            <v>50236</v>
          </cell>
          <cell r="C6159" t="str">
            <v>CAP CARRE ESQUISSE SET 12 PIERRE NOIRE B</v>
          </cell>
          <cell r="D6159">
            <v>159</v>
          </cell>
          <cell r="E6159"/>
          <cell r="F6159"/>
          <cell r="G6159" t="str">
            <v>CP CAR ESQ SET 12 P NOIRE B</v>
          </cell>
          <cell r="H6159" t="str">
            <v>CAP SCHETSKRIJTJES PIERRE NOIRE B</v>
          </cell>
          <cell r="I6159" t="str">
            <v>CP CRS PLAST BX P NOIRE B</v>
          </cell>
          <cell r="J6159">
            <v>10.88</v>
          </cell>
          <cell r="K6159">
            <v>10.88</v>
          </cell>
        </row>
        <row r="6160">
          <cell r="A6160" t="str">
            <v>646217502373</v>
          </cell>
          <cell r="B6160" t="str">
            <v>50237</v>
          </cell>
          <cell r="C6160" t="str">
            <v>CAP CARRE ESQUISSE SET 12 PIERRE NOIRE HB</v>
          </cell>
          <cell r="D6160">
            <v>159</v>
          </cell>
          <cell r="E6160"/>
          <cell r="F6160"/>
          <cell r="G6160" t="str">
            <v>CP CAR ESQ SET 12 P NOIRE HB</v>
          </cell>
          <cell r="H6160" t="str">
            <v>CAP SCHETSKRIJTJES PIERRE NOIRE HB</v>
          </cell>
          <cell r="I6160" t="str">
            <v>CP CRS PLAST BX P NOIRE HB</v>
          </cell>
          <cell r="J6160">
            <v>10.88</v>
          </cell>
          <cell r="K6160">
            <v>10.88</v>
          </cell>
        </row>
        <row r="6161">
          <cell r="A6161" t="str">
            <v>646217502328</v>
          </cell>
          <cell r="B6161" t="str">
            <v>50232</v>
          </cell>
          <cell r="C6161" t="str">
            <v>CAP CARRE ESQUISSE SET X12 BISTRE</v>
          </cell>
          <cell r="D6161">
            <v>159</v>
          </cell>
          <cell r="E6161"/>
          <cell r="F6161"/>
          <cell r="G6161" t="str">
            <v>CP CAR ESQ SET X12 BISTRE</v>
          </cell>
          <cell r="H6161" t="str">
            <v>CAP SCHETSKRIJTJES BISTRE</v>
          </cell>
          <cell r="I6161" t="str">
            <v>CP CRS BISTRE</v>
          </cell>
          <cell r="J6161">
            <v>10.88</v>
          </cell>
          <cell r="K6161">
            <v>10.88</v>
          </cell>
        </row>
        <row r="6162">
          <cell r="A6162" t="str">
            <v>646217502359</v>
          </cell>
          <cell r="B6162" t="str">
            <v>50235</v>
          </cell>
          <cell r="C6162" t="str">
            <v>CAP CARRE ESQUISSE SET X12 BLANC 2B</v>
          </cell>
          <cell r="D6162">
            <v>159</v>
          </cell>
          <cell r="E6162"/>
          <cell r="F6162"/>
          <cell r="G6162" t="str">
            <v>CP CAR ESQ SET X12 BLANC 2B</v>
          </cell>
          <cell r="H6162" t="str">
            <v>CAP SCHETSKRIJTJES BLANC 2B</v>
          </cell>
          <cell r="I6162" t="str">
            <v>CP CRS WHITE 2B</v>
          </cell>
          <cell r="J6162">
            <v>10.88</v>
          </cell>
          <cell r="K6162">
            <v>10.88</v>
          </cell>
        </row>
        <row r="6163">
          <cell r="A6163" t="str">
            <v>646217502342</v>
          </cell>
          <cell r="B6163" t="str">
            <v>50234</v>
          </cell>
          <cell r="C6163" t="str">
            <v>CAP CARRE ESQUISSE SET X12 BLANC B</v>
          </cell>
          <cell r="D6163">
            <v>159</v>
          </cell>
          <cell r="E6163"/>
          <cell r="F6163"/>
          <cell r="G6163" t="str">
            <v>CP CAR ESQ SET X12 BLANC B</v>
          </cell>
          <cell r="H6163" t="str">
            <v>CAP SCHETSKRIJTJES BLANC B</v>
          </cell>
          <cell r="I6163" t="str">
            <v>CP CRS WHITE B</v>
          </cell>
          <cell r="J6163">
            <v>10.88</v>
          </cell>
          <cell r="K6163">
            <v>10.88</v>
          </cell>
        </row>
        <row r="6164">
          <cell r="A6164" t="str">
            <v>646217502335</v>
          </cell>
          <cell r="B6164" t="str">
            <v>50233</v>
          </cell>
          <cell r="C6164" t="str">
            <v>CAP CARRE ESQUISSE SET X12 BLANC HB</v>
          </cell>
          <cell r="D6164">
            <v>159</v>
          </cell>
          <cell r="E6164"/>
          <cell r="F6164"/>
          <cell r="G6164" t="str">
            <v>CP CAR ESQ SET X12 BLANC HB</v>
          </cell>
          <cell r="H6164" t="str">
            <v>CAP SCHETSKRIJTJES BLANC HB</v>
          </cell>
          <cell r="I6164" t="str">
            <v>CP CRS WHITE HB</v>
          </cell>
          <cell r="J6164">
            <v>10.88</v>
          </cell>
          <cell r="K6164">
            <v>10.88</v>
          </cell>
        </row>
        <row r="6165">
          <cell r="A6165" t="str">
            <v>646217502281</v>
          </cell>
          <cell r="B6165" t="str">
            <v>50228</v>
          </cell>
          <cell r="C6165" t="str">
            <v>CAP CARRE ESQUISSE SET X12 SANGUINE</v>
          </cell>
          <cell r="D6165">
            <v>159</v>
          </cell>
          <cell r="E6165"/>
          <cell r="F6165"/>
          <cell r="G6165" t="str">
            <v>CP CAR ESQ SET X12 SANGUINE</v>
          </cell>
          <cell r="H6165" t="str">
            <v>CAP SCHETSKRIJTJES SANGUINE</v>
          </cell>
          <cell r="I6165" t="str">
            <v>CP CRS SANG</v>
          </cell>
          <cell r="J6165">
            <v>10.88</v>
          </cell>
          <cell r="K6165">
            <v>10.88</v>
          </cell>
        </row>
        <row r="6166">
          <cell r="A6166" t="str">
            <v>646217502304</v>
          </cell>
          <cell r="B6166" t="str">
            <v>50230</v>
          </cell>
          <cell r="C6166" t="str">
            <v>CAP CARRE ESQUISSE SET X12 SANGUINE MEDICIS</v>
          </cell>
          <cell r="D6166">
            <v>159</v>
          </cell>
          <cell r="E6166"/>
          <cell r="F6166"/>
          <cell r="G6166" t="str">
            <v>CP CAR ESQ SET X12 SANG MED</v>
          </cell>
          <cell r="H6166" t="str">
            <v>CAP SCHETSKRIJTJES SANGUINE MEDICIS</v>
          </cell>
          <cell r="I6166" t="str">
            <v>CP CRS SANG MEDIC</v>
          </cell>
          <cell r="J6166">
            <v>10.88</v>
          </cell>
          <cell r="K6166">
            <v>10.88</v>
          </cell>
        </row>
        <row r="6167">
          <cell r="A6167" t="str">
            <v>646217502298</v>
          </cell>
          <cell r="B6167" t="str">
            <v>50229</v>
          </cell>
          <cell r="C6167" t="str">
            <v>CAP CARRE ESQUISSE SET X12 SANGUINE WATTEAU</v>
          </cell>
          <cell r="D6167">
            <v>159</v>
          </cell>
          <cell r="E6167"/>
          <cell r="F6167"/>
          <cell r="G6167" t="str">
            <v>CP CAR ESQ SET X12 SANG WAT</v>
          </cell>
          <cell r="H6167" t="str">
            <v>CAP SCHETSKRIJTJES SANGUINE WATTEAU</v>
          </cell>
          <cell r="I6167" t="str">
            <v>CP CRS SANG WATTEAU</v>
          </cell>
          <cell r="J6167">
            <v>10.88</v>
          </cell>
          <cell r="K6167">
            <v>10.88</v>
          </cell>
        </row>
        <row r="6168">
          <cell r="A6168" t="str">
            <v>646217502311</v>
          </cell>
          <cell r="B6168" t="str">
            <v>50231</v>
          </cell>
          <cell r="C6168" t="str">
            <v>CAP CARRE ESQUISSE SET X12 SANGUINE XVIII</v>
          </cell>
          <cell r="D6168">
            <v>159</v>
          </cell>
          <cell r="E6168"/>
          <cell r="F6168"/>
          <cell r="G6168" t="str">
            <v>CP CAR ESQU SETX12 SANG XVIII</v>
          </cell>
          <cell r="H6168" t="str">
            <v>CAP SCHETSKRIJTJES SANGUINE XVIII</v>
          </cell>
          <cell r="I6168" t="str">
            <v>CP CRS SANG XVIII</v>
          </cell>
          <cell r="J6168">
            <v>10.88</v>
          </cell>
          <cell r="K6168">
            <v>10.88</v>
          </cell>
        </row>
        <row r="6169">
          <cell r="A6169" t="str">
            <v>3013645000059</v>
          </cell>
          <cell r="B6169" t="str">
            <v>500005</v>
          </cell>
          <cell r="C6169" t="str">
            <v>CAP CARRE ESQUISSE BISTRE POUR RECHARGE</v>
          </cell>
          <cell r="D6169">
            <v>159</v>
          </cell>
          <cell r="E6169"/>
          <cell r="F6169"/>
          <cell r="G6169" t="str">
            <v>CP CAR ESQ BIST POUR RECH</v>
          </cell>
          <cell r="H6169" t="str">
            <v>CAP SCHETSKRIJTJES BISTRE</v>
          </cell>
          <cell r="I6169" t="str">
            <v>CP CRS REF BISTR</v>
          </cell>
          <cell r="J6169">
            <v>0.9</v>
          </cell>
          <cell r="K6169">
            <v>0.9</v>
          </cell>
        </row>
        <row r="6170">
          <cell r="A6170" t="str">
            <v>3013645000080</v>
          </cell>
          <cell r="B6170" t="str">
            <v>500008</v>
          </cell>
          <cell r="C6170" t="str">
            <v>CAP CARRE ESQUISSE BLANC 2B POUR RECHARGE</v>
          </cell>
          <cell r="D6170">
            <v>159</v>
          </cell>
          <cell r="E6170"/>
          <cell r="F6170"/>
          <cell r="G6170" t="str">
            <v>CP CAR ESQ BLC 2B POUR RECH</v>
          </cell>
          <cell r="H6170" t="str">
            <v>CAP SCHETSKRIJTJES BLANC 2B</v>
          </cell>
          <cell r="I6170" t="str">
            <v>CP CRS REF WHITE 2B</v>
          </cell>
          <cell r="J6170">
            <v>0.9</v>
          </cell>
          <cell r="K6170">
            <v>0.9</v>
          </cell>
        </row>
        <row r="6171">
          <cell r="A6171" t="str">
            <v>3013645000066</v>
          </cell>
          <cell r="B6171" t="str">
            <v>500006</v>
          </cell>
          <cell r="C6171" t="str">
            <v>CAP CARRE ESQUISSE BLANC B POUR RECHARGE</v>
          </cell>
          <cell r="D6171">
            <v>159</v>
          </cell>
          <cell r="E6171"/>
          <cell r="F6171"/>
          <cell r="G6171" t="str">
            <v>CP CAR ESQ BLC B POUR RECH</v>
          </cell>
          <cell r="H6171" t="str">
            <v>CAP SCHETSKRIJTJES BLANC B</v>
          </cell>
          <cell r="I6171" t="str">
            <v>CP CRS REF WHITE B</v>
          </cell>
          <cell r="J6171">
            <v>0.9</v>
          </cell>
          <cell r="K6171">
            <v>0.9</v>
          </cell>
        </row>
        <row r="6172">
          <cell r="A6172" t="str">
            <v>3013645000073</v>
          </cell>
          <cell r="B6172" t="str">
            <v>500007</v>
          </cell>
          <cell r="C6172" t="str">
            <v>CAP CARRE ESQUISSE BLANC HB POUR RECHARGE</v>
          </cell>
          <cell r="D6172">
            <v>159</v>
          </cell>
          <cell r="E6172"/>
          <cell r="F6172"/>
          <cell r="G6172" t="str">
            <v>CP CAR ESQ BLC HB POUR RECH</v>
          </cell>
          <cell r="H6172" t="str">
            <v>CAP SCHETSKRIJTJES BLANC HB</v>
          </cell>
          <cell r="I6172" t="str">
            <v>CP CRS REF WHITE HB</v>
          </cell>
          <cell r="J6172">
            <v>0.9</v>
          </cell>
          <cell r="K6172">
            <v>0.9</v>
          </cell>
        </row>
        <row r="6173">
          <cell r="A6173" t="str">
            <v>3013645000141</v>
          </cell>
          <cell r="B6173" t="str">
            <v>500014</v>
          </cell>
          <cell r="C6173" t="str">
            <v>CAP CARRE ESQUISSE BRUN PORTRAIT POUR RECHARGE</v>
          </cell>
          <cell r="D6173">
            <v>159</v>
          </cell>
          <cell r="E6173"/>
          <cell r="F6173"/>
          <cell r="G6173" t="str">
            <v>CP CAR ESQ BRN PORT POUR RECH</v>
          </cell>
          <cell r="H6173" t="str">
            <v>CAP SCHETSKRIJTJES BRUN PORTRAIT</v>
          </cell>
          <cell r="I6173" t="str">
            <v>CP CRS REF PORTRA BROW</v>
          </cell>
          <cell r="J6173">
            <v>0.9</v>
          </cell>
          <cell r="K6173">
            <v>0.9</v>
          </cell>
        </row>
        <row r="6174">
          <cell r="A6174" t="str">
            <v>3013645000097</v>
          </cell>
          <cell r="B6174" t="str">
            <v>500009</v>
          </cell>
          <cell r="C6174" t="str">
            <v>CAP CARRE ESQUISSE GRIS POUR RECHARGE</v>
          </cell>
          <cell r="D6174">
            <v>159</v>
          </cell>
          <cell r="E6174"/>
          <cell r="F6174"/>
          <cell r="G6174" t="str">
            <v>CP CAR ESQ GRIS POUR RECH</v>
          </cell>
          <cell r="H6174" t="str">
            <v>CAP SCHETSKRIJTJES GRIS</v>
          </cell>
          <cell r="I6174" t="str">
            <v>CP CRS REF GREY</v>
          </cell>
          <cell r="J6174">
            <v>0.9</v>
          </cell>
          <cell r="K6174">
            <v>0.9</v>
          </cell>
        </row>
        <row r="6175">
          <cell r="A6175" t="str">
            <v>3013645000127</v>
          </cell>
          <cell r="B6175" t="str">
            <v>234094</v>
          </cell>
          <cell r="C6175" t="str">
            <v>CAP CARRE ESQUISSE PIERRE NOIRE 2B POUR RECHARGE</v>
          </cell>
          <cell r="D6175">
            <v>159</v>
          </cell>
          <cell r="E6175"/>
          <cell r="F6175"/>
          <cell r="G6175" t="str">
            <v>CP CAR ESQ P NOIRE 2B P RECH</v>
          </cell>
          <cell r="H6175" t="str">
            <v>CAP SCHETSKRIJTJES PIERRE NOIRE 2B</v>
          </cell>
          <cell r="I6175" t="str">
            <v>CP CRS REF P NOIRE 2B</v>
          </cell>
          <cell r="J6175">
            <v>0.9</v>
          </cell>
          <cell r="K6175">
            <v>0.9</v>
          </cell>
        </row>
        <row r="6176">
          <cell r="A6176" t="str">
            <v>3013645000103</v>
          </cell>
          <cell r="B6176" t="str">
            <v>234092</v>
          </cell>
          <cell r="C6176" t="str">
            <v>CAP CARRE ESQUISSE PIERRE NOIRE B POUR RECHARGE</v>
          </cell>
          <cell r="D6176">
            <v>159</v>
          </cell>
          <cell r="E6176"/>
          <cell r="F6176"/>
          <cell r="G6176" t="str">
            <v>CP CAR ESQ P NOIRE B POUR RECH</v>
          </cell>
          <cell r="H6176" t="str">
            <v>CAP SCHETSKRIJTJES PIERRE NOIRE B</v>
          </cell>
          <cell r="I6176" t="str">
            <v>CP CRS REF P NOIRE B</v>
          </cell>
          <cell r="J6176">
            <v>0.9</v>
          </cell>
          <cell r="K6176">
            <v>0.9</v>
          </cell>
        </row>
        <row r="6177">
          <cell r="A6177" t="str">
            <v>3013645000110</v>
          </cell>
          <cell r="B6177" t="str">
            <v>234093</v>
          </cell>
          <cell r="C6177" t="str">
            <v>CAP CARRE ESQUISSE PIERRE NOIRE HB POUR RECHARGE</v>
          </cell>
          <cell r="D6177">
            <v>159</v>
          </cell>
          <cell r="E6177"/>
          <cell r="F6177"/>
          <cell r="G6177" t="str">
            <v>CP CAR ESQ P NOIRE HB P RECH</v>
          </cell>
          <cell r="H6177" t="str">
            <v>CAP SCHETSKRIJTJES PIERRE NOIRE HB</v>
          </cell>
          <cell r="I6177" t="str">
            <v>CP CRS REF P NOIRE HB</v>
          </cell>
          <cell r="J6177">
            <v>0.9</v>
          </cell>
          <cell r="K6177">
            <v>0.9</v>
          </cell>
        </row>
        <row r="6178">
          <cell r="A6178" t="str">
            <v>3013645000134</v>
          </cell>
          <cell r="B6178" t="str">
            <v>500013</v>
          </cell>
          <cell r="C6178" t="str">
            <v>CAP CARRE ESQUISSE ROSE PORTRAIT POUR RECHARGE</v>
          </cell>
          <cell r="D6178">
            <v>159</v>
          </cell>
          <cell r="E6178"/>
          <cell r="F6178"/>
          <cell r="G6178" t="str">
            <v>CP CAR ESQ ROS PORT POUR RECH</v>
          </cell>
          <cell r="H6178" t="str">
            <v>CAP SCHETSKRIJTJES ROSE PORTRAIT</v>
          </cell>
          <cell r="I6178" t="str">
            <v>CP CRS REF PORTRA PINK</v>
          </cell>
          <cell r="J6178">
            <v>0.9</v>
          </cell>
          <cell r="K6178">
            <v>0.9</v>
          </cell>
        </row>
        <row r="6179">
          <cell r="A6179" t="str">
            <v>3013645000042</v>
          </cell>
          <cell r="B6179" t="str">
            <v>500004</v>
          </cell>
          <cell r="C6179" t="str">
            <v>CAP CARRE ESQUISSE SANGUINE MEDICIS POUR RECHARGE</v>
          </cell>
          <cell r="D6179">
            <v>159</v>
          </cell>
          <cell r="E6179"/>
          <cell r="F6179"/>
          <cell r="G6179" t="str">
            <v>CP CAR ESQ SANG MED POUR RECH</v>
          </cell>
          <cell r="H6179" t="str">
            <v>CAP SCHETSKRIJTJES SANGUINE MDICIS</v>
          </cell>
          <cell r="I6179" t="str">
            <v>CP CRS REF SANG MED</v>
          </cell>
          <cell r="J6179">
            <v>0.9</v>
          </cell>
          <cell r="K6179">
            <v>0.9</v>
          </cell>
        </row>
        <row r="6180">
          <cell r="A6180" t="str">
            <v>3013645000011</v>
          </cell>
          <cell r="B6180" t="str">
            <v>500001</v>
          </cell>
          <cell r="C6180" t="str">
            <v>CAP CARRE ESQUISSE SANGUINE POUR RECHARGE</v>
          </cell>
          <cell r="D6180">
            <v>159</v>
          </cell>
          <cell r="E6180"/>
          <cell r="F6180"/>
          <cell r="G6180" t="str">
            <v>CP CAR ESQ SANG POUR RECH</v>
          </cell>
          <cell r="H6180" t="str">
            <v>CAP SCHETSKRIJTJES SANGUINE</v>
          </cell>
          <cell r="I6180" t="str">
            <v>CP CRS REF SANG</v>
          </cell>
          <cell r="J6180">
            <v>0.9</v>
          </cell>
          <cell r="K6180">
            <v>0.9</v>
          </cell>
        </row>
        <row r="6181">
          <cell r="A6181" t="str">
            <v>3013645000035</v>
          </cell>
          <cell r="B6181" t="str">
            <v>500003</v>
          </cell>
          <cell r="C6181" t="str">
            <v>CAP CARRE ESQUISSE SANGUINE WATTEAU POUR RECHARGE</v>
          </cell>
          <cell r="D6181">
            <v>159</v>
          </cell>
          <cell r="E6181"/>
          <cell r="F6181"/>
          <cell r="G6181" t="str">
            <v>CP CAR ESQ SANG WAT POUR RECH</v>
          </cell>
          <cell r="H6181" t="str">
            <v>CAP SCHETSKRIJTJES SANGUINE WATTEAU</v>
          </cell>
          <cell r="I6181" t="str">
            <v>CP CRS REF SANG WAT</v>
          </cell>
          <cell r="J6181">
            <v>0.9</v>
          </cell>
          <cell r="K6181">
            <v>0.9</v>
          </cell>
        </row>
        <row r="6182">
          <cell r="A6182" t="str">
            <v>3013645000028</v>
          </cell>
          <cell r="B6182" t="str">
            <v>500002</v>
          </cell>
          <cell r="C6182" t="str">
            <v>CAP CARRE ESQUISSE SANGUINE XVIII POUR RECHARGE</v>
          </cell>
          <cell r="D6182">
            <v>159</v>
          </cell>
          <cell r="E6182"/>
          <cell r="F6182"/>
          <cell r="G6182" t="str">
            <v>CP CAR ESQ SANG XVIII PR RECH</v>
          </cell>
          <cell r="H6182" t="str">
            <v>CAP SCHETSKRIJTJES SANGUINE XVIII</v>
          </cell>
          <cell r="I6182" t="str">
            <v>CP CRS REF SANG XVIII</v>
          </cell>
          <cell r="J6182">
            <v>0.9</v>
          </cell>
          <cell r="K6182">
            <v>0.9</v>
          </cell>
        </row>
        <row r="6183">
          <cell r="A6183" t="str">
            <v>3013645003944</v>
          </cell>
          <cell r="B6183" t="str">
            <v>2298</v>
          </cell>
          <cell r="C6183" t="str">
            <v>CAP MINE DE PLOMB 2B</v>
          </cell>
          <cell r="D6183">
            <v>160</v>
          </cell>
          <cell r="E6183"/>
          <cell r="F6183"/>
          <cell r="G6183" t="str">
            <v>CP MINE DE PLOMB 2B</v>
          </cell>
          <cell r="H6183" t="str">
            <v>CAP GRAFIETSTIFT 500394 2B</v>
          </cell>
          <cell r="I6183" t="str">
            <v>CP PGR LEADS 2B</v>
          </cell>
          <cell r="J6183">
            <v>1.1399999999999999</v>
          </cell>
          <cell r="K6183">
            <v>1.1399999999999999</v>
          </cell>
        </row>
        <row r="6184">
          <cell r="A6184" t="str">
            <v>3013645003951</v>
          </cell>
          <cell r="B6184" t="str">
            <v>2299</v>
          </cell>
          <cell r="C6184" t="str">
            <v>CAP MINE DE PLOMB 4B</v>
          </cell>
          <cell r="D6184">
            <v>160</v>
          </cell>
          <cell r="E6184"/>
          <cell r="F6184"/>
          <cell r="G6184" t="str">
            <v>CP MINE DE PLOMB 4B</v>
          </cell>
          <cell r="H6184" t="str">
            <v>CAP GRAFIETSTIFT 500395 4B</v>
          </cell>
          <cell r="I6184" t="str">
            <v>CP PGR LEADS 4B</v>
          </cell>
          <cell r="J6184">
            <v>1.1399999999999999</v>
          </cell>
          <cell r="K6184">
            <v>1.1399999999999999</v>
          </cell>
        </row>
        <row r="6185">
          <cell r="A6185" t="str">
            <v>3013645004019</v>
          </cell>
          <cell r="B6185" t="str">
            <v>2300</v>
          </cell>
          <cell r="C6185" t="str">
            <v>CAP MINE DE PLOMB 6B</v>
          </cell>
          <cell r="D6185">
            <v>160</v>
          </cell>
          <cell r="E6185"/>
          <cell r="F6185"/>
          <cell r="G6185" t="str">
            <v>CP MINE DE PLOMB 6B</v>
          </cell>
          <cell r="H6185" t="str">
            <v>CAP GRAFIETSTIFT 500401 6B</v>
          </cell>
          <cell r="I6185" t="str">
            <v>CP PGR LEADS 6B</v>
          </cell>
          <cell r="J6185">
            <v>1.1399999999999999</v>
          </cell>
          <cell r="K6185">
            <v>1.1399999999999999</v>
          </cell>
        </row>
        <row r="6186">
          <cell r="A6186" t="str">
            <v>3013645003937</v>
          </cell>
          <cell r="B6186" t="str">
            <v>2297</v>
          </cell>
          <cell r="C6186" t="str">
            <v>CAP MINE DE PLOMB HB</v>
          </cell>
          <cell r="D6186">
            <v>160</v>
          </cell>
          <cell r="E6186"/>
          <cell r="F6186"/>
          <cell r="G6186" t="str">
            <v>CP MINE DE PLOMB HB</v>
          </cell>
          <cell r="H6186" t="str">
            <v>CAP GRAFIETSTIFT 500393 HB</v>
          </cell>
          <cell r="I6186" t="str">
            <v>CP PGR LEADS HB</v>
          </cell>
          <cell r="J6186">
            <v>1.1399999999999999</v>
          </cell>
          <cell r="K6186">
            <v>1.1399999999999999</v>
          </cell>
        </row>
        <row r="6187">
          <cell r="A6187" t="str">
            <v>646217502403</v>
          </cell>
          <cell r="B6187" t="str">
            <v>50240</v>
          </cell>
          <cell r="C6187" t="str">
            <v>CAP CRAYON ESQUISSE GARNITURE MODULE</v>
          </cell>
          <cell r="D6187">
            <v>160</v>
          </cell>
          <cell r="E6187"/>
          <cell r="F6187"/>
          <cell r="G6187" t="str">
            <v>CP CRAY ESQ GAR MODULE</v>
          </cell>
          <cell r="H6187" t="str">
            <v>CAP DISPLAY SCHETSPOTLODEN 576 STUKS</v>
          </cell>
          <cell r="I6187" t="str">
            <v>CP PSK REF FOR DIS</v>
          </cell>
          <cell r="J6187">
            <v>732.78</v>
          </cell>
          <cell r="K6187">
            <v>732.78</v>
          </cell>
        </row>
        <row r="6188">
          <cell r="A6188" t="str">
            <v>3013645005641</v>
          </cell>
          <cell r="B6188" t="str">
            <v>2290</v>
          </cell>
          <cell r="C6188" t="str">
            <v>CAP CRAYON GRAPHITE 2B</v>
          </cell>
          <cell r="D6188">
            <v>160</v>
          </cell>
          <cell r="E6188"/>
          <cell r="F6188"/>
          <cell r="G6188" t="str">
            <v>CP CRAY GRAPH 2B</v>
          </cell>
          <cell r="H6188" t="str">
            <v>CAP GRAFIETPOTLOOD 2B</v>
          </cell>
          <cell r="I6188" t="str">
            <v>CP PSK GRAPH 2B</v>
          </cell>
          <cell r="J6188">
            <v>1.05</v>
          </cell>
          <cell r="K6188">
            <v>1.05</v>
          </cell>
        </row>
        <row r="6189">
          <cell r="A6189" t="str">
            <v>3013645005603</v>
          </cell>
          <cell r="B6189" t="str">
            <v>2292</v>
          </cell>
          <cell r="C6189" t="str">
            <v>CAP CRAYON GRAPHITE 2H</v>
          </cell>
          <cell r="D6189">
            <v>160</v>
          </cell>
          <cell r="E6189"/>
          <cell r="F6189"/>
          <cell r="G6189" t="str">
            <v>CP CRAY GRAPH 2H</v>
          </cell>
          <cell r="H6189" t="str">
            <v>CAP GRAFIETPOTLOOD 2H</v>
          </cell>
          <cell r="I6189" t="str">
            <v>CP PSK GRAPH 2H</v>
          </cell>
          <cell r="J6189">
            <v>1.05</v>
          </cell>
          <cell r="K6189">
            <v>1.05</v>
          </cell>
        </row>
        <row r="6190">
          <cell r="A6190" t="str">
            <v>3013645005658</v>
          </cell>
          <cell r="B6190" t="str">
            <v>2291</v>
          </cell>
          <cell r="C6190" t="str">
            <v>CAP CRAYON GRAPHITE 3B</v>
          </cell>
          <cell r="D6190">
            <v>160</v>
          </cell>
          <cell r="E6190"/>
          <cell r="F6190"/>
          <cell r="G6190" t="str">
            <v>CP CRAY GRAPH 3B</v>
          </cell>
          <cell r="H6190" t="str">
            <v>CAP GRAFIETPOTLOOD 3B</v>
          </cell>
          <cell r="I6190" t="str">
            <v>CP PSK GRAPH 3B</v>
          </cell>
          <cell r="J6190">
            <v>1.05</v>
          </cell>
          <cell r="K6190">
            <v>1.05</v>
          </cell>
        </row>
        <row r="6191">
          <cell r="A6191" t="str">
            <v>3013645006419</v>
          </cell>
          <cell r="B6191" t="str">
            <v>2293</v>
          </cell>
          <cell r="C6191" t="str">
            <v>CAP CRAYON GRAPHITE 3H</v>
          </cell>
          <cell r="D6191">
            <v>160</v>
          </cell>
          <cell r="E6191"/>
          <cell r="F6191"/>
          <cell r="G6191" t="str">
            <v>CP CRAY GRAPH 3H</v>
          </cell>
          <cell r="H6191" t="str">
            <v>CAP GRAFIETPOTLOOD 3H</v>
          </cell>
          <cell r="I6191" t="str">
            <v>CP PSK GRAPH 3H</v>
          </cell>
          <cell r="J6191">
            <v>1.05</v>
          </cell>
          <cell r="K6191">
            <v>1.05</v>
          </cell>
        </row>
        <row r="6192">
          <cell r="A6192" t="str">
            <v>3013645006426</v>
          </cell>
          <cell r="B6192" t="str">
            <v>2294</v>
          </cell>
          <cell r="C6192" t="str">
            <v>CAP CRAYON GRAPHITE 4B</v>
          </cell>
          <cell r="D6192">
            <v>160</v>
          </cell>
          <cell r="E6192"/>
          <cell r="F6192"/>
          <cell r="G6192" t="str">
            <v>CP CRAY GRAPH 4B</v>
          </cell>
          <cell r="H6192" t="str">
            <v>CAP GRAFIETPOTLOOD 4B</v>
          </cell>
          <cell r="I6192" t="str">
            <v>CP PSK GRAPH 4B</v>
          </cell>
          <cell r="J6192">
            <v>1.05</v>
          </cell>
          <cell r="K6192">
            <v>1.05</v>
          </cell>
        </row>
        <row r="6193">
          <cell r="A6193" t="str">
            <v>3013645006433</v>
          </cell>
          <cell r="B6193" t="str">
            <v>2295</v>
          </cell>
          <cell r="C6193" t="str">
            <v>CAP CRAYON GRAPHITE 5B</v>
          </cell>
          <cell r="D6193">
            <v>160</v>
          </cell>
          <cell r="E6193"/>
          <cell r="F6193"/>
          <cell r="G6193" t="str">
            <v>CP CRAY GRAPH 5B</v>
          </cell>
          <cell r="H6193" t="str">
            <v>CAP GRAFIETPOTLOOD 5B</v>
          </cell>
          <cell r="I6193" t="str">
            <v>CP PSK GRAPH 5B</v>
          </cell>
          <cell r="J6193">
            <v>1.05</v>
          </cell>
          <cell r="K6193">
            <v>1.05</v>
          </cell>
        </row>
        <row r="6194">
          <cell r="A6194" t="str">
            <v>3013645006440</v>
          </cell>
          <cell r="B6194" t="str">
            <v>2296</v>
          </cell>
          <cell r="C6194" t="str">
            <v>CAP CRAYON GRAPHITE 6B</v>
          </cell>
          <cell r="D6194">
            <v>160</v>
          </cell>
          <cell r="E6194"/>
          <cell r="F6194"/>
          <cell r="G6194" t="str">
            <v>CP CRAY GRAPH 6B</v>
          </cell>
          <cell r="H6194" t="str">
            <v>CAP GRAFIETPOTLOOD 6B</v>
          </cell>
          <cell r="I6194" t="str">
            <v>CP PSK GRAPH 6B</v>
          </cell>
          <cell r="J6194">
            <v>1.05</v>
          </cell>
          <cell r="K6194">
            <v>1.05</v>
          </cell>
        </row>
        <row r="6195">
          <cell r="A6195" t="str">
            <v>3013645005634</v>
          </cell>
          <cell r="B6195" t="str">
            <v>2289</v>
          </cell>
          <cell r="C6195" t="str">
            <v>CAP CRAYON GRAPHITE B</v>
          </cell>
          <cell r="D6195">
            <v>160</v>
          </cell>
          <cell r="E6195"/>
          <cell r="F6195"/>
          <cell r="G6195" t="str">
            <v>CP CRAY GRAPH B</v>
          </cell>
          <cell r="H6195" t="str">
            <v>CAP GRAFIETPOTLOOD B</v>
          </cell>
          <cell r="I6195" t="str">
            <v>CP PSK GRAPH B</v>
          </cell>
          <cell r="J6195">
            <v>1.05</v>
          </cell>
          <cell r="K6195">
            <v>1.05</v>
          </cell>
        </row>
        <row r="6196">
          <cell r="A6196" t="str">
            <v>3013645005610</v>
          </cell>
          <cell r="B6196" t="str">
            <v>2287</v>
          </cell>
          <cell r="C6196" t="str">
            <v>CAP CRAYON GRAPHITE H</v>
          </cell>
          <cell r="D6196">
            <v>160</v>
          </cell>
          <cell r="E6196"/>
          <cell r="F6196"/>
          <cell r="G6196" t="str">
            <v>CP CRAY GRAPH H</v>
          </cell>
          <cell r="H6196" t="str">
            <v>CAP GRAFIETPOTLOOD H</v>
          </cell>
          <cell r="I6196" t="str">
            <v>CP PSK GRAPH H</v>
          </cell>
          <cell r="J6196">
            <v>1.05</v>
          </cell>
          <cell r="K6196">
            <v>1.05</v>
          </cell>
        </row>
        <row r="6197">
          <cell r="A6197" t="str">
            <v>3013645005627</v>
          </cell>
          <cell r="B6197" t="str">
            <v>2288</v>
          </cell>
          <cell r="C6197" t="str">
            <v>CAP CRAYON GRAPHITE HB</v>
          </cell>
          <cell r="D6197">
            <v>160</v>
          </cell>
          <cell r="E6197"/>
          <cell r="F6197"/>
          <cell r="G6197" t="str">
            <v>CP CRAY GRAPH HB</v>
          </cell>
          <cell r="H6197" t="str">
            <v>CAP GRAFIETPOTLOOD HB</v>
          </cell>
          <cell r="I6197" t="str">
            <v>CP PSK GRAPH HB</v>
          </cell>
          <cell r="J6197">
            <v>1.05</v>
          </cell>
          <cell r="K6197">
            <v>1.05</v>
          </cell>
        </row>
        <row r="6198">
          <cell r="A6198" t="str">
            <v>3013645002022</v>
          </cell>
          <cell r="B6198" t="str">
            <v>2271</v>
          </cell>
          <cell r="C6198" t="str">
            <v>CAP CRAYON ESQUISSE PIERRE NOIRE B</v>
          </cell>
          <cell r="D6198">
            <v>160</v>
          </cell>
          <cell r="E6198"/>
          <cell r="F6198"/>
          <cell r="G6198" t="str">
            <v>CP CRAY ESQUIS PIERRE NOI B</v>
          </cell>
          <cell r="H6198" t="str">
            <v>CAP PENCIL SKETCHING PIERRE NOIRE B</v>
          </cell>
          <cell r="I6198" t="str">
            <v>CP PSK PIER NOIRE B</v>
          </cell>
          <cell r="J6198">
            <v>1.35</v>
          </cell>
          <cell r="K6198">
            <v>1.35</v>
          </cell>
        </row>
        <row r="6199">
          <cell r="A6199" t="str">
            <v>3013645001162</v>
          </cell>
          <cell r="B6199" t="str">
            <v>2275</v>
          </cell>
          <cell r="C6199" t="str">
            <v>CAP CRAYON ESQUISSE BLANC</v>
          </cell>
          <cell r="D6199">
            <v>160</v>
          </cell>
          <cell r="E6199"/>
          <cell r="F6199"/>
          <cell r="G6199" t="str">
            <v>CP CRAY ESQ BLANC</v>
          </cell>
          <cell r="H6199" t="str">
            <v>CAP PENCIL SKETCHING 500116 WHITE</v>
          </cell>
          <cell r="I6199" t="str">
            <v>CP PSK WHITE</v>
          </cell>
          <cell r="J6199">
            <v>1.35</v>
          </cell>
          <cell r="K6199">
            <v>1.35</v>
          </cell>
        </row>
        <row r="6200">
          <cell r="A6200" t="str">
            <v>3013645001209</v>
          </cell>
          <cell r="B6200" t="str">
            <v>2279</v>
          </cell>
          <cell r="C6200" t="str">
            <v>CAP CRAYON ESQUISSE CARBON 2B</v>
          </cell>
          <cell r="D6200">
            <v>160</v>
          </cell>
          <cell r="E6200"/>
          <cell r="F6200"/>
          <cell r="G6200" t="str">
            <v>CP CRAY ESQ CARB 2B</v>
          </cell>
          <cell r="H6200" t="str">
            <v>CAP PENCIL SKETCHING 500120 CARBON 2B</v>
          </cell>
          <cell r="I6200" t="str">
            <v>CP PSK CARBON 2B</v>
          </cell>
          <cell r="J6200">
            <v>1.35</v>
          </cell>
          <cell r="K6200">
            <v>1.35</v>
          </cell>
        </row>
        <row r="6201">
          <cell r="A6201" t="str">
            <v>3013645001216</v>
          </cell>
          <cell r="B6201" t="str">
            <v>2280</v>
          </cell>
          <cell r="C6201" t="str">
            <v>CAP CRAYON ESQUISSE CARBON 2H</v>
          </cell>
          <cell r="D6201">
            <v>160</v>
          </cell>
          <cell r="E6201"/>
          <cell r="F6201"/>
          <cell r="G6201" t="str">
            <v>CP CRAY ESQ CARB 2H</v>
          </cell>
          <cell r="H6201" t="str">
            <v>CAP PENCIL SKETCHING 500121 CARBON 2H</v>
          </cell>
          <cell r="I6201" t="str">
            <v>CP PSK CARBON 2H</v>
          </cell>
          <cell r="J6201">
            <v>1.35</v>
          </cell>
          <cell r="K6201">
            <v>1.35</v>
          </cell>
        </row>
        <row r="6202">
          <cell r="A6202" t="str">
            <v>3013645001193</v>
          </cell>
          <cell r="B6202" t="str">
            <v>2278</v>
          </cell>
          <cell r="C6202" t="str">
            <v>CAP CRAYON ESQUISSE CARBON H</v>
          </cell>
          <cell r="D6202">
            <v>160</v>
          </cell>
          <cell r="E6202"/>
          <cell r="F6202"/>
          <cell r="G6202" t="str">
            <v>CP CRAY ESQ CARBONE H</v>
          </cell>
          <cell r="H6202" t="str">
            <v>CAP PENCIL SKETCHING 500119 CARBON H</v>
          </cell>
          <cell r="I6202" t="str">
            <v>CP PSK CARBON H</v>
          </cell>
          <cell r="J6202">
            <v>1.35</v>
          </cell>
          <cell r="K6202">
            <v>1.35</v>
          </cell>
        </row>
        <row r="6203">
          <cell r="A6203" t="str">
            <v>3013645001186</v>
          </cell>
          <cell r="B6203" t="str">
            <v>2277</v>
          </cell>
          <cell r="C6203" t="str">
            <v>CAP CRAYON ESQUISSE CARBON HB</v>
          </cell>
          <cell r="D6203">
            <v>160</v>
          </cell>
          <cell r="E6203"/>
          <cell r="F6203"/>
          <cell r="G6203" t="str">
            <v>CP CRAY ESQ CARB HB</v>
          </cell>
          <cell r="H6203" t="str">
            <v>CAP PENCIL SKETCHING 500118 CARBON HB</v>
          </cell>
          <cell r="I6203" t="str">
            <v>CP PSK CARBON HB</v>
          </cell>
          <cell r="J6203">
            <v>1.35</v>
          </cell>
          <cell r="K6203">
            <v>1.35</v>
          </cell>
        </row>
        <row r="6204">
          <cell r="A6204" t="str">
            <v>3013645001223</v>
          </cell>
          <cell r="B6204" t="str">
            <v>2281</v>
          </cell>
          <cell r="C6204" t="str">
            <v>CAP CRAYON ESQUISSE CARBONE 3B</v>
          </cell>
          <cell r="D6204">
            <v>160</v>
          </cell>
          <cell r="E6204"/>
          <cell r="F6204"/>
          <cell r="G6204" t="str">
            <v>CP CRAY ESQ CARBONE 3B</v>
          </cell>
          <cell r="H6204" t="str">
            <v>CAP PENCIL SKETCHING 500122 CARBON 3B</v>
          </cell>
          <cell r="I6204" t="str">
            <v>CP PSK CARBON 3B</v>
          </cell>
          <cell r="J6204">
            <v>1.35</v>
          </cell>
          <cell r="K6204">
            <v>1.35</v>
          </cell>
        </row>
        <row r="6205">
          <cell r="A6205" t="str">
            <v>3013645001179</v>
          </cell>
          <cell r="B6205" t="str">
            <v>2276</v>
          </cell>
          <cell r="C6205" t="str">
            <v>CAP CRAYON ESQUISSE CARBONE B</v>
          </cell>
          <cell r="D6205">
            <v>160</v>
          </cell>
          <cell r="E6205"/>
          <cell r="F6205"/>
          <cell r="G6205" t="str">
            <v>CP CRAY ESQ CARBONE B</v>
          </cell>
          <cell r="H6205" t="str">
            <v>CAP PENCIL SKETCHING 500117 CARBON B</v>
          </cell>
          <cell r="I6205" t="str">
            <v>CP PSK CARBON B</v>
          </cell>
          <cell r="J6205">
            <v>1.35</v>
          </cell>
          <cell r="K6205">
            <v>1.35</v>
          </cell>
        </row>
        <row r="6206">
          <cell r="A6206" t="str">
            <v>3013645001261</v>
          </cell>
          <cell r="B6206" t="str">
            <v>2284</v>
          </cell>
          <cell r="C6206" t="str">
            <v>CAP CRAYON ESQUISSE CHARCOAL H</v>
          </cell>
          <cell r="D6206">
            <v>160</v>
          </cell>
          <cell r="E6206"/>
          <cell r="F6206"/>
          <cell r="G6206" t="str">
            <v>CP CRAY ESQ FUSAIN H</v>
          </cell>
          <cell r="H6206" t="str">
            <v>CAP PENCIL SKETCHING 500126 HOUTSKOOL H</v>
          </cell>
          <cell r="I6206" t="str">
            <v>CP PSK CHARCOAL H</v>
          </cell>
          <cell r="J6206">
            <v>1.35</v>
          </cell>
          <cell r="K6206">
            <v>1.35</v>
          </cell>
        </row>
        <row r="6207">
          <cell r="A6207" t="str">
            <v>3013645001278</v>
          </cell>
          <cell r="B6207" t="str">
            <v>2285</v>
          </cell>
          <cell r="C6207" t="str">
            <v>CAP CRAYON ESQUISSE FUSAIN 2B</v>
          </cell>
          <cell r="D6207">
            <v>160</v>
          </cell>
          <cell r="E6207"/>
          <cell r="F6207"/>
          <cell r="G6207" t="str">
            <v>CP CRAY ESQ FUSAIN 2B</v>
          </cell>
          <cell r="H6207" t="str">
            <v>CAP PENCIL SKETCHING 500127 HOUTSKOOL 2B</v>
          </cell>
          <cell r="I6207" t="str">
            <v>CP PSK CHARCOAL 2B</v>
          </cell>
          <cell r="J6207">
            <v>1.35</v>
          </cell>
          <cell r="K6207">
            <v>1.35</v>
          </cell>
        </row>
        <row r="6208">
          <cell r="A6208" t="str">
            <v>3013645001230</v>
          </cell>
          <cell r="B6208" t="str">
            <v>2282</v>
          </cell>
          <cell r="C6208" t="str">
            <v>CAP CRAYON ESQUISSE FUSAIN B</v>
          </cell>
          <cell r="D6208">
            <v>160</v>
          </cell>
          <cell r="E6208"/>
          <cell r="F6208"/>
          <cell r="G6208" t="str">
            <v>CP CRAY ESQ FUSAIN B</v>
          </cell>
          <cell r="H6208" t="str">
            <v>CAP PENCIL SKETCHING 500123 CHARCOAL B</v>
          </cell>
          <cell r="I6208" t="str">
            <v>CP PSK CHARCOAL B</v>
          </cell>
          <cell r="J6208">
            <v>1.35</v>
          </cell>
          <cell r="K6208">
            <v>1.35</v>
          </cell>
        </row>
        <row r="6209">
          <cell r="A6209" t="str">
            <v>3013645001247</v>
          </cell>
          <cell r="B6209" t="str">
            <v>2283</v>
          </cell>
          <cell r="C6209" t="str">
            <v>CAP CRAYON ESQUISSE FUSAIN HB</v>
          </cell>
          <cell r="D6209">
            <v>160</v>
          </cell>
          <cell r="E6209"/>
          <cell r="F6209"/>
          <cell r="G6209" t="str">
            <v>CP CRAY ESQ FUSAIN HB</v>
          </cell>
          <cell r="H6209" t="str">
            <v>CAP PENCIL SKETCHING 500124 CHARCOAL HB</v>
          </cell>
          <cell r="I6209" t="str">
            <v>CP PSK CHARCOAL HB</v>
          </cell>
          <cell r="J6209">
            <v>1.35</v>
          </cell>
          <cell r="K6209">
            <v>1.35</v>
          </cell>
        </row>
        <row r="6210">
          <cell r="A6210" t="str">
            <v>3013645002053</v>
          </cell>
          <cell r="B6210" t="str">
            <v>2270</v>
          </cell>
          <cell r="C6210" t="str">
            <v>CAP CRAYON ESQUISSE PIERRE NOIRE 2B</v>
          </cell>
          <cell r="D6210">
            <v>160</v>
          </cell>
          <cell r="E6210"/>
          <cell r="F6210"/>
          <cell r="G6210" t="str">
            <v>CP CRAY ESQ PIERRE NOI 2B</v>
          </cell>
          <cell r="H6210" t="str">
            <v>CAP PENCIL SKETCHING PIERRE NOIRE 2B</v>
          </cell>
          <cell r="I6210" t="str">
            <v>CP PSK PIER NOIRE 2B</v>
          </cell>
          <cell r="J6210">
            <v>1.35</v>
          </cell>
          <cell r="K6210">
            <v>1.35</v>
          </cell>
        </row>
        <row r="6211">
          <cell r="A6211" t="str">
            <v>3013645002060</v>
          </cell>
          <cell r="B6211" t="str">
            <v>2269</v>
          </cell>
          <cell r="C6211" t="str">
            <v>CAP CRAYON ESQUISSE PIERRE NOIRE 3B</v>
          </cell>
          <cell r="D6211">
            <v>160</v>
          </cell>
          <cell r="E6211"/>
          <cell r="F6211"/>
          <cell r="G6211" t="str">
            <v>CP CRAY ESQ PIERRE NOI 3B</v>
          </cell>
          <cell r="H6211" t="str">
            <v>CAP PENCIL SKETCHING PIERRE NOIRE 3B</v>
          </cell>
          <cell r="I6211" t="str">
            <v>CP PSK PIER NOIRE 3B</v>
          </cell>
          <cell r="J6211">
            <v>1.35</v>
          </cell>
          <cell r="K6211">
            <v>1.35</v>
          </cell>
        </row>
        <row r="6212">
          <cell r="A6212" t="str">
            <v>3013645002046</v>
          </cell>
          <cell r="B6212" t="str">
            <v>2286</v>
          </cell>
          <cell r="C6212" t="str">
            <v>CAP CRAYON ESQUISSE PIERRE NOIRE H</v>
          </cell>
          <cell r="D6212">
            <v>160</v>
          </cell>
          <cell r="E6212"/>
          <cell r="F6212"/>
          <cell r="G6212" t="str">
            <v>CP CRAY ESQ PIERRE NOIRE H</v>
          </cell>
          <cell r="H6212" t="str">
            <v>CAP PENCIL SKETCHING PIERRE NOIRE H</v>
          </cell>
          <cell r="I6212" t="str">
            <v>CP PSK PIER NOIRE H</v>
          </cell>
          <cell r="J6212">
            <v>1.35</v>
          </cell>
          <cell r="K6212">
            <v>1.35</v>
          </cell>
        </row>
        <row r="6213">
          <cell r="A6213" t="str">
            <v>3013645002039</v>
          </cell>
          <cell r="B6213" t="str">
            <v>2272</v>
          </cell>
          <cell r="C6213" t="str">
            <v>CAP CRAYON ESQUISSE PIERRE NOIRE HB</v>
          </cell>
          <cell r="D6213">
            <v>160</v>
          </cell>
          <cell r="E6213"/>
          <cell r="F6213"/>
          <cell r="G6213" t="str">
            <v>CP CRAY ESQ PIERRE NOI HB</v>
          </cell>
          <cell r="H6213" t="str">
            <v>CAP PENCIL SKETCHING PIERRE NOIRE HB</v>
          </cell>
          <cell r="I6213" t="str">
            <v>CP PSK PIER NOIRE HB</v>
          </cell>
          <cell r="J6213">
            <v>1.35</v>
          </cell>
          <cell r="K6213">
            <v>1.35</v>
          </cell>
        </row>
        <row r="6214">
          <cell r="A6214" t="str">
            <v>3013645001148</v>
          </cell>
          <cell r="B6214" t="str">
            <v>2273</v>
          </cell>
          <cell r="C6214" t="str">
            <v>CAP CRAYON ESQUISSE SANGUINE</v>
          </cell>
          <cell r="D6214">
            <v>160</v>
          </cell>
          <cell r="E6214"/>
          <cell r="F6214"/>
          <cell r="G6214" t="str">
            <v>CP CRAY ESQ SANGUINE</v>
          </cell>
          <cell r="H6214" t="str">
            <v>CAP PENCIL SKETCHING 500114 SANGUINE</v>
          </cell>
          <cell r="I6214" t="str">
            <v>CP PSK SANG</v>
          </cell>
          <cell r="J6214">
            <v>1.35</v>
          </cell>
          <cell r="K6214">
            <v>1.35</v>
          </cell>
        </row>
        <row r="6215">
          <cell r="A6215" t="str">
            <v>3013645006464</v>
          </cell>
          <cell r="B6215" t="str">
            <v>2302</v>
          </cell>
          <cell r="C6215" t="str">
            <v>CAP CRAYON ESQUISSE SANGUINE XVIII</v>
          </cell>
          <cell r="D6215">
            <v>160</v>
          </cell>
          <cell r="E6215"/>
          <cell r="F6215"/>
          <cell r="G6215" t="str">
            <v>CP CRAY ESQ SANG XVIII</v>
          </cell>
          <cell r="H6215" t="str">
            <v>CAP PENCIL SKETCHING 500646 SANG XVIII</v>
          </cell>
          <cell r="I6215" t="str">
            <v>CP PSK SANG XVIII</v>
          </cell>
          <cell r="J6215">
            <v>1.35</v>
          </cell>
          <cell r="K6215">
            <v>1.35</v>
          </cell>
        </row>
        <row r="6216">
          <cell r="A6216" t="str">
            <v>3013645001155</v>
          </cell>
          <cell r="B6216" t="str">
            <v>2274</v>
          </cell>
          <cell r="C6216" t="str">
            <v>CAP CRAYON ESQUISSE SEPIA</v>
          </cell>
          <cell r="D6216">
            <v>160</v>
          </cell>
          <cell r="E6216"/>
          <cell r="F6216"/>
          <cell r="G6216" t="str">
            <v>CP CRAY ESQ SEPIA</v>
          </cell>
          <cell r="H6216" t="str">
            <v>CAP PENCIL SKETCHING 500115 SEPIA</v>
          </cell>
          <cell r="I6216" t="str">
            <v>CP PSK SEPIA</v>
          </cell>
          <cell r="J6216">
            <v>1.35</v>
          </cell>
          <cell r="K6216">
            <v>1.35</v>
          </cell>
        </row>
        <row r="6217">
          <cell r="A6217" t="str">
            <v>3013645006457</v>
          </cell>
          <cell r="B6217" t="str">
            <v>2301</v>
          </cell>
          <cell r="C6217" t="str">
            <v>CAP CRAYON ESQUISSE SANGUINE MEDICIS</v>
          </cell>
          <cell r="D6217">
            <v>160</v>
          </cell>
          <cell r="E6217"/>
          <cell r="F6217"/>
          <cell r="G6217" t="str">
            <v>CP CRAY ESQ SANGUINE MEDICIS</v>
          </cell>
          <cell r="H6217" t="str">
            <v>CAP PENCIL SKETCHING 500645 SANG MEDICIS</v>
          </cell>
          <cell r="I6217" t="str">
            <v>CP PSK SANG MEDICIS</v>
          </cell>
          <cell r="J6217">
            <v>1.35</v>
          </cell>
          <cell r="K6217">
            <v>1.35</v>
          </cell>
        </row>
        <row r="6218">
          <cell r="A6218" t="str">
            <v>646217501277</v>
          </cell>
          <cell r="B6218" t="str">
            <v>50127</v>
          </cell>
          <cell r="C6218" t="str">
            <v>CAP ESQUISSE ETUDE SET 12 CARRE + 3 CRAYONS + ACCESS</v>
          </cell>
          <cell r="D6218">
            <v>161</v>
          </cell>
          <cell r="E6218"/>
          <cell r="F6218"/>
          <cell r="G6218" t="str">
            <v>CP ESQ ETUDE SET</v>
          </cell>
          <cell r="H6218" t="str">
            <v>CAP STUDIO SKETCH SET CONTE A PARI</v>
          </cell>
          <cell r="I6218" t="str">
            <v>CP CRS + PSK STUDIO SET</v>
          </cell>
          <cell r="J6218">
            <v>11.48</v>
          </cell>
          <cell r="K6218">
            <v>11.48</v>
          </cell>
        </row>
        <row r="6219">
          <cell r="A6219" t="str">
            <v>646217501260</v>
          </cell>
          <cell r="B6219" t="str">
            <v>50126</v>
          </cell>
          <cell r="C6219" t="str">
            <v>CAP COFFRET ESQUISSE 12 CARRE + 3 CRAYONS + ACCESS</v>
          </cell>
          <cell r="D6219">
            <v>161</v>
          </cell>
          <cell r="E6219"/>
          <cell r="F6219"/>
          <cell r="G6219" t="str">
            <v>CP COFF ESQUISSE</v>
          </cell>
          <cell r="H6219" t="str">
            <v>CAP SCHETSSET</v>
          </cell>
          <cell r="I6219" t="str">
            <v>CP CRS 12 + PSK 3 + ACC</v>
          </cell>
          <cell r="J6219">
            <v>12.95</v>
          </cell>
          <cell r="K6219">
            <v>12.95</v>
          </cell>
        </row>
        <row r="6220">
          <cell r="A6220" t="str">
            <v>646217501116</v>
          </cell>
          <cell r="B6220" t="str">
            <v>50111</v>
          </cell>
          <cell r="C6220" t="str">
            <v>CAP CRAYONS ESQUISSE FUSAIN HB 2B BLISTER 2</v>
          </cell>
          <cell r="D6220">
            <v>161</v>
          </cell>
          <cell r="E6220"/>
          <cell r="F6220"/>
          <cell r="G6220" t="str">
            <v>CP CRAY ESQ X2 FUSAIN HB 2B</v>
          </cell>
          <cell r="H6220" t="str">
            <v>CAP BLISTER 2 POTLODEN HOUTSKOOL HB/2B</v>
          </cell>
          <cell r="I6220" t="str">
            <v>CP PSK 2 CHAR HB 2B</v>
          </cell>
          <cell r="J6220">
            <v>2.2200000000000002</v>
          </cell>
          <cell r="K6220">
            <v>2.2200000000000002</v>
          </cell>
        </row>
        <row r="6221">
          <cell r="A6221" t="str">
            <v>646217501109</v>
          </cell>
          <cell r="B6221" t="str">
            <v>50110</v>
          </cell>
          <cell r="C6221" t="str">
            <v>CAP CRAYONS ESQUISSE GRAPHITE HB 2B BLISTER X2</v>
          </cell>
          <cell r="D6221">
            <v>161</v>
          </cell>
          <cell r="E6221"/>
          <cell r="F6221"/>
          <cell r="G6221" t="str">
            <v>CP CRAY ESQ X2 GRAPHI HB 2B</v>
          </cell>
          <cell r="H6221" t="str">
            <v>CAP BLISTER 2 POTLODEN GRAFIET HB/2B</v>
          </cell>
          <cell r="I6221" t="str">
            <v>CP PSK 2 GRAPH HB 2B</v>
          </cell>
          <cell r="J6221">
            <v>2.2200000000000002</v>
          </cell>
          <cell r="K6221">
            <v>2.2200000000000002</v>
          </cell>
        </row>
        <row r="6222">
          <cell r="A6222" t="str">
            <v>646217501086</v>
          </cell>
          <cell r="B6222" t="str">
            <v>50108</v>
          </cell>
          <cell r="C6222" t="str">
            <v>CAP CRAYONS ESQUISSE PIERRE NOIRE HB 2B BLISTER X2</v>
          </cell>
          <cell r="D6222">
            <v>161</v>
          </cell>
          <cell r="E6222"/>
          <cell r="F6222"/>
          <cell r="G6222" t="str">
            <v>CP CRAY ESQ X2 PIE NO HB 2B</v>
          </cell>
          <cell r="H6222" t="str">
            <v>CAP BLISTER 2 POTLODEN PIERRE NOIR HB/2B</v>
          </cell>
          <cell r="I6222" t="str">
            <v>CP PSK 2 PIERRE NOIRE HB 2B</v>
          </cell>
          <cell r="J6222">
            <v>2.2200000000000002</v>
          </cell>
          <cell r="K6222">
            <v>2.2200000000000002</v>
          </cell>
        </row>
        <row r="6223">
          <cell r="A6223" t="str">
            <v>646217501093</v>
          </cell>
          <cell r="B6223" t="str">
            <v>50109</v>
          </cell>
          <cell r="C6223" t="str">
            <v>CAP CRAYONS ESQUISSE SANG+SEPIA BLISTER X2</v>
          </cell>
          <cell r="D6223">
            <v>161</v>
          </cell>
          <cell r="E6223"/>
          <cell r="F6223"/>
          <cell r="G6223" t="str">
            <v>CP CRAY ESQ BLIS 2 SANG+SEPIA</v>
          </cell>
          <cell r="H6223" t="str">
            <v>CAP BLISTER 2 POTLODEN SANGUINE EN SEPIA</v>
          </cell>
          <cell r="I6223" t="str">
            <v>CP PSK 2 SANG+SEPIA</v>
          </cell>
          <cell r="J6223">
            <v>2.2200000000000002</v>
          </cell>
          <cell r="K6223">
            <v>2.2200000000000002</v>
          </cell>
        </row>
        <row r="6224">
          <cell r="A6224" t="str">
            <v>646217500737</v>
          </cell>
          <cell r="B6224" t="str">
            <v>50073</v>
          </cell>
          <cell r="C6224" t="str">
            <v>CAP SET DESSIN 2 CRAYONS GRAPHITE + FUSAIN ET ACCES</v>
          </cell>
          <cell r="D6224">
            <v>161</v>
          </cell>
          <cell r="E6224"/>
          <cell r="F6224"/>
          <cell r="G6224" t="str">
            <v>CP SET DES 2 CRAY GRAP+FUS+ACC</v>
          </cell>
          <cell r="H6224" t="str">
            <v>CAP SCHETSSET</v>
          </cell>
          <cell r="I6224" t="str">
            <v>CP PSK DRAWING SET</v>
          </cell>
          <cell r="J6224">
            <v>4.83</v>
          </cell>
          <cell r="K6224">
            <v>4.83</v>
          </cell>
        </row>
        <row r="6225">
          <cell r="A6225" t="str">
            <v>646217501055</v>
          </cell>
          <cell r="B6225" t="str">
            <v>50105</v>
          </cell>
          <cell r="C6225" t="str">
            <v>CAP CRAYONS DESSIN BLISTER X6 ASSORTIS</v>
          </cell>
          <cell r="D6225">
            <v>161</v>
          </cell>
          <cell r="E6225"/>
          <cell r="F6225"/>
          <cell r="G6225" t="str">
            <v>CP CRAY DESSIN BLIS X6</v>
          </cell>
          <cell r="H6225" t="str">
            <v>CAP BLISTER 6 POTLODEN DESSIN</v>
          </cell>
          <cell r="I6225" t="str">
            <v>CP PSK 6 DRAW ASSORT</v>
          </cell>
          <cell r="J6225">
            <v>5.56</v>
          </cell>
          <cell r="K6225">
            <v>5.56</v>
          </cell>
        </row>
        <row r="6226">
          <cell r="A6226" t="str">
            <v>646217501062</v>
          </cell>
          <cell r="B6226" t="str">
            <v>50106</v>
          </cell>
          <cell r="C6226" t="str">
            <v>CAP CRAYONS ESQUISSE BLISTER X6 ASSORTIS</v>
          </cell>
          <cell r="D6226">
            <v>161</v>
          </cell>
          <cell r="E6226"/>
          <cell r="F6226"/>
          <cell r="G6226" t="str">
            <v>CP CRAY ESQ BLIS X6 ASS</v>
          </cell>
          <cell r="H6226" t="str">
            <v>CAP BLISTER 6 POTLODEN ESQUISSE</v>
          </cell>
          <cell r="I6226" t="str">
            <v>CP PSK 6 ASSORT</v>
          </cell>
          <cell r="J6226">
            <v>5.56</v>
          </cell>
          <cell r="K6226">
            <v>5.56</v>
          </cell>
        </row>
        <row r="6227">
          <cell r="A6227" t="str">
            <v>646217501079</v>
          </cell>
          <cell r="B6227" t="str">
            <v>50107</v>
          </cell>
          <cell r="C6227" t="str">
            <v>CAP CRAYONS ESQUISSE SANGUINE BLISTER X6 ASSORTIS</v>
          </cell>
          <cell r="D6227">
            <v>161</v>
          </cell>
          <cell r="E6227"/>
          <cell r="F6227"/>
          <cell r="G6227" t="str">
            <v>CP CRAY ESQ SANG BLIS X6 ASS</v>
          </cell>
          <cell r="H6227" t="str">
            <v>CAP BLISTER 6 POTLODEN SANGUINE</v>
          </cell>
          <cell r="I6227" t="str">
            <v>CP PSK 6 SANG ASSORT</v>
          </cell>
          <cell r="J6227">
            <v>5.56</v>
          </cell>
          <cell r="K6227">
            <v>5.56</v>
          </cell>
        </row>
        <row r="6228">
          <cell r="A6228" t="str">
            <v>646217504049</v>
          </cell>
          <cell r="B6228" t="str">
            <v>750404</v>
          </cell>
          <cell r="C6228" t="str">
            <v>CAP BOITE METAL DESSIN 12 CRAYONS GRAPHITE</v>
          </cell>
          <cell r="D6228">
            <v>161</v>
          </cell>
          <cell r="E6228" t="str">
            <v>3270220104636</v>
          </cell>
          <cell r="F6228" t="str">
            <v>2187</v>
          </cell>
          <cell r="G6228" t="str">
            <v>CP BTE MET DES 12 CRAY GRAPH</v>
          </cell>
          <cell r="H6228" t="str">
            <v>CAP THE DRAWING SET</v>
          </cell>
          <cell r="I6228" t="str">
            <v>CP PSK THE DRW SET</v>
          </cell>
          <cell r="J6228">
            <v>11.81</v>
          </cell>
          <cell r="K6228">
            <v>11.81</v>
          </cell>
        </row>
        <row r="6229">
          <cell r="A6229" t="str">
            <v>3013645004026</v>
          </cell>
          <cell r="B6229" t="str">
            <v>2186</v>
          </cell>
          <cell r="C6229" t="str">
            <v>CAP BOITE METAL ETUDE 12 CRAYONS ESQUISSE</v>
          </cell>
          <cell r="D6229">
            <v>161</v>
          </cell>
          <cell r="E6229"/>
          <cell r="F6229"/>
          <cell r="G6229" t="str">
            <v>CP BTE MET ETUDE 12 CRAY ESQ</v>
          </cell>
          <cell r="H6229" t="str">
            <v>CAP PENCIL SKETCH SET</v>
          </cell>
          <cell r="I6229" t="str">
            <v>CP PSK THE SKETCH SET</v>
          </cell>
          <cell r="J6229">
            <v>15.25</v>
          </cell>
          <cell r="K6229">
            <v>15.25</v>
          </cell>
        </row>
        <row r="6230">
          <cell r="A6230" t="str">
            <v>646217504117</v>
          </cell>
          <cell r="B6230" t="str">
            <v>750411</v>
          </cell>
          <cell r="C6230" t="str">
            <v>CAP BOITE ESQUISSE 15 PIECES</v>
          </cell>
          <cell r="D6230">
            <v>161</v>
          </cell>
          <cell r="E6230"/>
          <cell r="F6230"/>
          <cell r="G6230" t="str">
            <v>CP PSK BOX</v>
          </cell>
          <cell r="H6230" t="str">
            <v>CONTE A PARIS SCHETS BOX</v>
          </cell>
          <cell r="I6230" t="str">
            <v>CP PSK BOX</v>
          </cell>
          <cell r="J6230">
            <v>19.5</v>
          </cell>
          <cell r="K6230">
            <v>19.5</v>
          </cell>
        </row>
        <row r="6231">
          <cell r="A6231" t="str">
            <v>646217504100</v>
          </cell>
          <cell r="B6231" t="str">
            <v>750410</v>
          </cell>
          <cell r="C6231" t="str">
            <v>CAP BOITE PIERRE NOIRE 15 PIECES</v>
          </cell>
          <cell r="D6231">
            <v>161</v>
          </cell>
          <cell r="E6231"/>
          <cell r="F6231"/>
          <cell r="G6231" t="str">
            <v>CP PIERRE NOIRE SET</v>
          </cell>
          <cell r="H6231" t="str">
            <v>CONTE A PARIS NOIRE SET</v>
          </cell>
          <cell r="I6231" t="str">
            <v>CP PIERRE NOIRE SET</v>
          </cell>
          <cell r="J6231">
            <v>19.5</v>
          </cell>
          <cell r="K6231">
            <v>19.5</v>
          </cell>
        </row>
        <row r="6232">
          <cell r="A6232" t="str">
            <v>646217501772</v>
          </cell>
          <cell r="B6232" t="str">
            <v>50177</v>
          </cell>
          <cell r="C6232" t="str">
            <v>CAP SET PASTEL COULEUR ETUDE</v>
          </cell>
          <cell r="D6232">
            <v>162</v>
          </cell>
          <cell r="E6232"/>
          <cell r="F6232"/>
          <cell r="G6232" t="str">
            <v>CP SET PASTEL COULEUR ETUDE</v>
          </cell>
          <cell r="H6232" t="str">
            <v>CAP PASTEL STUDIO SET 6 KRIJTJES EN 3 POTLODEN</v>
          </cell>
          <cell r="I6232" t="str">
            <v>CP CRC + PPS STUDIO SET + ACC</v>
          </cell>
          <cell r="J6232">
            <v>11.48</v>
          </cell>
          <cell r="K6232">
            <v>11.48</v>
          </cell>
        </row>
        <row r="6233">
          <cell r="A6233" t="str">
            <v>646217501161</v>
          </cell>
          <cell r="B6233" t="str">
            <v>50116</v>
          </cell>
          <cell r="C6233" t="str">
            <v>CAP CRAYONS PASTEL BLISTER 2 BLANC</v>
          </cell>
          <cell r="D6233">
            <v>162</v>
          </cell>
          <cell r="E6233"/>
          <cell r="F6233"/>
          <cell r="G6233" t="str">
            <v>CP CRAY PASTL BLIS X2 BLC</v>
          </cell>
          <cell r="H6233" t="str">
            <v>CAP PASTELPOTLOOD BLISTER 2 STUKS BLANC</v>
          </cell>
          <cell r="I6233" t="str">
            <v>CP PPS 2 WHITE</v>
          </cell>
          <cell r="J6233">
            <v>2.2200000000000002</v>
          </cell>
          <cell r="K6233">
            <v>2.2200000000000002</v>
          </cell>
        </row>
        <row r="6234">
          <cell r="A6234" t="str">
            <v>646217501178</v>
          </cell>
          <cell r="B6234" t="str">
            <v>50117</v>
          </cell>
          <cell r="C6234" t="str">
            <v>CAP CRAYONS PASTEL BLISTER 2 NOIR</v>
          </cell>
          <cell r="D6234">
            <v>162</v>
          </cell>
          <cell r="E6234"/>
          <cell r="F6234"/>
          <cell r="G6234" t="str">
            <v>CP CRAY PASTL BLIS X2 NOIR</v>
          </cell>
          <cell r="H6234" t="str">
            <v>CAP PASTELPOTLOOD BLISTER 2 STUKS NOIR</v>
          </cell>
          <cell r="I6234" t="str">
            <v>CP PPS 2 BLACK</v>
          </cell>
          <cell r="J6234">
            <v>2.2200000000000002</v>
          </cell>
          <cell r="K6234">
            <v>2.2200000000000002</v>
          </cell>
        </row>
        <row r="6235">
          <cell r="A6235" t="str">
            <v>646217501130</v>
          </cell>
          <cell r="B6235" t="str">
            <v>50113</v>
          </cell>
          <cell r="C6235" t="str">
            <v>CAP CRAYONS PASTEL BLISTER 6 PAYSAGE</v>
          </cell>
          <cell r="D6235">
            <v>162</v>
          </cell>
          <cell r="E6235"/>
          <cell r="F6235"/>
          <cell r="G6235" t="str">
            <v>CP CRAY PASTL PAYS BLIS X6</v>
          </cell>
          <cell r="H6235" t="str">
            <v>CAP PASTELPOTLOOD BLISTER 6 STUKS PAYSAGE</v>
          </cell>
          <cell r="I6235" t="str">
            <v>CP PPS 6 LANDSCA</v>
          </cell>
          <cell r="J6235">
            <v>5.56</v>
          </cell>
          <cell r="K6235">
            <v>5.56</v>
          </cell>
        </row>
        <row r="6236">
          <cell r="A6236" t="str">
            <v>646217501123</v>
          </cell>
          <cell r="B6236" t="str">
            <v>50112</v>
          </cell>
          <cell r="C6236" t="str">
            <v>CAP CRAYONS PASTEL BLISTER 6 PORTRAIT</v>
          </cell>
          <cell r="D6236">
            <v>162</v>
          </cell>
          <cell r="E6236"/>
          <cell r="F6236"/>
          <cell r="G6236" t="str">
            <v>CP CRAY PASTL PORTRAIT BLIS X6</v>
          </cell>
          <cell r="H6236" t="str">
            <v>CAP PASTELPOTLOOD BLISTER 6 STUKS PORTRAIT</v>
          </cell>
          <cell r="I6236" t="str">
            <v>CP PPS 6 PORTRA</v>
          </cell>
          <cell r="J6236">
            <v>5.56</v>
          </cell>
          <cell r="K6236">
            <v>5.56</v>
          </cell>
        </row>
        <row r="6237">
          <cell r="A6237" t="str">
            <v>646217501147</v>
          </cell>
          <cell r="B6237" t="str">
            <v>50114</v>
          </cell>
          <cell r="C6237" t="str">
            <v>CAP CRAYONS PASTEL BLISTER 6 TON VIF</v>
          </cell>
          <cell r="D6237">
            <v>162</v>
          </cell>
          <cell r="E6237"/>
          <cell r="F6237"/>
          <cell r="G6237" t="str">
            <v>CP CRAY PASTL TON VIF BLIS X6</v>
          </cell>
          <cell r="H6237" t="str">
            <v>CAP PASTELPOTLOOD BLISTER 6 STUKS PAYSAGE</v>
          </cell>
          <cell r="I6237" t="str">
            <v>CP PPS 6 BRIGHT HUE</v>
          </cell>
          <cell r="J6237">
            <v>5.56</v>
          </cell>
          <cell r="K6237">
            <v>5.56</v>
          </cell>
        </row>
        <row r="6238">
          <cell r="A6238" t="str">
            <v>3013645000158</v>
          </cell>
          <cell r="B6238" t="str">
            <v>2181</v>
          </cell>
          <cell r="C6238" t="str">
            <v>CAP CRAYONS PASTEL BOITE METAL ASSORTIMENT X12</v>
          </cell>
          <cell r="D6238">
            <v>162</v>
          </cell>
          <cell r="E6238"/>
          <cell r="F6238"/>
          <cell r="G6238" t="str">
            <v>CP CRAY PASTL BTE MTL ASST X12</v>
          </cell>
          <cell r="H6238" t="str">
            <v>CAP PASTELPOTLODEN SET ASSORTI 12 STUKS</v>
          </cell>
          <cell r="I6238" t="str">
            <v>CP PPS METAL BX 12 ASSORT</v>
          </cell>
          <cell r="J6238">
            <v>14.41</v>
          </cell>
          <cell r="K6238">
            <v>14.41</v>
          </cell>
        </row>
        <row r="6239">
          <cell r="A6239" t="str">
            <v>3013645000165</v>
          </cell>
          <cell r="B6239" t="str">
            <v>2182</v>
          </cell>
          <cell r="C6239" t="str">
            <v>CAP CRAYONS PASTEL BOITE METAL ASSORTIMENT X24</v>
          </cell>
          <cell r="D6239">
            <v>162</v>
          </cell>
          <cell r="E6239"/>
          <cell r="F6239"/>
          <cell r="G6239" t="str">
            <v>CP CRAY PASTL BTE MTL ASST X24</v>
          </cell>
          <cell r="H6239" t="str">
            <v>CAP PASTELPOTLODEN SET ASSORTI 24 STUKS</v>
          </cell>
          <cell r="I6239" t="str">
            <v>CP PPS METAL BX 24 ASSORT</v>
          </cell>
          <cell r="J6239">
            <v>28.81</v>
          </cell>
          <cell r="K6239">
            <v>28.81</v>
          </cell>
        </row>
        <row r="6240">
          <cell r="A6240" t="str">
            <v>3013645000172</v>
          </cell>
          <cell r="B6240" t="str">
            <v>2184</v>
          </cell>
          <cell r="C6240" t="str">
            <v>CAP CRAYONS PASTEL BOITE CARTON ASSORTIMENT X48</v>
          </cell>
          <cell r="D6240">
            <v>162</v>
          </cell>
          <cell r="E6240"/>
          <cell r="F6240"/>
          <cell r="G6240" t="str">
            <v>CP CRAY PASTL BTE CTO ASST X48</v>
          </cell>
          <cell r="H6240" t="str">
            <v>CAP PASTELPOTLODEN SET ASSORTI 48 STUKS</v>
          </cell>
          <cell r="I6240" t="str">
            <v>CP PPS CARTON BX 48 ASSORT</v>
          </cell>
          <cell r="J6240">
            <v>57.6</v>
          </cell>
          <cell r="K6240">
            <v>57.6</v>
          </cell>
        </row>
        <row r="6241">
          <cell r="A6241" t="str">
            <v>646217502113</v>
          </cell>
          <cell r="B6241" t="str">
            <v>50211</v>
          </cell>
          <cell r="C6241" t="str">
            <v>CAP PASTEL TENDRE SET PEGBOARDABLE 10 ASSORTIS ROW</v>
          </cell>
          <cell r="D6241">
            <v>162</v>
          </cell>
          <cell r="E6241"/>
          <cell r="F6241"/>
          <cell r="G6241" t="str">
            <v>CP PASTL TEND SET 10AS PEG ROW</v>
          </cell>
          <cell r="H6241" t="str">
            <v>CAP PASTEL SOFT SET 10 ASST PEG ROW</v>
          </cell>
          <cell r="I6241" t="str">
            <v>CP PSS 10 ASST PEG ROW</v>
          </cell>
          <cell r="J6241">
            <v>8.67</v>
          </cell>
          <cell r="K6241">
            <v>8.67</v>
          </cell>
        </row>
        <row r="6242">
          <cell r="A6242" t="str">
            <v>646217502076</v>
          </cell>
          <cell r="B6242" t="str">
            <v>50207</v>
          </cell>
          <cell r="C6242" t="str">
            <v>CAP PASTEL TENDRE SET 10 ASSORTIS ROW</v>
          </cell>
          <cell r="D6242">
            <v>162</v>
          </cell>
          <cell r="E6242"/>
          <cell r="F6242"/>
          <cell r="G6242" t="str">
            <v>CP PASTEL TENDRE SET 10ASS ROW</v>
          </cell>
          <cell r="H6242" t="str">
            <v>CAP PASTEL SOFT SET 10 ASST ROW</v>
          </cell>
          <cell r="I6242" t="str">
            <v>CP PSS 10 ASST ROW</v>
          </cell>
          <cell r="J6242">
            <v>8.77</v>
          </cell>
          <cell r="K6242">
            <v>8.77</v>
          </cell>
        </row>
        <row r="6243">
          <cell r="A6243" t="str">
            <v>646217502083</v>
          </cell>
          <cell r="B6243" t="str">
            <v>50208</v>
          </cell>
          <cell r="C6243" t="str">
            <v>CAP PASTEL TENDRE SET 20 ASSORTIS ROW</v>
          </cell>
          <cell r="D6243">
            <v>162</v>
          </cell>
          <cell r="E6243"/>
          <cell r="F6243"/>
          <cell r="G6243" t="str">
            <v>CP PASTEL TENDRE SET 20ASS ROW</v>
          </cell>
          <cell r="H6243" t="str">
            <v>CAP PASTEL SOFT SET 20 ASST ROW</v>
          </cell>
          <cell r="I6243" t="str">
            <v>CP PSS 20 ASST ROW</v>
          </cell>
          <cell r="J6243">
            <v>19.440000000000001</v>
          </cell>
          <cell r="K6243">
            <v>19.440000000000001</v>
          </cell>
        </row>
        <row r="6244">
          <cell r="A6244" t="str">
            <v>646217502090</v>
          </cell>
          <cell r="B6244" t="str">
            <v>50209</v>
          </cell>
          <cell r="C6244" t="str">
            <v>CAP PASTEL TENDRE SET 40 ASSORTIS ROW</v>
          </cell>
          <cell r="D6244">
            <v>162</v>
          </cell>
          <cell r="E6244"/>
          <cell r="F6244"/>
          <cell r="G6244" t="str">
            <v>CP PASTL TEND SET 40 ASST ROW</v>
          </cell>
          <cell r="H6244" t="str">
            <v>CAP PASTEL SOFT SET 40 ASST ROW</v>
          </cell>
          <cell r="I6244" t="str">
            <v>CP PSS 40 ASST ROW</v>
          </cell>
          <cell r="J6244">
            <v>38.840000000000003</v>
          </cell>
          <cell r="K6244">
            <v>38.840000000000003</v>
          </cell>
        </row>
        <row r="6245">
          <cell r="A6245" t="str">
            <v>646217502106</v>
          </cell>
          <cell r="B6245" t="str">
            <v>50210</v>
          </cell>
          <cell r="C6245" t="str">
            <v>CAP PASTEL TENDRE SET 50 ASSORTIS ROW</v>
          </cell>
          <cell r="D6245">
            <v>162</v>
          </cell>
          <cell r="E6245"/>
          <cell r="F6245"/>
          <cell r="G6245" t="str">
            <v>CP PASTEL TENDRE SET 50ASS ROW</v>
          </cell>
          <cell r="H6245" t="str">
            <v>CAP PASTEL SOFT SET 50 ASST ROW</v>
          </cell>
          <cell r="I6245" t="str">
            <v>CP PSS 50 ASST ROW</v>
          </cell>
          <cell r="J6245">
            <v>48.56</v>
          </cell>
          <cell r="K6245">
            <v>48.56</v>
          </cell>
        </row>
        <row r="6246">
          <cell r="A6246" t="str">
            <v>646217500867</v>
          </cell>
          <cell r="B6246" t="str">
            <v>50086</v>
          </cell>
          <cell r="C6246" t="str">
            <v>CAP GOMME MIE DE PAIN SUR CARTE</v>
          </cell>
          <cell r="D6246">
            <v>163</v>
          </cell>
          <cell r="E6246"/>
          <cell r="F6246"/>
          <cell r="G6246" t="str">
            <v>CP GOMME MIE DE PAIN S/ CART</v>
          </cell>
          <cell r="H6246" t="str">
            <v>CAP KNEEDGUM OP BLISTERKAART</v>
          </cell>
          <cell r="I6246" t="str">
            <v>CP ATL PUT ERASER ON BLI CARD</v>
          </cell>
          <cell r="J6246">
            <v>1.24</v>
          </cell>
          <cell r="K6246">
            <v>1.24</v>
          </cell>
        </row>
        <row r="6247">
          <cell r="A6247" t="str">
            <v>646217500850</v>
          </cell>
          <cell r="B6247" t="str">
            <v>50085</v>
          </cell>
          <cell r="C6247" t="str">
            <v>CAP SET ESTOMPES + GOMME</v>
          </cell>
          <cell r="D6247">
            <v>163</v>
          </cell>
          <cell r="E6247"/>
          <cell r="F6247"/>
          <cell r="G6247" t="str">
            <v>CP SET ESTOMPES + GOMME</v>
          </cell>
          <cell r="H6247" t="str">
            <v>CAP DOEZELAAR EN GUM SET</v>
          </cell>
          <cell r="I6247" t="str">
            <v>CP ATL 3 STUMPS+PUTTY ERASER</v>
          </cell>
          <cell r="J6247">
            <v>4.38</v>
          </cell>
          <cell r="K6247">
            <v>4.38</v>
          </cell>
        </row>
        <row r="6248">
          <cell r="A6248" t="str">
            <v>3013645002077</v>
          </cell>
          <cell r="B6248" t="str">
            <v>500207</v>
          </cell>
          <cell r="C6248" t="str">
            <v>CAP TORTILLON DIAM 7 1950000</v>
          </cell>
          <cell r="D6248">
            <v>163</v>
          </cell>
          <cell r="E6248"/>
          <cell r="F6248"/>
          <cell r="G6248" t="str">
            <v>CP TORTILLON DIAM 7 1950000</v>
          </cell>
          <cell r="H6248" t="str">
            <v>CAP TORTILLON, 7MM</v>
          </cell>
          <cell r="I6248" t="str">
            <v>CP ATL 1950000 TORTI 7MM DIA</v>
          </cell>
          <cell r="J6248">
            <v>0.65</v>
          </cell>
          <cell r="K6248">
            <v>0.65</v>
          </cell>
        </row>
        <row r="6249">
          <cell r="A6249" t="str">
            <v>3013645001292</v>
          </cell>
          <cell r="B6249" t="str">
            <v>500129</v>
          </cell>
          <cell r="C6249" t="str">
            <v>CAP ESTOMPE DIAM 5 0941000</v>
          </cell>
          <cell r="D6249">
            <v>163</v>
          </cell>
          <cell r="E6249"/>
          <cell r="F6249"/>
          <cell r="G6249" t="str">
            <v>CP ESTOMPE DIAM 5 0941000</v>
          </cell>
          <cell r="H6249" t="str">
            <v>CAP DOEZELAAR 5 MM</v>
          </cell>
          <cell r="I6249" t="str">
            <v>CP ATL 0941000 STUMP 5MM DIA</v>
          </cell>
          <cell r="J6249">
            <v>1.03</v>
          </cell>
          <cell r="K6249">
            <v>1.03</v>
          </cell>
        </row>
        <row r="6250">
          <cell r="A6250" t="str">
            <v>3013645001308</v>
          </cell>
          <cell r="B6250" t="str">
            <v>500130</v>
          </cell>
          <cell r="C6250" t="str">
            <v>CAP ESTOMPE DIAM 7,5 0943000</v>
          </cell>
          <cell r="D6250">
            <v>163</v>
          </cell>
          <cell r="E6250"/>
          <cell r="F6250"/>
          <cell r="G6250" t="str">
            <v>CP ESTOMPE DIAM 7,5 0943000</v>
          </cell>
          <cell r="H6250" t="str">
            <v>CAP DOEZELAAR 7.5 MM</v>
          </cell>
          <cell r="I6250" t="str">
            <v>CP ATL 0943000 STUMP 7.5MM DIA</v>
          </cell>
          <cell r="J6250">
            <v>1.17</v>
          </cell>
          <cell r="K6250">
            <v>1.17</v>
          </cell>
        </row>
        <row r="6251">
          <cell r="A6251" t="str">
            <v>3013645002107</v>
          </cell>
          <cell r="B6251" t="str">
            <v>500210</v>
          </cell>
          <cell r="C6251" t="str">
            <v>CAP GOMME SPECIAL FUS 2024000</v>
          </cell>
          <cell r="D6251">
            <v>163</v>
          </cell>
          <cell r="E6251"/>
          <cell r="F6251"/>
          <cell r="G6251" t="str">
            <v>CP GOMME SPECIALE FUS 2024000</v>
          </cell>
          <cell r="H6251" t="str">
            <v>CAP PKNEEDGUM</v>
          </cell>
          <cell r="I6251" t="str">
            <v>CP ATL 2024000 PUT ERASER CHAR</v>
          </cell>
          <cell r="J6251">
            <v>1.22</v>
          </cell>
          <cell r="K6251">
            <v>1.22</v>
          </cell>
        </row>
        <row r="6252">
          <cell r="A6252" t="str">
            <v>3013645001315</v>
          </cell>
          <cell r="B6252" t="str">
            <v>500131</v>
          </cell>
          <cell r="C6252" t="str">
            <v>CAP ESTOMPE DIAM 9,5 0944000</v>
          </cell>
          <cell r="D6252">
            <v>163</v>
          </cell>
          <cell r="E6252"/>
          <cell r="F6252"/>
          <cell r="G6252" t="str">
            <v>CP ESTOMPE DIAM 9,5 0944000</v>
          </cell>
          <cell r="H6252" t="str">
            <v>CAP DOEZELAAR 9.5 MM</v>
          </cell>
          <cell r="I6252" t="str">
            <v>CP ATL 0944000 STUMP 9.5MM DIA</v>
          </cell>
          <cell r="J6252">
            <v>1.31</v>
          </cell>
          <cell r="K6252">
            <v>1.31</v>
          </cell>
        </row>
        <row r="6253">
          <cell r="A6253" t="str">
            <v>3013645005856</v>
          </cell>
          <cell r="B6253" t="str">
            <v>500585</v>
          </cell>
          <cell r="C6253" t="str">
            <v>CAP TAILLE CRAYON</v>
          </cell>
          <cell r="D6253">
            <v>163</v>
          </cell>
          <cell r="E6253"/>
          <cell r="F6253"/>
          <cell r="G6253" t="str">
            <v>CP TAILLE CRAY</v>
          </cell>
          <cell r="H6253" t="str">
            <v>CAP POTLOODSLIJPER</v>
          </cell>
          <cell r="I6253" t="str">
            <v>CP ATL PENC SHARPENER</v>
          </cell>
          <cell r="J6253">
            <v>2.66</v>
          </cell>
          <cell r="K6253">
            <v>2.66</v>
          </cell>
        </row>
        <row r="6254">
          <cell r="A6254" t="str">
            <v>646217500898</v>
          </cell>
          <cell r="B6254" t="str">
            <v>50089</v>
          </cell>
          <cell r="C6254" t="str">
            <v>CAP 5 FUSAINS NATURELS CARRE SUR CARTE 4MM</v>
          </cell>
          <cell r="D6254">
            <v>163</v>
          </cell>
          <cell r="E6254"/>
          <cell r="F6254"/>
          <cell r="G6254" t="str">
            <v>CP 5 FUSAINS NATURELS CAR 4MM</v>
          </cell>
          <cell r="H6254" t="str">
            <v>CAP NATUURLIJK HOUTSKOOL VIERKANT 4X4MM 5 STUKS 4MM</v>
          </cell>
          <cell r="I6254" t="str">
            <v>CP CHR NAT 5 4MM</v>
          </cell>
          <cell r="J6254">
            <v>2.65</v>
          </cell>
          <cell r="K6254">
            <v>2.65</v>
          </cell>
        </row>
        <row r="6255">
          <cell r="A6255" t="str">
            <v>646217500904</v>
          </cell>
          <cell r="B6255" t="str">
            <v>50090</v>
          </cell>
          <cell r="C6255" t="str">
            <v>CAP 5 FUSAINS NATURELS ROND DIAM 6MM SUR CARTE</v>
          </cell>
          <cell r="D6255">
            <v>163</v>
          </cell>
          <cell r="E6255"/>
          <cell r="F6255"/>
          <cell r="G6255" t="str">
            <v>CP 5 FUSAINS NATURELS RD 6MM</v>
          </cell>
          <cell r="H6255" t="str">
            <v>CAP NATUURLIJK HOUTSKOOL ROND DIA 6MM 5 STUKS</v>
          </cell>
          <cell r="I6255" t="str">
            <v>CP CHR NAT 5 D 6MM</v>
          </cell>
          <cell r="J6255">
            <v>2.65</v>
          </cell>
          <cell r="K6255">
            <v>2.65</v>
          </cell>
        </row>
        <row r="6256">
          <cell r="A6256" t="str">
            <v>646217500911</v>
          </cell>
          <cell r="B6256" t="str">
            <v>50091</v>
          </cell>
          <cell r="C6256" t="str">
            <v>CAP 3 FUSAINS NATURELS ROND DIAM 11MM SUR CARTE</v>
          </cell>
          <cell r="D6256">
            <v>163</v>
          </cell>
          <cell r="E6256"/>
          <cell r="F6256"/>
          <cell r="G6256" t="str">
            <v>CP 3 FUSAINS NATURELS RD 11MM</v>
          </cell>
          <cell r="H6256" t="str">
            <v>CAP NATUURLIJK HOUTSKOOL ROND DIA 11MM 3 STUKS</v>
          </cell>
          <cell r="I6256" t="str">
            <v>CP CHR 3 NAT D 11MM</v>
          </cell>
          <cell r="J6256">
            <v>3.45</v>
          </cell>
          <cell r="K6256">
            <v>3.45</v>
          </cell>
        </row>
        <row r="6257">
          <cell r="A6257" t="str">
            <v>3013645003647</v>
          </cell>
          <cell r="B6257" t="str">
            <v>500364</v>
          </cell>
          <cell r="C6257" t="str">
            <v>CAP FUSAINS COMPRIMES ASSORTIMENT X12</v>
          </cell>
          <cell r="D6257">
            <v>163</v>
          </cell>
          <cell r="E6257"/>
          <cell r="F6257"/>
          <cell r="G6257" t="str">
            <v>CP FUSAINS COMPRIMES ASSOR X12</v>
          </cell>
          <cell r="H6257" t="str">
            <v>CAP SYBERISCH KRIJT ASSORTI</v>
          </cell>
          <cell r="I6257" t="str">
            <v>CP CHR 2359000 X12 COMPR</v>
          </cell>
          <cell r="J6257">
            <v>12.74</v>
          </cell>
          <cell r="K6257">
            <v>12.74</v>
          </cell>
        </row>
        <row r="6258">
          <cell r="A6258" t="str">
            <v>3013645003654</v>
          </cell>
          <cell r="B6258" t="str">
            <v>500365</v>
          </cell>
          <cell r="C6258" t="str">
            <v>CAP FUSAIN COMPRIME 2B</v>
          </cell>
          <cell r="D6258">
            <v>163</v>
          </cell>
          <cell r="E6258"/>
          <cell r="F6258"/>
          <cell r="G6258" t="str">
            <v>CP FUSAIN COMPRIME 2B</v>
          </cell>
          <cell r="H6258" t="str">
            <v>CAP SYBERISCH KRIJT 2B</v>
          </cell>
          <cell r="I6258" t="str">
            <v>CP CHR 23592B0 COMPR 2B</v>
          </cell>
          <cell r="J6258">
            <v>1.1200000000000001</v>
          </cell>
          <cell r="K6258">
            <v>1.1200000000000001</v>
          </cell>
        </row>
        <row r="6259">
          <cell r="A6259" t="str">
            <v>3013645003661</v>
          </cell>
          <cell r="B6259" t="str">
            <v>500366</v>
          </cell>
          <cell r="C6259" t="str">
            <v>CAP FUSAIN COMPRIME 3B</v>
          </cell>
          <cell r="D6259">
            <v>163</v>
          </cell>
          <cell r="E6259"/>
          <cell r="F6259"/>
          <cell r="G6259" t="str">
            <v>CP FUSAIN COMPRIME 3B</v>
          </cell>
          <cell r="H6259" t="str">
            <v>CAP SYBERISCH KRIJT 3B</v>
          </cell>
          <cell r="I6259" t="str">
            <v>CP CHR 23593B0 COMPRE 3B</v>
          </cell>
          <cell r="J6259">
            <v>1.1200000000000001</v>
          </cell>
          <cell r="K6259">
            <v>1.1200000000000001</v>
          </cell>
        </row>
        <row r="6260">
          <cell r="A6260" t="str">
            <v>3013645003678</v>
          </cell>
          <cell r="B6260" t="str">
            <v>500367</v>
          </cell>
          <cell r="C6260" t="str">
            <v>CAP FUSAIN COMPRIME 4B</v>
          </cell>
          <cell r="D6260">
            <v>163</v>
          </cell>
          <cell r="E6260"/>
          <cell r="F6260"/>
          <cell r="G6260" t="str">
            <v>CP FUSAIN COMPRIME 4B</v>
          </cell>
          <cell r="H6260" t="str">
            <v>CAP SYBERISCH KRIJT 4B</v>
          </cell>
          <cell r="I6260" t="str">
            <v>CP CHR 23594B0 COMPRE 4B</v>
          </cell>
          <cell r="J6260">
            <v>1.1200000000000001</v>
          </cell>
          <cell r="K6260">
            <v>1.1200000000000001</v>
          </cell>
        </row>
        <row r="6261">
          <cell r="A6261" t="str">
            <v>3013645003623</v>
          </cell>
          <cell r="B6261" t="str">
            <v>500362</v>
          </cell>
          <cell r="C6261" t="str">
            <v>CAP FUSAIN COMPRIME B</v>
          </cell>
          <cell r="D6261">
            <v>163</v>
          </cell>
          <cell r="E6261"/>
          <cell r="F6261"/>
          <cell r="G6261" t="str">
            <v>CP FUSAIN COMPRIME B</v>
          </cell>
          <cell r="H6261" t="str">
            <v>CAP SYBERISCH KRIJT B 2359</v>
          </cell>
          <cell r="I6261" t="str">
            <v>CP CHR COMPRES B2359</v>
          </cell>
          <cell r="J6261">
            <v>1.1200000000000001</v>
          </cell>
          <cell r="K6261">
            <v>1.1200000000000001</v>
          </cell>
        </row>
        <row r="6262">
          <cell r="A6262" t="str">
            <v>3013645003630</v>
          </cell>
          <cell r="B6262" t="str">
            <v>500363</v>
          </cell>
          <cell r="C6262" t="str">
            <v>CAP FUSAIN COMPRIME HB</v>
          </cell>
          <cell r="D6262">
            <v>163</v>
          </cell>
          <cell r="E6262"/>
          <cell r="F6262"/>
          <cell r="G6262" t="str">
            <v>CP FUSAIN COMPRIME HB</v>
          </cell>
          <cell r="H6262" t="str">
            <v>CAP SYBERISCH KRIJT HB 2359</v>
          </cell>
          <cell r="I6262" t="str">
            <v>CP CHR COMPRES HB 2359</v>
          </cell>
          <cell r="J6262">
            <v>1.1200000000000001</v>
          </cell>
          <cell r="K6262">
            <v>1.1200000000000001</v>
          </cell>
        </row>
        <row r="6263">
          <cell r="A6263" t="str">
            <v>646217502434</v>
          </cell>
          <cell r="B6263" t="str">
            <v>50243</v>
          </cell>
          <cell r="C6263" t="str">
            <v>CAP AEROSOL FIXATIF 400ML</v>
          </cell>
          <cell r="D6263">
            <v>163</v>
          </cell>
          <cell r="E6263"/>
          <cell r="F6263"/>
          <cell r="G6263" t="str">
            <v>CP AEROSOL FIXATIF 400ML</v>
          </cell>
          <cell r="H6263" t="str">
            <v>CAP FIXATIEF VOOR HOUTSKOOL EN PASTEL</v>
          </cell>
          <cell r="I6263" t="str">
            <v>CP AFX SPRAY 400ML</v>
          </cell>
          <cell r="J6263">
            <v>5.25</v>
          </cell>
          <cell r="K6263">
            <v>5.41</v>
          </cell>
        </row>
        <row r="6264">
          <cell r="A6264" t="str">
            <v>3013641884363</v>
          </cell>
          <cell r="B6264" t="str">
            <v>188436</v>
          </cell>
          <cell r="C6264" t="str">
            <v>LB EDU GOUACHE LAVABLE 12X500ML</v>
          </cell>
          <cell r="D6264">
            <v>165</v>
          </cell>
          <cell r="E6264"/>
          <cell r="F6264"/>
          <cell r="G6264" t="str">
            <v>LB ED GOUACHE LAVABLE 12X500ML</v>
          </cell>
          <cell r="H6264" t="str">
            <v>LB EDUCATION WASHABLE TEMPERA 12X500ML</v>
          </cell>
          <cell r="I6264" t="str">
            <v>LB EGC WBLE TEMPERA 12X500ML</v>
          </cell>
          <cell r="J6264">
            <v>30</v>
          </cell>
          <cell r="K6264">
            <v>30</v>
          </cell>
        </row>
        <row r="6265">
          <cell r="A6265" t="str">
            <v>884955061923</v>
          </cell>
          <cell r="B6265" t="str">
            <v>7006551</v>
          </cell>
          <cell r="C6265" t="str">
            <v>CHEVALET DE CAMPAGNE EN BOIS DE HETRE HUILE - SEINE</v>
          </cell>
          <cell r="D6265">
            <v>167</v>
          </cell>
          <cell r="E6265"/>
          <cell r="F6265"/>
          <cell r="G6265" t="str">
            <v>CHEV CAMPAGNE BOIS HUILE-SEINE</v>
          </cell>
          <cell r="H6265" t="str">
            <v>VELDEZEL SEINE</v>
          </cell>
          <cell r="I6265" t="str">
            <v>UNB FIELD EASEL SEINE</v>
          </cell>
          <cell r="J6265">
            <v>22.29</v>
          </cell>
          <cell r="K6265">
            <v>22.74</v>
          </cell>
        </row>
        <row r="6266">
          <cell r="A6266" t="str">
            <v>884955061961</v>
          </cell>
          <cell r="B6266" t="str">
            <v>7006555</v>
          </cell>
          <cell r="C6266" t="str">
            <v>BOITE CHEVALET EN BOIS DE HETRE VERNIS - LIFFEY</v>
          </cell>
          <cell r="D6266">
            <v>167</v>
          </cell>
          <cell r="E6266"/>
          <cell r="F6266"/>
          <cell r="G6266" t="str">
            <v>BOITE CHEV BOIS VERNIS-LIFFEY</v>
          </cell>
          <cell r="H6266" t="str">
            <v>KISTEZEL LIFFEY</v>
          </cell>
          <cell r="I6266" t="str">
            <v>UNB BOX EASEL LIFFEY</v>
          </cell>
          <cell r="J6266">
            <v>23.35</v>
          </cell>
          <cell r="K6266">
            <v>23.82</v>
          </cell>
        </row>
        <row r="6267">
          <cell r="A6267" t="str">
            <v>884955061930</v>
          </cell>
          <cell r="B6267" t="str">
            <v>7006552</v>
          </cell>
          <cell r="C6267" t="str">
            <v>CHEVALET D'ATELIER EN BOIS DE HETRE HUILE - PO</v>
          </cell>
          <cell r="D6267">
            <v>167</v>
          </cell>
          <cell r="E6267"/>
          <cell r="F6267"/>
          <cell r="G6267" t="str">
            <v>CHEV ATELIER BOIS HUILE-PO</v>
          </cell>
          <cell r="H6267" t="str">
            <v>ATELIEREZEL PO</v>
          </cell>
          <cell r="I6267" t="str">
            <v>UNB STUDIO EASEL PO</v>
          </cell>
          <cell r="J6267">
            <v>36.44</v>
          </cell>
          <cell r="K6267">
            <v>37.17</v>
          </cell>
        </row>
        <row r="6268">
          <cell r="A6268" t="str">
            <v>884955061954</v>
          </cell>
          <cell r="B6268" t="str">
            <v>7006554</v>
          </cell>
          <cell r="C6268" t="str">
            <v>CHEVALET D'ATELIER EN BOIS DE HETRE HUILE - LEA</v>
          </cell>
          <cell r="D6268">
            <v>167</v>
          </cell>
          <cell r="E6268"/>
          <cell r="F6268"/>
          <cell r="G6268" t="str">
            <v>CHEV ATELIER BOIS HUILE-LEA</v>
          </cell>
          <cell r="H6268" t="str">
            <v>ATELIEREZEL LEA</v>
          </cell>
          <cell r="I6268" t="str">
            <v>UNB STUDIO EASEL LEA</v>
          </cell>
          <cell r="J6268">
            <v>72.849999999999994</v>
          </cell>
          <cell r="K6268">
            <v>74.31</v>
          </cell>
        </row>
        <row r="6269">
          <cell r="A6269" t="str">
            <v>884955061947</v>
          </cell>
          <cell r="B6269" t="str">
            <v>7006553</v>
          </cell>
          <cell r="C6269" t="str">
            <v>CHEVALET D'ATELIER EN BOIS DE HETRE HUILE - TIBER</v>
          </cell>
          <cell r="D6269">
            <v>167</v>
          </cell>
          <cell r="E6269"/>
          <cell r="F6269"/>
          <cell r="G6269" t="str">
            <v>CHEV ATELIER BOIS HUILE-TIBER</v>
          </cell>
          <cell r="H6269" t="str">
            <v>ATELIEREZEL TIBER</v>
          </cell>
          <cell r="I6269" t="str">
            <v>UNB STUDIO EASEL TIBER</v>
          </cell>
          <cell r="J6269">
            <v>106.1</v>
          </cell>
          <cell r="K6269">
            <v>108.22</v>
          </cell>
        </row>
        <row r="6270">
          <cell r="A6270" t="str">
            <v>884955062005</v>
          </cell>
          <cell r="B6270" t="str">
            <v>7006559</v>
          </cell>
          <cell r="C6270" t="str">
            <v>CHEVALET DE TABLE EN BOIS DE HETRE HUILE - RHINE</v>
          </cell>
          <cell r="D6270">
            <v>167</v>
          </cell>
          <cell r="E6270"/>
          <cell r="F6270"/>
          <cell r="G6270" t="str">
            <v>CHEV TABLE BOIS HUILE-RHINE</v>
          </cell>
          <cell r="H6270" t="str">
            <v>TAFELEZEL RHINE</v>
          </cell>
          <cell r="I6270" t="str">
            <v>UNB TABLE EASEL RHINE</v>
          </cell>
          <cell r="J6270">
            <v>7.43</v>
          </cell>
          <cell r="K6270">
            <v>7.58</v>
          </cell>
        </row>
        <row r="6271">
          <cell r="A6271" t="str">
            <v>884955061992</v>
          </cell>
          <cell r="B6271" t="str">
            <v>7006558</v>
          </cell>
          <cell r="C6271" t="str">
            <v>CHEVALET DE TABLE EN BOIS DE HETRE HUILE - VARDE</v>
          </cell>
          <cell r="D6271">
            <v>167</v>
          </cell>
          <cell r="E6271"/>
          <cell r="F6271"/>
          <cell r="G6271" t="str">
            <v>CHEV TABLE BOIS HUILE-VARDE</v>
          </cell>
          <cell r="H6271" t="str">
            <v>TAFELEZEL VARDE</v>
          </cell>
          <cell r="I6271" t="str">
            <v>UNB TABLE EASEL VARDE</v>
          </cell>
          <cell r="J6271">
            <v>26.04</v>
          </cell>
          <cell r="K6271">
            <v>26.56</v>
          </cell>
        </row>
        <row r="6272">
          <cell r="A6272" t="str">
            <v>884955061978</v>
          </cell>
          <cell r="B6272" t="str">
            <v>7006556</v>
          </cell>
          <cell r="C6272" t="str">
            <v>STATION DE TRAVAIL A3 EN BOIS DE HETRE VERNIS - EBRO</v>
          </cell>
          <cell r="D6272">
            <v>167</v>
          </cell>
          <cell r="E6272"/>
          <cell r="F6272"/>
          <cell r="G6272" t="str">
            <v>STATION TRAV A3 BOIS VERN-EBRO</v>
          </cell>
          <cell r="H6272" t="str">
            <v>UNBRANDED WORKSTATION A3 EBRO</v>
          </cell>
          <cell r="I6272" t="str">
            <v>UNB WORKSTATION A3 EBRO</v>
          </cell>
          <cell r="J6272">
            <v>20.39</v>
          </cell>
          <cell r="K6272">
            <v>20.8</v>
          </cell>
        </row>
        <row r="6273">
          <cell r="A6273" t="str">
            <v>884955061985</v>
          </cell>
          <cell r="B6273" t="str">
            <v>7006557</v>
          </cell>
          <cell r="C6273" t="str">
            <v>STATION DE TRAVAIL A2 EN BOIS DE HETRE VERNIS - DANUBE</v>
          </cell>
          <cell r="D6273">
            <v>167</v>
          </cell>
          <cell r="E6273"/>
          <cell r="F6273"/>
          <cell r="G6273" t="str">
            <v>STATION TRAV A2 BOIS VERN-DANU</v>
          </cell>
          <cell r="H6273" t="str">
            <v>UNBRANDED WORKSTATION A2 DANUBE</v>
          </cell>
          <cell r="I6273" t="str">
            <v>UNB WORKSTATION A2 DANUBE</v>
          </cell>
          <cell r="J6273">
            <v>29.13</v>
          </cell>
          <cell r="K6273">
            <v>29.71</v>
          </cell>
        </row>
        <row r="6274">
          <cell r="A6274" t="str">
            <v>8906132760091</v>
          </cell>
          <cell r="B6274" t="str">
            <v>VV276009</v>
          </cell>
          <cell r="C6274" t="str">
            <v>VIV SKETCHBOOK - A5 IVOIRE</v>
          </cell>
          <cell r="D6274">
            <v>168</v>
          </cell>
          <cell r="E6274"/>
          <cell r="F6274"/>
          <cell r="G6274" t="str">
            <v>VV SKETCHBOOK A5 IVOIRE</v>
          </cell>
          <cell r="H6274" t="str">
            <v>VIV SKETCHBOOK - A5 IVOOR</v>
          </cell>
          <cell r="I6274" t="str">
            <v>VV SKETCHBOOK A5 IVORY         SP</v>
          </cell>
          <cell r="J6274">
            <v>8.82</v>
          </cell>
          <cell r="K6274">
            <v>9</v>
          </cell>
        </row>
        <row r="6275">
          <cell r="A6275" t="str">
            <v>8906132760060</v>
          </cell>
          <cell r="B6275" t="str">
            <v>VV276006</v>
          </cell>
          <cell r="C6275" t="str">
            <v>VIV SKETCHBOOK - A5 COTON</v>
          </cell>
          <cell r="D6275">
            <v>168</v>
          </cell>
          <cell r="E6275"/>
          <cell r="F6275"/>
          <cell r="G6275" t="str">
            <v>VV SKETCHBOOK A5 COTON</v>
          </cell>
          <cell r="H6275" t="str">
            <v>VIV SKETCHBOOK - A5 KATOEN</v>
          </cell>
          <cell r="I6275" t="str">
            <v>VV SKETCHBOOK A5 COTTON        SP</v>
          </cell>
          <cell r="J6275">
            <v>10.97</v>
          </cell>
          <cell r="K6275">
            <v>11.19</v>
          </cell>
        </row>
        <row r="6276">
          <cell r="A6276" t="str">
            <v>8906132760107</v>
          </cell>
          <cell r="B6276" t="str">
            <v>VV276010</v>
          </cell>
          <cell r="C6276" t="str">
            <v>VIV SKETCHBOOK - CARRE IVOIRE</v>
          </cell>
          <cell r="D6276">
            <v>168</v>
          </cell>
          <cell r="E6276"/>
          <cell r="F6276"/>
          <cell r="G6276" t="str">
            <v>VV SKETCHBOOK CARRE IVO</v>
          </cell>
          <cell r="H6276" t="str">
            <v>VIV SKETCHBOOK - VIERKANT IVOOR 20X20CM</v>
          </cell>
          <cell r="I6276" t="str">
            <v>VV SKETCHBOOK SQUARE IVORY     SP</v>
          </cell>
          <cell r="J6276">
            <v>10.97</v>
          </cell>
          <cell r="K6276">
            <v>11.19</v>
          </cell>
        </row>
        <row r="6277">
          <cell r="A6277" t="str">
            <v>8906132760077</v>
          </cell>
          <cell r="B6277" t="str">
            <v>VV276007</v>
          </cell>
          <cell r="C6277" t="str">
            <v>VIV SKETCHBOOK - CARRE COTON</v>
          </cell>
          <cell r="D6277">
            <v>168</v>
          </cell>
          <cell r="E6277"/>
          <cell r="F6277"/>
          <cell r="G6277" t="str">
            <v>VV SKETCHBOOK CARRE COTON</v>
          </cell>
          <cell r="H6277" t="str">
            <v>VIV SKETCHBOOK - VIERKANT KATOEN 20X20CM</v>
          </cell>
          <cell r="I6277" t="str">
            <v>VV SKETCHBOOK SQUARE COTTON    SP</v>
          </cell>
          <cell r="J6277">
            <v>13.23</v>
          </cell>
          <cell r="K6277">
            <v>13.49</v>
          </cell>
        </row>
        <row r="6278">
          <cell r="A6278" t="str">
            <v>8906132760046</v>
          </cell>
          <cell r="B6278" t="str">
            <v>VV276004</v>
          </cell>
          <cell r="C6278" t="str">
            <v>VIV COLORSHEETS METALLIQUE SET</v>
          </cell>
          <cell r="D6278">
            <v>168</v>
          </cell>
          <cell r="E6278"/>
          <cell r="F6278"/>
          <cell r="G6278" t="str">
            <v>VV CLR SH METAL SET</v>
          </cell>
          <cell r="H6278" t="str">
            <v>VIV COLORSHEETS METALLICS SET</v>
          </cell>
          <cell r="I6278" t="str">
            <v>VV CLR SH METALLICS SET        SP</v>
          </cell>
          <cell r="J6278">
            <v>10.97</v>
          </cell>
          <cell r="K6278">
            <v>11.19</v>
          </cell>
        </row>
        <row r="6279">
          <cell r="A6279" t="str">
            <v>8906132760008</v>
          </cell>
          <cell r="B6279" t="str">
            <v>VV276000</v>
          </cell>
          <cell r="C6279" t="str">
            <v>VIV COLORSHEETS ORIGINAL SINGLE SET</v>
          </cell>
          <cell r="D6279">
            <v>168</v>
          </cell>
          <cell r="E6279"/>
          <cell r="F6279"/>
          <cell r="G6279" t="str">
            <v>VV CLR SH ORIGINAL SINGLE SET</v>
          </cell>
          <cell r="H6279" t="str">
            <v>VIV COLORSHEETS ORIGINAL SINGLE SET</v>
          </cell>
          <cell r="I6279" t="str">
            <v>VV CLR SH ORIGINAL SINGLE SET  SP</v>
          </cell>
          <cell r="J6279">
            <v>10.97</v>
          </cell>
          <cell r="K6279">
            <v>11.19</v>
          </cell>
        </row>
        <row r="6280">
          <cell r="A6280" t="str">
            <v>8906132760039</v>
          </cell>
          <cell r="B6280" t="str">
            <v>VV276003</v>
          </cell>
          <cell r="C6280" t="str">
            <v>VIV COLORSHEETS PRINTEMPS SET</v>
          </cell>
          <cell r="D6280">
            <v>168</v>
          </cell>
          <cell r="E6280"/>
          <cell r="F6280"/>
          <cell r="G6280" t="str">
            <v>VV CLR SH PRTEMPS SET</v>
          </cell>
          <cell r="H6280" t="str">
            <v>VIV COLORSHEETS SPRING SET</v>
          </cell>
          <cell r="I6280" t="str">
            <v>VV CLR SH SPRING SET           SP</v>
          </cell>
          <cell r="J6280">
            <v>10.97</v>
          </cell>
          <cell r="K6280">
            <v>11.19</v>
          </cell>
        </row>
        <row r="6281">
          <cell r="A6281" t="str">
            <v>8906132760015</v>
          </cell>
          <cell r="B6281" t="str">
            <v>VV276001</v>
          </cell>
          <cell r="C6281" t="str">
            <v>VIV COLORSHEETS ORIGINAL SKETCHER SET</v>
          </cell>
          <cell r="D6281">
            <v>168</v>
          </cell>
          <cell r="E6281"/>
          <cell r="F6281"/>
          <cell r="G6281" t="str">
            <v>VV CLR SH ORIGINAL SKET SET</v>
          </cell>
          <cell r="H6281" t="str">
            <v>VIV COLORSHEETS ORIGINAL SKETCHER SET</v>
          </cell>
          <cell r="I6281" t="str">
            <v>VV CLR SH ORIGINAL SKET SET    SP</v>
          </cell>
          <cell r="J6281">
            <v>15.93</v>
          </cell>
          <cell r="K6281">
            <v>16.25</v>
          </cell>
        </row>
        <row r="6282">
          <cell r="A6282" t="str">
            <v>088107235013</v>
          </cell>
          <cell r="B6282" t="str">
            <v>PCCL1</v>
          </cell>
          <cell r="C6282" t="str">
            <v>COL WHEEL ARTIST POCK COL WHL</v>
          </cell>
          <cell r="D6282">
            <v>169</v>
          </cell>
          <cell r="E6282"/>
          <cell r="F6282"/>
          <cell r="G6282" t="str">
            <v>COL WHEEL ARTIST POCK COL WHL</v>
          </cell>
          <cell r="H6282" t="str">
            <v>ARTIST'S POCKET COLOR WHEEL</v>
          </cell>
          <cell r="I6282" t="str">
            <v>COL WHEEL ARTIST POCK COL WHL</v>
          </cell>
          <cell r="J6282">
            <v>4.63</v>
          </cell>
          <cell r="K6282">
            <v>4.7699999999999996</v>
          </cell>
        </row>
        <row r="6283">
          <cell r="A6283" t="str">
            <v>088107234511</v>
          </cell>
          <cell r="B6283" t="str">
            <v>CCL1</v>
          </cell>
          <cell r="C6283" t="str">
            <v>COL WHEEL ARTIST'S COLOR WHEEL</v>
          </cell>
          <cell r="D6283">
            <v>169</v>
          </cell>
          <cell r="E6283"/>
          <cell r="F6283"/>
          <cell r="G6283" t="str">
            <v>COL WHEEL ARTIST'S COLOR WHEEL</v>
          </cell>
          <cell r="H6283" t="str">
            <v>ARTIST'S COLOR WHEEL</v>
          </cell>
          <cell r="I6283" t="str">
            <v>COL WHEEL ARTIST'S COLOR WHEEL</v>
          </cell>
          <cell r="J6283">
            <v>7.8</v>
          </cell>
          <cell r="K6283">
            <v>8.0299999999999994</v>
          </cell>
        </row>
        <row r="6284">
          <cell r="A6284" t="str">
            <v>7314025446327</v>
          </cell>
          <cell r="B6284" t="str">
            <v>ZT2012</v>
          </cell>
          <cell r="C6284" t="str">
            <v>DRAWING TUBE</v>
          </cell>
          <cell r="D6284">
            <v>169</v>
          </cell>
          <cell r="E6284"/>
          <cell r="F6284"/>
          <cell r="G6284" t="str">
            <v>DRAWING TUBE</v>
          </cell>
          <cell r="H6284" t="str">
            <v>TELESCOPISCHE TEKENKOKER TOT 120CM</v>
          </cell>
          <cell r="I6284" t="str">
            <v>DRAWING TUBE</v>
          </cell>
          <cell r="J6284">
            <v>5.8</v>
          </cell>
          <cell r="K6284">
            <v>6.63</v>
          </cell>
        </row>
        <row r="6285">
          <cell r="A6285" t="str">
            <v>8906132760565</v>
          </cell>
          <cell r="B6285" t="str">
            <v>VV276056</v>
          </cell>
          <cell r="C6285" t="str">
            <v>VIV SKETCHPAD - A6</v>
          </cell>
          <cell r="D6285">
            <v>169</v>
          </cell>
          <cell r="E6285"/>
          <cell r="F6285"/>
          <cell r="G6285" t="str">
            <v>VV SKETCHPAD - A6</v>
          </cell>
          <cell r="H6285" t="str">
            <v>VIVIVA SCHETSBLOK - A6</v>
          </cell>
          <cell r="I6285" t="str">
            <v>VV SKETCHPAD - A6              SP</v>
          </cell>
          <cell r="J6285">
            <v>3.15</v>
          </cell>
          <cell r="K6285">
            <v>3.21</v>
          </cell>
        </row>
        <row r="6286">
          <cell r="A6286" t="str">
            <v>8906132760572</v>
          </cell>
          <cell r="B6286" t="str">
            <v>VV276057</v>
          </cell>
          <cell r="C6286" t="str">
            <v>VIV SKETCHPAD - A5</v>
          </cell>
          <cell r="D6286">
            <v>169</v>
          </cell>
          <cell r="E6286"/>
          <cell r="F6286"/>
          <cell r="G6286" t="str">
            <v>VV SKETCHPAD - A5</v>
          </cell>
          <cell r="H6286" t="str">
            <v>VIVIVA SCHETSBLOK - A5</v>
          </cell>
          <cell r="I6286" t="str">
            <v>VV SKETCHPAD - A5              SP</v>
          </cell>
          <cell r="J6286">
            <v>4.41</v>
          </cell>
          <cell r="K6286">
            <v>4.5</v>
          </cell>
        </row>
        <row r="6287">
          <cell r="A6287" t="str">
            <v>8906132760534</v>
          </cell>
          <cell r="B6287" t="str">
            <v>VV276053</v>
          </cell>
          <cell r="C6287" t="str">
            <v>VIV TRAVEL PAINT KIT - A6</v>
          </cell>
          <cell r="D6287">
            <v>169</v>
          </cell>
          <cell r="E6287"/>
          <cell r="F6287"/>
          <cell r="G6287" t="str">
            <v>VV TRAVEL PAINT KIT - A6</v>
          </cell>
          <cell r="H6287" t="str">
            <v>VIVIVA SCHILDER REISSET - A6</v>
          </cell>
          <cell r="I6287" t="str">
            <v>VV TRAVEL PAINT KIT - A6       SP</v>
          </cell>
          <cell r="J6287">
            <v>25.2</v>
          </cell>
          <cell r="K6287">
            <v>25.7</v>
          </cell>
        </row>
        <row r="6288">
          <cell r="A6288" t="str">
            <v>8906132760541</v>
          </cell>
          <cell r="B6288" t="str">
            <v>VV276054</v>
          </cell>
          <cell r="C6288" t="str">
            <v>VIV TRAVEL PAINT KIT - A5</v>
          </cell>
          <cell r="D6288">
            <v>169</v>
          </cell>
          <cell r="E6288"/>
          <cell r="F6288"/>
          <cell r="G6288" t="str">
            <v>VV TRAVEL PAINT KIT - A5</v>
          </cell>
          <cell r="H6288" t="str">
            <v>VIVIVA SCHILDER REISSET - A5</v>
          </cell>
          <cell r="I6288" t="str">
            <v>VV TRAVEL PAINT KIT - A5       SP</v>
          </cell>
          <cell r="J6288">
            <v>31.5</v>
          </cell>
          <cell r="K6288">
            <v>32.130000000000003</v>
          </cell>
        </row>
        <row r="6289">
          <cell r="A6289" t="str">
            <v>8906132760398</v>
          </cell>
          <cell r="B6289" t="str">
            <v>VV276039</v>
          </cell>
          <cell r="C6289" t="str">
            <v>VIV WATERCOLOR PANS SET - ORIGINAL 16 COLORS</v>
          </cell>
          <cell r="D6289">
            <v>169</v>
          </cell>
          <cell r="E6289"/>
          <cell r="F6289"/>
          <cell r="G6289" t="str">
            <v>VV WC PANS SET ORIGINAL 16 CLR</v>
          </cell>
          <cell r="H6289" t="str">
            <v>VIVIVA AQUARELNAPJES SET - ORIGINAL 16 KLEUREN</v>
          </cell>
          <cell r="I6289" t="str">
            <v>VV WC PANS SET ORIGINAL 16 CLR SP</v>
          </cell>
          <cell r="J6289">
            <v>13.86</v>
          </cell>
          <cell r="K6289">
            <v>14.14</v>
          </cell>
        </row>
        <row r="6290">
          <cell r="A6290" t="str">
            <v>8906132760510</v>
          </cell>
          <cell r="B6290" t="str">
            <v>VV276051</v>
          </cell>
          <cell r="C6290" t="str">
            <v>VIV WATERCOLOR PANS SET - SPRING 16 COLORS</v>
          </cell>
          <cell r="D6290">
            <v>169</v>
          </cell>
          <cell r="E6290"/>
          <cell r="F6290"/>
          <cell r="G6290" t="str">
            <v>VV WC PANS SET SPRING 16 CLR</v>
          </cell>
          <cell r="H6290" t="str">
            <v>VIVIVA AQUARELNAPJES SET - LENTE 16 KLEUREN</v>
          </cell>
          <cell r="I6290" t="str">
            <v>VV WC PANS SET SPRING 16 CLR   SP</v>
          </cell>
          <cell r="J6290">
            <v>13.86</v>
          </cell>
          <cell r="K6290">
            <v>14.14</v>
          </cell>
        </row>
        <row r="6291">
          <cell r="A6291" t="str">
            <v>8906132760527</v>
          </cell>
          <cell r="B6291" t="str">
            <v>VV276052</v>
          </cell>
          <cell r="C6291" t="str">
            <v>VIV WATERCOLOR PANS SET - METALLICS 15 COLORS</v>
          </cell>
          <cell r="D6291">
            <v>169</v>
          </cell>
          <cell r="E6291"/>
          <cell r="F6291"/>
          <cell r="G6291" t="str">
            <v>VV WC PANS SET METALLIS 15 CLR</v>
          </cell>
          <cell r="H6291" t="str">
            <v>VIVIVA AQUARELNAPJES SET - METALLICS 15 KLEUREN</v>
          </cell>
          <cell r="I6291" t="str">
            <v>VV WC PANS SET METALLIS 15 CLR SP</v>
          </cell>
          <cell r="J6291">
            <v>13.86</v>
          </cell>
          <cell r="K6291">
            <v>14.14</v>
          </cell>
        </row>
        <row r="6292">
          <cell r="A6292" t="str">
            <v>8906132760688</v>
          </cell>
          <cell r="B6292" t="str">
            <v>VV276068</v>
          </cell>
          <cell r="C6292" t="str">
            <v>VIV WATERCOLOR PANS - DELUXE 24 COLORS</v>
          </cell>
          <cell r="D6292">
            <v>169</v>
          </cell>
          <cell r="E6292"/>
          <cell r="F6292"/>
          <cell r="G6292" t="str">
            <v>VV WC PANS - DELUXE 24 CLR</v>
          </cell>
          <cell r="H6292" t="str">
            <v>VIVIVA AQUARELNAPJES - DELUXE 24 KLEUREN</v>
          </cell>
          <cell r="I6292" t="str">
            <v>VV WC PANS - DELUXE 24 CLR     SP</v>
          </cell>
          <cell r="J6292">
            <v>18.899999999999999</v>
          </cell>
          <cell r="K6292">
            <v>19.28</v>
          </cell>
        </row>
        <row r="6293">
          <cell r="A6293" t="str">
            <v>3013641752655</v>
          </cell>
          <cell r="B6293" t="str">
            <v>175265</v>
          </cell>
          <cell r="C6293" t="str">
            <v>LB EDU BABY BRUSHES BLISTER 2</v>
          </cell>
          <cell r="D6293">
            <v>171</v>
          </cell>
          <cell r="E6293"/>
          <cell r="F6293"/>
          <cell r="G6293" t="str">
            <v>LB ED BABY BRUSHES BLISTER 2</v>
          </cell>
          <cell r="H6293" t="str">
            <v>LB SET 2 BABY KWASTEN</v>
          </cell>
          <cell r="I6293" t="str">
            <v>LB EBR BABY PK 2 ASSORT</v>
          </cell>
          <cell r="J6293">
            <v>3.48</v>
          </cell>
          <cell r="K6293">
            <v>3.51</v>
          </cell>
        </row>
        <row r="6294">
          <cell r="A6294" t="str">
            <v>3013643012610</v>
          </cell>
          <cell r="B6294" t="str">
            <v>301261</v>
          </cell>
          <cell r="C6294" t="str">
            <v>LB EDU CRAIES BLANC BOITE X10 ASSORT</v>
          </cell>
          <cell r="D6294">
            <v>171</v>
          </cell>
          <cell r="E6294"/>
          <cell r="F6294"/>
          <cell r="G6294" t="str">
            <v>LB ED CRAIES BLANC BTE X10 ASS</v>
          </cell>
          <cell r="H6294" t="str">
            <v>LB EDUCATION SET 10 WITTE KRIJTJES</v>
          </cell>
          <cell r="I6294" t="str">
            <v>LB EDU WH CHALKS BOX X10 ASSOR</v>
          </cell>
          <cell r="J6294">
            <v>0.35</v>
          </cell>
          <cell r="K6294">
            <v>0.35</v>
          </cell>
        </row>
        <row r="6295">
          <cell r="A6295" t="str">
            <v>3013648070455</v>
          </cell>
          <cell r="B6295" t="str">
            <v>807045</v>
          </cell>
          <cell r="C6295" t="str">
            <v>LB EDU ASSORTIMENT BABY CRAYON 6 CRAYONS</v>
          </cell>
          <cell r="D6295">
            <v>171</v>
          </cell>
          <cell r="E6295"/>
          <cell r="F6295"/>
          <cell r="G6295" t="str">
            <v>LB ED ASS BABY CRAYON 6 CRAY</v>
          </cell>
          <cell r="H6295" t="str">
            <v>LB EDUCATION BABY KRIJTJES 6 STUKS</v>
          </cell>
          <cell r="I6295" t="str">
            <v>LB EBY CRAY X6</v>
          </cell>
          <cell r="J6295">
            <v>2.41</v>
          </cell>
          <cell r="K6295">
            <v>2.41</v>
          </cell>
        </row>
        <row r="6296">
          <cell r="A6296" t="str">
            <v>3013648073951</v>
          </cell>
          <cell r="B6296" t="str">
            <v>807395</v>
          </cell>
          <cell r="C6296" t="str">
            <v>LB EDU BTE PEGBOARD GOUACHE AUX DOIGTS 5X80ML CLASSIC</v>
          </cell>
          <cell r="D6296">
            <v>171</v>
          </cell>
          <cell r="E6296"/>
          <cell r="F6296"/>
          <cell r="G6296" t="str">
            <v>LB ED PGBRD GCH DOI 5X80ML CLA</v>
          </cell>
          <cell r="H6296" t="str">
            <v>LB GOUACHE VINGERVERF SET CLASSIC 5X80ML</v>
          </cell>
          <cell r="I6296" t="str">
            <v>LB EGF PNT 5X80ML CLASSIC</v>
          </cell>
          <cell r="J6296">
            <v>7.55</v>
          </cell>
          <cell r="K6296">
            <v>7.55</v>
          </cell>
        </row>
        <row r="6297">
          <cell r="A6297" t="str">
            <v>3013648073968</v>
          </cell>
          <cell r="B6297" t="str">
            <v>807396</v>
          </cell>
          <cell r="C6297" t="str">
            <v>LB EDU BTE PEGBOARD GOUACHE AUX DOIGTS 5X80ML FUN</v>
          </cell>
          <cell r="D6297">
            <v>171</v>
          </cell>
          <cell r="E6297"/>
          <cell r="F6297"/>
          <cell r="G6297" t="str">
            <v>LB ED PGBRD GCH DGT 5X80ML FUN</v>
          </cell>
          <cell r="H6297" t="str">
            <v>LB GOUACHE VINGERVERF SET FUN 5X80ML</v>
          </cell>
          <cell r="I6297" t="str">
            <v>LB EGF PNT 5X80ML PEPS</v>
          </cell>
          <cell r="J6297">
            <v>7.55</v>
          </cell>
          <cell r="K6297">
            <v>7.55</v>
          </cell>
        </row>
        <row r="6298">
          <cell r="A6298" t="str">
            <v>3013641885391</v>
          </cell>
          <cell r="B6298" t="str">
            <v>188539</v>
          </cell>
          <cell r="C6298" t="str">
            <v>LB EDU ASSORTIMENT 10 TUBES 80ML GOUACHE DOIGTS</v>
          </cell>
          <cell r="D6298">
            <v>171</v>
          </cell>
          <cell r="E6298"/>
          <cell r="F6298"/>
          <cell r="G6298" t="str">
            <v>LB ED ASS 10 TB 80ML GCH DOIGT</v>
          </cell>
          <cell r="H6298" t="str">
            <v>LB EDUCATION ASS 10X80ML GOUA DOIGT</v>
          </cell>
          <cell r="I6298" t="str">
            <v>LB EGC 10X80ML FNGR PNT ASSORT</v>
          </cell>
          <cell r="J6298">
            <v>15.09</v>
          </cell>
          <cell r="K6298">
            <v>15.09</v>
          </cell>
        </row>
        <row r="6299">
          <cell r="A6299" t="str">
            <v>3013648073623</v>
          </cell>
          <cell r="B6299" t="str">
            <v>807362</v>
          </cell>
          <cell r="C6299" t="str">
            <v>LB EDU ACRYLIQUE WINDOW COLOR CLASSIC 4X35ML</v>
          </cell>
          <cell r="D6299">
            <v>172</v>
          </cell>
          <cell r="E6299"/>
          <cell r="F6299"/>
          <cell r="G6299" t="str">
            <v>LB ED ACR WIND CLR CLAS 4X35ML</v>
          </cell>
          <cell r="H6299" t="str">
            <v>LB EDUCATION RAAMVERF CLASSIC SET 4X35ML</v>
          </cell>
          <cell r="I6299" t="str">
            <v>LB EACR WN CLR K CLAS 4X35ML</v>
          </cell>
          <cell r="J6299">
            <v>7.28</v>
          </cell>
          <cell r="K6299">
            <v>7.28</v>
          </cell>
        </row>
        <row r="6300">
          <cell r="A6300" t="str">
            <v>3013648073630</v>
          </cell>
          <cell r="B6300" t="str">
            <v>807363</v>
          </cell>
          <cell r="C6300" t="str">
            <v>LB EDU ACRYLIQUE WINDOW COLOR GLITTER 4X35ML</v>
          </cell>
          <cell r="D6300">
            <v>172</v>
          </cell>
          <cell r="E6300"/>
          <cell r="F6300"/>
          <cell r="G6300" t="str">
            <v>LB ED ACR WIND CLR GLIT 4X35ML</v>
          </cell>
          <cell r="H6300" t="str">
            <v>LB EDUCATION RAAMVERF GLITTER SET 4X35ML</v>
          </cell>
          <cell r="I6300" t="str">
            <v>LB EACR WN CLR GLIT K 4X35ML</v>
          </cell>
          <cell r="J6300">
            <v>7.28</v>
          </cell>
          <cell r="K6300">
            <v>7.28</v>
          </cell>
        </row>
        <row r="6301">
          <cell r="A6301" t="str">
            <v>3013648072510</v>
          </cell>
          <cell r="B6301" t="str">
            <v>807251</v>
          </cell>
          <cell r="C6301" t="str">
            <v>LB EDU GOUACHE SPOTY ASSORTIMENT 5x70ML</v>
          </cell>
          <cell r="D6301">
            <v>172</v>
          </cell>
          <cell r="E6301"/>
          <cell r="F6301"/>
          <cell r="G6301" t="str">
            <v>LB ED GCH SPOTY ASSORT 5x70ML</v>
          </cell>
          <cell r="H6301" t="str">
            <v>LB EDUCATION SPOTY PAINT MARKER 5 X 70ML</v>
          </cell>
          <cell r="I6301" t="str">
            <v>LB ESP PNT MKR 5X70ML</v>
          </cell>
          <cell r="J6301">
            <v>10.97</v>
          </cell>
          <cell r="K6301">
            <v>10.97</v>
          </cell>
        </row>
        <row r="6302">
          <cell r="A6302" t="str">
            <v>3013643014898</v>
          </cell>
          <cell r="B6302" t="str">
            <v>301489</v>
          </cell>
          <cell r="C6302" t="str">
            <v>LB EDU GOUACHE SPOTY FORMES</v>
          </cell>
          <cell r="D6302">
            <v>172</v>
          </cell>
          <cell r="E6302"/>
          <cell r="F6302"/>
          <cell r="G6302" t="str">
            <v>LB ED GCH SPOTY FORMES</v>
          </cell>
          <cell r="H6302" t="str">
            <v>LB EDUCATION SPOTY SET STENCILS SHAPES</v>
          </cell>
          <cell r="I6302" t="str">
            <v>LB EDU KIDS SPOTY SHAPES</v>
          </cell>
          <cell r="J6302">
            <v>13.19</v>
          </cell>
          <cell r="K6302">
            <v>13.19</v>
          </cell>
        </row>
        <row r="6303">
          <cell r="A6303" t="str">
            <v>3013643014881</v>
          </cell>
          <cell r="B6303" t="str">
            <v>301488</v>
          </cell>
          <cell r="C6303" t="str">
            <v>LB EDU GOUACHE SPOTY ALPHABET</v>
          </cell>
          <cell r="D6303">
            <v>172</v>
          </cell>
          <cell r="E6303"/>
          <cell r="F6303"/>
          <cell r="G6303" t="str">
            <v>LB ED GCH SPOTY ALPHABET</v>
          </cell>
          <cell r="H6303" t="str">
            <v>LB EDUCATION SPOTY SET STENCILS LETTERS</v>
          </cell>
          <cell r="I6303" t="str">
            <v>LB EDU KIDS SPOTY LETTERS</v>
          </cell>
          <cell r="J6303">
            <v>13.19</v>
          </cell>
          <cell r="K6303">
            <v>13.19</v>
          </cell>
        </row>
        <row r="6304">
          <cell r="A6304" t="str">
            <v>3013641753461</v>
          </cell>
          <cell r="B6304" t="str">
            <v>175346</v>
          </cell>
          <cell r="C6304" t="str">
            <v>LB EDU BLOC PAPIER SPOTY A3 130GR 25 PAG DONT 5 PREDESSINEES</v>
          </cell>
          <cell r="D6304">
            <v>172</v>
          </cell>
          <cell r="E6304"/>
          <cell r="F6304"/>
          <cell r="G6304" t="str">
            <v>LB ED BL PP SPOTY A3 130GR 25P</v>
          </cell>
          <cell r="H6304" t="str">
            <v>LB SPOTY PAPIERBLOK 25 VEL 130GR A3</v>
          </cell>
          <cell r="I6304" t="str">
            <v>LB ESP PAD A3 130GR 25SH</v>
          </cell>
          <cell r="J6304">
            <v>6.73</v>
          </cell>
          <cell r="K6304">
            <v>6.73</v>
          </cell>
        </row>
        <row r="6305">
          <cell r="A6305" t="str">
            <v>3013648073128</v>
          </cell>
          <cell r="B6305" t="str">
            <v>807312</v>
          </cell>
          <cell r="C6305" t="str">
            <v>LB EDU ACRYLIQUE RAILS PILULIERS 12X5ML</v>
          </cell>
          <cell r="D6305">
            <v>173</v>
          </cell>
          <cell r="E6305"/>
          <cell r="F6305"/>
          <cell r="G6305" t="str">
            <v>LB ED ACR RAILS PILULIE 12X5ML</v>
          </cell>
          <cell r="H6305" t="str">
            <v>LB EDUCATION STRIPS VERFCUPJES 12X5ML + 1 PENSEEL</v>
          </cell>
          <cell r="I6305" t="str">
            <v>LB EACR POTS 5ML X12</v>
          </cell>
          <cell r="J6305">
            <v>3.64</v>
          </cell>
          <cell r="K6305">
            <v>3.64</v>
          </cell>
        </row>
        <row r="6306">
          <cell r="A6306" t="str">
            <v>3013643011255</v>
          </cell>
          <cell r="B6306" t="str">
            <v>301125</v>
          </cell>
          <cell r="C6306" t="str">
            <v>LB EDU GOUACHE 6X22ML SET</v>
          </cell>
          <cell r="D6306">
            <v>173</v>
          </cell>
          <cell r="E6306"/>
          <cell r="F6306"/>
          <cell r="G6306" t="str">
            <v>LB ED GCH 6X22ML</v>
          </cell>
          <cell r="H6306" t="str">
            <v>LB EDUCATION 6 POTJES GOUACHE 22ML</v>
          </cell>
          <cell r="I6306" t="str">
            <v>LB PCG 6X22ML SET</v>
          </cell>
          <cell r="J6306">
            <v>4.0599999999999996</v>
          </cell>
          <cell r="K6306">
            <v>4.0599999999999996</v>
          </cell>
        </row>
        <row r="6307">
          <cell r="A6307" t="str">
            <v>3013648071520</v>
          </cell>
          <cell r="B6307" t="str">
            <v>807152</v>
          </cell>
          <cell r="C6307" t="str">
            <v>LB EDU GOUACHE 12 PASTILLES 28MM + PINCEAU</v>
          </cell>
          <cell r="D6307">
            <v>173</v>
          </cell>
          <cell r="E6307"/>
          <cell r="F6307"/>
          <cell r="G6307" t="str">
            <v>LB ED GCH 12X28MM PASTIL+ PIN</v>
          </cell>
          <cell r="H6307" t="str">
            <v>LB EDUCATION GOUACHE PUCKS 12 STUKS DIA 28MM+1 PENSEEL</v>
          </cell>
          <cell r="I6307" t="str">
            <v>LB EGC 12 DISC 28MM+1 BRH</v>
          </cell>
          <cell r="J6307">
            <v>2.92</v>
          </cell>
          <cell r="K6307">
            <v>2.92</v>
          </cell>
        </row>
        <row r="6308">
          <cell r="A6308" t="str">
            <v>3013648073456</v>
          </cell>
          <cell r="B6308" t="str">
            <v>807345</v>
          </cell>
          <cell r="C6308" t="str">
            <v>LB EDU GOUACHE 12 PASTILLES 30MM + PINCEAU</v>
          </cell>
          <cell r="D6308">
            <v>173</v>
          </cell>
          <cell r="E6308"/>
          <cell r="F6308"/>
          <cell r="G6308" t="str">
            <v>LB ED GCH 12X30MM PASTIL+1PIN</v>
          </cell>
          <cell r="H6308" t="str">
            <v>LB EDUCATION GOUACHE PUCKS 12 STUKS DIA 30MM + 1 PENSEEL</v>
          </cell>
          <cell r="I6308" t="str">
            <v>LB EGC 12X30MM BLCK BX+BRH</v>
          </cell>
          <cell r="J6308">
            <v>4.1100000000000003</v>
          </cell>
          <cell r="K6308">
            <v>4.1100000000000003</v>
          </cell>
        </row>
        <row r="6309">
          <cell r="A6309" t="str">
            <v>3013648073470</v>
          </cell>
          <cell r="B6309" t="str">
            <v>807347</v>
          </cell>
          <cell r="C6309" t="str">
            <v>LB EDU GOUACHE 8 PASTILLES 40MM + PINCEAU</v>
          </cell>
          <cell r="D6309">
            <v>173</v>
          </cell>
          <cell r="E6309"/>
          <cell r="F6309"/>
          <cell r="G6309" t="str">
            <v>LB ED GCH 8X40MM PASTIL+PIN</v>
          </cell>
          <cell r="H6309" t="str">
            <v>LB EDUCATION GOUACHE PUCKS 8 STUKS DIA 40MM + 1 PENSEEL</v>
          </cell>
          <cell r="I6309" t="str">
            <v>LB EGC BLCK BOX 8X40MM + BRH</v>
          </cell>
          <cell r="J6309">
            <v>4.1399999999999997</v>
          </cell>
          <cell r="K6309">
            <v>4.1399999999999997</v>
          </cell>
        </row>
        <row r="6310">
          <cell r="A6310" t="str">
            <v>3013648072640</v>
          </cell>
          <cell r="B6310" t="str">
            <v>807264</v>
          </cell>
          <cell r="C6310" t="str">
            <v>LB EDU CREATIVE BOX</v>
          </cell>
          <cell r="D6310">
            <v>173</v>
          </cell>
          <cell r="E6310"/>
          <cell r="F6310"/>
          <cell r="G6310" t="str">
            <v>LB ED CREATIVE BOX</v>
          </cell>
          <cell r="H6310" t="str">
            <v>LB EDUCATION KID CREATIVE BOX</v>
          </cell>
          <cell r="I6310" t="str">
            <v>LB EDU KID CREATIVE BX</v>
          </cell>
          <cell r="J6310">
            <v>13.98</v>
          </cell>
          <cell r="K6310">
            <v>14.4</v>
          </cell>
        </row>
        <row r="6311">
          <cell r="A6311" t="str">
            <v>3013648072459</v>
          </cell>
          <cell r="B6311" t="str">
            <v>807245</v>
          </cell>
          <cell r="C6311" t="str">
            <v>LB EDU COLLE PAILLETEE CLASSIC 6X5,5ML</v>
          </cell>
          <cell r="D6311">
            <v>174</v>
          </cell>
          <cell r="E6311"/>
          <cell r="F6311"/>
          <cell r="G6311" t="str">
            <v>LB ED COLLE PAIL CLASS 6X5,5ML</v>
          </cell>
          <cell r="H6311" t="str">
            <v>LB EDUCATION GLITTERLIJM CLASSIC 6X5,5ML</v>
          </cell>
          <cell r="I6311" t="str">
            <v>LB EAC GLITER GLU CLAS 6X5.5ML</v>
          </cell>
          <cell r="J6311">
            <v>2.66</v>
          </cell>
          <cell r="K6311">
            <v>2.66</v>
          </cell>
        </row>
        <row r="6312">
          <cell r="A6312" t="str">
            <v>3013641883991</v>
          </cell>
          <cell r="B6312" t="str">
            <v>188399</v>
          </cell>
          <cell r="C6312" t="str">
            <v>LB EDU GLITTER GEL 250ML BTL BLEU</v>
          </cell>
          <cell r="D6312">
            <v>174</v>
          </cell>
          <cell r="E6312"/>
          <cell r="F6312"/>
          <cell r="G6312" t="str">
            <v>LB ED GLTR GEL 250ML BTL BLEU</v>
          </cell>
          <cell r="H6312" t="str">
            <v>LB EDUCATION GLITTERGEL 250ML BLUE</v>
          </cell>
          <cell r="I6312" t="str">
            <v>LB GLTR GEL 250ML BL</v>
          </cell>
          <cell r="J6312">
            <v>4.25</v>
          </cell>
          <cell r="K6312">
            <v>4.25</v>
          </cell>
        </row>
        <row r="6313">
          <cell r="A6313" t="str">
            <v>3013641883977</v>
          </cell>
          <cell r="B6313" t="str">
            <v>188397</v>
          </cell>
          <cell r="C6313" t="str">
            <v>LB EDU GLITTER GEL 250ML BTL ROUGE</v>
          </cell>
          <cell r="D6313">
            <v>174</v>
          </cell>
          <cell r="E6313"/>
          <cell r="F6313"/>
          <cell r="G6313" t="str">
            <v>LB ED GLTR GEL 250ML BTL ROUGE</v>
          </cell>
          <cell r="H6313" t="str">
            <v>LB EDUCATION GLITTERGEL 250ML RED</v>
          </cell>
          <cell r="I6313" t="str">
            <v>LB GLTR GEL 250ML RED</v>
          </cell>
          <cell r="J6313">
            <v>4.25</v>
          </cell>
          <cell r="K6313">
            <v>4.25</v>
          </cell>
        </row>
        <row r="6314">
          <cell r="A6314" t="str">
            <v>3013641883984</v>
          </cell>
          <cell r="B6314" t="str">
            <v>188398</v>
          </cell>
          <cell r="C6314" t="str">
            <v>LB EDU GLITTER GEL 250ML BTL VERT</v>
          </cell>
          <cell r="D6314">
            <v>174</v>
          </cell>
          <cell r="E6314"/>
          <cell r="F6314"/>
          <cell r="G6314" t="str">
            <v>LB ED GLTR GEL 250ML BTL VERT</v>
          </cell>
          <cell r="H6314" t="str">
            <v>LB EDUCATION GLITTERGEL 250ML GREEN</v>
          </cell>
          <cell r="I6314" t="str">
            <v>LB GLTR GEL 250ML GRE</v>
          </cell>
          <cell r="J6314">
            <v>4.25</v>
          </cell>
          <cell r="K6314">
            <v>4.25</v>
          </cell>
        </row>
        <row r="6315">
          <cell r="A6315" t="str">
            <v>3013643011408</v>
          </cell>
          <cell r="B6315" t="str">
            <v>301140</v>
          </cell>
          <cell r="C6315" t="str">
            <v>LB EDU GLITTER GEL POSTER COLOUR 6X22ML</v>
          </cell>
          <cell r="D6315">
            <v>174</v>
          </cell>
          <cell r="E6315"/>
          <cell r="F6315"/>
          <cell r="G6315" t="str">
            <v>LB ED GLTR GEL PS CLR 6X22ML</v>
          </cell>
          <cell r="H6315" t="str">
            <v>LB EDUCATION GLITTER GEL SET 6X22ML</v>
          </cell>
          <cell r="I6315" t="str">
            <v>LB GLT GEL EDU PSC 6X22ML</v>
          </cell>
          <cell r="J6315">
            <v>5.48</v>
          </cell>
          <cell r="K6315">
            <v>5.48</v>
          </cell>
        </row>
        <row r="6316">
          <cell r="A6316" t="str">
            <v>3013641883946</v>
          </cell>
          <cell r="B6316" t="str">
            <v>188394</v>
          </cell>
          <cell r="C6316" t="str">
            <v>LB EDU GOUACHE GEL PAILLETE 250ML OR</v>
          </cell>
          <cell r="D6316">
            <v>174</v>
          </cell>
          <cell r="E6316"/>
          <cell r="F6316"/>
          <cell r="G6316" t="str">
            <v>LB ED GCH GEL PAIL 250ML OR</v>
          </cell>
          <cell r="H6316" t="str">
            <v>LB EDUCATION GLITTERVERF 250ML GOLD</v>
          </cell>
          <cell r="I6316" t="str">
            <v>LB EGC GL GEL 250ML BTL GLD</v>
          </cell>
          <cell r="J6316">
            <v>4.25</v>
          </cell>
          <cell r="K6316">
            <v>4.25</v>
          </cell>
        </row>
        <row r="6317">
          <cell r="A6317" t="str">
            <v>3013641883953</v>
          </cell>
          <cell r="B6317" t="str">
            <v>188395</v>
          </cell>
          <cell r="C6317" t="str">
            <v>LB EDU GOUACHE GEL PAILLETE 250ML ARGENT</v>
          </cell>
          <cell r="D6317">
            <v>174</v>
          </cell>
          <cell r="E6317"/>
          <cell r="F6317"/>
          <cell r="G6317" t="str">
            <v>LB ED GCH GEL PAIL 250ML ARGEN</v>
          </cell>
          <cell r="H6317" t="str">
            <v>LB EDUCATION GLITTERVERF 250ML SILVER</v>
          </cell>
          <cell r="I6317" t="str">
            <v>LB EGC GL GEL 250ML BTL SLVR</v>
          </cell>
          <cell r="J6317">
            <v>4.25</v>
          </cell>
          <cell r="K6317">
            <v>4.25</v>
          </cell>
        </row>
        <row r="6318">
          <cell r="A6318" t="str">
            <v>3013641883960</v>
          </cell>
          <cell r="B6318" t="str">
            <v>188396</v>
          </cell>
          <cell r="C6318" t="str">
            <v>LB EDU GOUACHE GEL PAILLETE 250ML CRYSTAL</v>
          </cell>
          <cell r="D6318">
            <v>174</v>
          </cell>
          <cell r="E6318"/>
          <cell r="F6318"/>
          <cell r="G6318" t="str">
            <v>LB ED GCH GEL PAIL 250ML CRYST</v>
          </cell>
          <cell r="H6318" t="str">
            <v>LB EDUCATION GLITTERGEL 250ML CRYSTAL</v>
          </cell>
          <cell r="I6318" t="str">
            <v>LB EGC GL GEL 250ML BTL CRYSTA</v>
          </cell>
          <cell r="J6318">
            <v>4.25</v>
          </cell>
          <cell r="K6318">
            <v>4.25</v>
          </cell>
        </row>
        <row r="6319">
          <cell r="A6319" t="str">
            <v>3013641883915</v>
          </cell>
          <cell r="B6319" t="str">
            <v>188391</v>
          </cell>
          <cell r="C6319" t="str">
            <v>LB EDU GOUACHE PAILLETEE 250ML BLEU PASTEL</v>
          </cell>
          <cell r="D6319">
            <v>174</v>
          </cell>
          <cell r="E6319"/>
          <cell r="F6319"/>
          <cell r="G6319" t="str">
            <v>LB ED GCH PAIL 250ML BLEU PSTL</v>
          </cell>
          <cell r="H6319" t="str">
            <v>LB EDUCATION GLITTERVERF 250ML LIGHT BLUE</v>
          </cell>
          <cell r="I6319" t="str">
            <v>LB EGC GL PNT 250ML BTL LT BL</v>
          </cell>
          <cell r="J6319">
            <v>4.25</v>
          </cell>
          <cell r="K6319">
            <v>4.25</v>
          </cell>
        </row>
        <row r="6320">
          <cell r="A6320" t="str">
            <v>3013641883892</v>
          </cell>
          <cell r="B6320" t="str">
            <v>188389</v>
          </cell>
          <cell r="C6320" t="str">
            <v>LB EDU GOUACHE PAILLETEE 250ML FRAMBOISE</v>
          </cell>
          <cell r="D6320">
            <v>174</v>
          </cell>
          <cell r="E6320"/>
          <cell r="F6320"/>
          <cell r="G6320" t="str">
            <v>LB ED GCH PAIL 250ML FRAMBOISE</v>
          </cell>
          <cell r="H6320" t="str">
            <v>LB EDUCATION GLITTERVERF 250ML RASPER</v>
          </cell>
          <cell r="I6320" t="str">
            <v>LB EGC GL PNT 250ML BTL RASPER</v>
          </cell>
          <cell r="J6320">
            <v>4.25</v>
          </cell>
          <cell r="K6320">
            <v>4.25</v>
          </cell>
        </row>
        <row r="6321">
          <cell r="A6321" t="str">
            <v>3013641883861</v>
          </cell>
          <cell r="B6321" t="str">
            <v>188386</v>
          </cell>
          <cell r="C6321" t="str">
            <v>LB EDU GOUACHE PAILLETEE 250ML JAUNE PASTEL</v>
          </cell>
          <cell r="D6321">
            <v>174</v>
          </cell>
          <cell r="E6321"/>
          <cell r="F6321"/>
          <cell r="G6321" t="str">
            <v>LB ED GCH PAIL 250ML JNE PSTL</v>
          </cell>
          <cell r="H6321" t="str">
            <v>LB EDUCATION GLITTERVERF 250ML YELLOW</v>
          </cell>
          <cell r="I6321" t="str">
            <v>LB EGC GL PNT 250ML BTL LT YEL</v>
          </cell>
          <cell r="J6321">
            <v>4.25</v>
          </cell>
          <cell r="K6321">
            <v>4.25</v>
          </cell>
        </row>
        <row r="6322">
          <cell r="A6322" t="str">
            <v>3013641883878</v>
          </cell>
          <cell r="B6322" t="str">
            <v>188387</v>
          </cell>
          <cell r="C6322" t="str">
            <v>LB EDU GOUACHE PAILLETEE 250ML ORANGE</v>
          </cell>
          <cell r="D6322">
            <v>174</v>
          </cell>
          <cell r="E6322"/>
          <cell r="F6322"/>
          <cell r="G6322" t="str">
            <v>LB ED GCH PAIL 250ML ORANGE</v>
          </cell>
          <cell r="H6322" t="str">
            <v>LB EDUCATION GLITTERVERF 250ML ORANGE</v>
          </cell>
          <cell r="I6322" t="str">
            <v>LB EGC GL PNT 250ML BTL ORA</v>
          </cell>
          <cell r="J6322">
            <v>4.25</v>
          </cell>
          <cell r="K6322">
            <v>4.25</v>
          </cell>
        </row>
        <row r="6323">
          <cell r="A6323" t="str">
            <v>3013641883922</v>
          </cell>
          <cell r="B6323" t="str">
            <v>188392</v>
          </cell>
          <cell r="C6323" t="str">
            <v>LB EDU GOUACHE PAILLETEE 250ML PARME</v>
          </cell>
          <cell r="D6323">
            <v>174</v>
          </cell>
          <cell r="E6323"/>
          <cell r="F6323"/>
          <cell r="G6323" t="str">
            <v>LB ED GCH PAIL 250ML PARME</v>
          </cell>
          <cell r="H6323" t="str">
            <v>LB EDUCATION GLITTERVERF 250ML VIOLET</v>
          </cell>
          <cell r="I6323" t="str">
            <v>LB EGC GL PNT 250ML BTL PUR</v>
          </cell>
          <cell r="J6323">
            <v>4.25</v>
          </cell>
          <cell r="K6323">
            <v>4.25</v>
          </cell>
        </row>
        <row r="6324">
          <cell r="A6324" t="str">
            <v>3013641883885</v>
          </cell>
          <cell r="B6324" t="str">
            <v>188388</v>
          </cell>
          <cell r="C6324" t="str">
            <v>LB EDU GOUACHE PAILLETEE 250ML ROSE PASTEL</v>
          </cell>
          <cell r="D6324">
            <v>174</v>
          </cell>
          <cell r="E6324"/>
          <cell r="F6324"/>
          <cell r="G6324" t="str">
            <v>LB ED GCH PAIL 250ML ROSE PSTL</v>
          </cell>
          <cell r="H6324" t="str">
            <v>LB EDUCATION GLITTERVERF 250ML PINK</v>
          </cell>
          <cell r="I6324" t="str">
            <v>LB EGC GL PNT 250ML BTL LT PNK</v>
          </cell>
          <cell r="J6324">
            <v>4.25</v>
          </cell>
          <cell r="K6324">
            <v>4.25</v>
          </cell>
        </row>
        <row r="6325">
          <cell r="A6325" t="str">
            <v>3013641883908</v>
          </cell>
          <cell r="B6325" t="str">
            <v>188390</v>
          </cell>
          <cell r="C6325" t="str">
            <v>LB EDU GOUACHE PAILLETEE 250ML VERT D'EAU</v>
          </cell>
          <cell r="D6325">
            <v>174</v>
          </cell>
          <cell r="E6325"/>
          <cell r="F6325"/>
          <cell r="G6325" t="str">
            <v>LB ED GCH PAIL 250ML VERT EAU</v>
          </cell>
          <cell r="H6325" t="str">
            <v>LB EDUCATION GLITTERVERF 250ML GREEN</v>
          </cell>
          <cell r="I6325" t="str">
            <v>LB EGC GL PNT 250ML BTL LT GRE</v>
          </cell>
          <cell r="J6325">
            <v>4.25</v>
          </cell>
          <cell r="K6325">
            <v>4.25</v>
          </cell>
        </row>
        <row r="6326">
          <cell r="A6326" t="str">
            <v>3013643011392</v>
          </cell>
          <cell r="B6326" t="str">
            <v>301139</v>
          </cell>
          <cell r="C6326" t="str">
            <v>LB EDU GOUACHE PAILLETEE 6X22ML</v>
          </cell>
          <cell r="D6326">
            <v>174</v>
          </cell>
          <cell r="E6326"/>
          <cell r="F6326"/>
          <cell r="G6326" t="str">
            <v>LB ED GCH PAILLETEE 6X22ML</v>
          </cell>
          <cell r="H6326" t="str">
            <v>LB EDUCATION GLITTER GOUACHE SET 6X22ML</v>
          </cell>
          <cell r="I6326" t="str">
            <v>LB GLT PNT EDU PSC 6X22ML</v>
          </cell>
          <cell r="J6326">
            <v>5.48</v>
          </cell>
          <cell r="K6326">
            <v>5.48</v>
          </cell>
        </row>
        <row r="6327">
          <cell r="A6327" t="str">
            <v>3013643011415</v>
          </cell>
          <cell r="B6327" t="str">
            <v>301141</v>
          </cell>
          <cell r="C6327" t="str">
            <v>LB EDU GOUACHE ET GEL PAILLETES 6X22ML</v>
          </cell>
          <cell r="D6327">
            <v>174</v>
          </cell>
          <cell r="E6327"/>
          <cell r="F6327"/>
          <cell r="G6327" t="str">
            <v>LB ED GCH ET GEL PAILL 6X22ML</v>
          </cell>
          <cell r="H6327" t="str">
            <v>LB EDUCATION GLITTER GEL &amp; GOUACHE SET 6X22ML</v>
          </cell>
          <cell r="I6327" t="str">
            <v>LB GLT PNT GEL EDU PSC 6X22ML</v>
          </cell>
          <cell r="J6327">
            <v>5.48</v>
          </cell>
          <cell r="K6327">
            <v>5.48</v>
          </cell>
        </row>
        <row r="6328">
          <cell r="A6328" t="str">
            <v>3013648073074</v>
          </cell>
          <cell r="B6328" t="str">
            <v>807307</v>
          </cell>
          <cell r="C6328" t="str">
            <v>LB EDU GOUACHE PAILLETEE ASSORTIMENT 5X75ML</v>
          </cell>
          <cell r="D6328">
            <v>174</v>
          </cell>
          <cell r="E6328"/>
          <cell r="F6328"/>
          <cell r="G6328" t="str">
            <v>LB ED GCH PAIL ASS 5X75ML</v>
          </cell>
          <cell r="H6328" t="str">
            <v>LB EDUCATION GLITTER GOUACHE SET 5X75ML</v>
          </cell>
          <cell r="I6328" t="str">
            <v>LB EGC GLTR PT 5X75ML</v>
          </cell>
          <cell r="J6328">
            <v>10.27</v>
          </cell>
          <cell r="K6328">
            <v>10.27</v>
          </cell>
        </row>
        <row r="6329">
          <cell r="A6329" t="str">
            <v>3013641889092</v>
          </cell>
          <cell r="B6329" t="str">
            <v>188909</v>
          </cell>
          <cell r="C6329" t="str">
            <v>LB EDU GOUACHE PAILLETEE 10X75ML</v>
          </cell>
          <cell r="D6329">
            <v>174</v>
          </cell>
          <cell r="E6329"/>
          <cell r="F6329"/>
          <cell r="G6329" t="str">
            <v>LB ED GCH PAIL 10X75ML</v>
          </cell>
          <cell r="H6329" t="str">
            <v>LB EDUCATION GLITTERGOUACHE SET 10X75ML</v>
          </cell>
          <cell r="I6329" t="str">
            <v>LB EGC 10X75ML GL PT &amp; GEL</v>
          </cell>
          <cell r="J6329">
            <v>20.07</v>
          </cell>
          <cell r="K6329">
            <v>20.07</v>
          </cell>
        </row>
        <row r="6330">
          <cell r="A6330" t="str">
            <v>3013648071544</v>
          </cell>
          <cell r="B6330" t="str">
            <v>807154</v>
          </cell>
          <cell r="C6330" t="str">
            <v>LB EDU ASSORTIMENT PASTEL HUILE ETUI CARTON 12X8MM</v>
          </cell>
          <cell r="D6330">
            <v>175</v>
          </cell>
          <cell r="E6330"/>
          <cell r="F6330"/>
          <cell r="G6330" t="str">
            <v>LB ED ASS PSTL HLE ETUI 12X8MM</v>
          </cell>
          <cell r="H6330" t="str">
            <v>LB EDUCATION 12 OLIEPASTELS DIA 8MM ASSORTI</v>
          </cell>
          <cell r="I6330" t="str">
            <v>LB EOI PSTL X12</v>
          </cell>
          <cell r="J6330">
            <v>2.9</v>
          </cell>
          <cell r="K6330">
            <v>2.9</v>
          </cell>
        </row>
        <row r="6331">
          <cell r="A6331" t="str">
            <v>3013648071568</v>
          </cell>
          <cell r="B6331" t="str">
            <v>807156</v>
          </cell>
          <cell r="C6331" t="str">
            <v>LB EDU ASSORTIMENT PASTEL HUILE ETUI CARTON 24X8MM</v>
          </cell>
          <cell r="D6331">
            <v>175</v>
          </cell>
          <cell r="E6331"/>
          <cell r="F6331"/>
          <cell r="G6331" t="str">
            <v>LB ED ASS PSTL HLE ETUI 24X8MM</v>
          </cell>
          <cell r="H6331" t="str">
            <v>LB EDUCATION 24 OLIEPASTELS DIA 8MM ASSORTI</v>
          </cell>
          <cell r="I6331" t="str">
            <v>LB EOI PSTL X 24</v>
          </cell>
          <cell r="J6331">
            <v>5.0999999999999996</v>
          </cell>
          <cell r="K6331">
            <v>5.0999999999999996</v>
          </cell>
        </row>
        <row r="6332">
          <cell r="A6332" t="str">
            <v>3013641752846</v>
          </cell>
          <cell r="B6332" t="str">
            <v>175284</v>
          </cell>
          <cell r="C6332" t="str">
            <v>LB EDU PASTELS TENDRES ASSORTIMENT 12</v>
          </cell>
          <cell r="D6332">
            <v>175</v>
          </cell>
          <cell r="E6332"/>
          <cell r="F6332"/>
          <cell r="G6332" t="str">
            <v>LB ED PASTELS TENDRES ASS 12</v>
          </cell>
          <cell r="H6332" t="str">
            <v>LB EDUCATION AQUARELLEERBARE ZACHTE PASTELS 12 STUKS</v>
          </cell>
          <cell r="I6332" t="str">
            <v>LB EDU SOFT PSTL 12 ASST</v>
          </cell>
          <cell r="J6332">
            <v>5.87</v>
          </cell>
          <cell r="K6332">
            <v>5.87</v>
          </cell>
        </row>
        <row r="6333">
          <cell r="A6333" t="str">
            <v>3013643012597</v>
          </cell>
          <cell r="B6333" t="str">
            <v>301259</v>
          </cell>
          <cell r="C6333" t="str">
            <v>LB EDU MAGIC STICKS KIT</v>
          </cell>
          <cell r="D6333">
            <v>175</v>
          </cell>
          <cell r="E6333"/>
          <cell r="F6333"/>
          <cell r="G6333" t="str">
            <v>LB ED MAGIC STICKS KIT</v>
          </cell>
          <cell r="H6333" t="str">
            <v>LB EDUCATION MAGIC STICKS KIT</v>
          </cell>
          <cell r="I6333" t="str">
            <v>LB EDU MAGIC STICKS KT</v>
          </cell>
          <cell r="J6333">
            <v>4.46</v>
          </cell>
          <cell r="K6333">
            <v>4.46</v>
          </cell>
        </row>
        <row r="6334">
          <cell r="A6334" t="str">
            <v>3013648073593</v>
          </cell>
          <cell r="B6334" t="str">
            <v>807359</v>
          </cell>
          <cell r="C6334" t="str">
            <v>LB EDU BOITE MAGIC BRUSH X6</v>
          </cell>
          <cell r="D6334">
            <v>175</v>
          </cell>
          <cell r="E6334"/>
          <cell r="F6334"/>
          <cell r="G6334" t="str">
            <v>LB ED BOITE MAGIC BRUSH X6</v>
          </cell>
          <cell r="H6334" t="str">
            <v>LB MAGIC BRUSH SET 6X15ML</v>
          </cell>
          <cell r="I6334" t="str">
            <v>LB EMB X6</v>
          </cell>
          <cell r="J6334">
            <v>7.35</v>
          </cell>
          <cell r="K6334">
            <v>7.35</v>
          </cell>
        </row>
        <row r="6335">
          <cell r="A6335" t="str">
            <v>3013641880402</v>
          </cell>
          <cell r="B6335" t="str">
            <v>188040</v>
          </cell>
          <cell r="C6335" t="str">
            <v>LB EDU REDIMIX GOUACHE LIQUIDE 1L BLANC</v>
          </cell>
          <cell r="D6335">
            <v>176</v>
          </cell>
          <cell r="E6335"/>
          <cell r="F6335"/>
          <cell r="G6335" t="str">
            <v>LB ED RMX GCH LIQ 1L BLANC</v>
          </cell>
          <cell r="H6335" t="str">
            <v>LB EDUCATION REDIMIX 1L WHITE</v>
          </cell>
          <cell r="I6335" t="str">
            <v>LB EGC RMX 1L WHITE</v>
          </cell>
          <cell r="J6335">
            <v>2.9</v>
          </cell>
          <cell r="K6335">
            <v>2.93</v>
          </cell>
        </row>
        <row r="6336">
          <cell r="A6336" t="str">
            <v>3013641881416</v>
          </cell>
          <cell r="B6336" t="str">
            <v>188141</v>
          </cell>
          <cell r="C6336" t="str">
            <v>LB EDU REDIMIX GOUACHE LIQUIDE 1L BLEU COBALT</v>
          </cell>
          <cell r="D6336">
            <v>176</v>
          </cell>
          <cell r="E6336"/>
          <cell r="F6336"/>
          <cell r="G6336" t="str">
            <v>LB ED RMX GCH LIQ 1L BLEU COBA</v>
          </cell>
          <cell r="H6336" t="str">
            <v>LB EDUCATION  REDIMIX  C1CO 1L COBALT BLUE HU</v>
          </cell>
          <cell r="I6336" t="str">
            <v>LB EGC RMX 1L CO BLUE H</v>
          </cell>
          <cell r="J6336">
            <v>2.9</v>
          </cell>
          <cell r="K6336">
            <v>2.93</v>
          </cell>
        </row>
        <row r="6337">
          <cell r="A6337" t="str">
            <v>3013641880327</v>
          </cell>
          <cell r="B6337" t="str">
            <v>188032</v>
          </cell>
          <cell r="C6337" t="str">
            <v>LB EDU REDIMIX GOUACHE LIQUIDE 1L BLEU PRIMAIRE</v>
          </cell>
          <cell r="D6337">
            <v>176</v>
          </cell>
          <cell r="E6337"/>
          <cell r="F6337"/>
          <cell r="G6337" t="str">
            <v>LB ED RMX GCH LIQ 1L BLE PR</v>
          </cell>
          <cell r="H6337" t="str">
            <v>LB EDUCATION REDIMIX 1L CYAN</v>
          </cell>
          <cell r="I6337" t="str">
            <v>LB EGC RMX 1L CYAN</v>
          </cell>
          <cell r="J6337">
            <v>2.9</v>
          </cell>
          <cell r="K6337">
            <v>2.93</v>
          </cell>
        </row>
        <row r="6338">
          <cell r="A6338" t="str">
            <v>3013641880334</v>
          </cell>
          <cell r="B6338" t="str">
            <v>188033</v>
          </cell>
          <cell r="C6338" t="str">
            <v>LB EDU REDIMIX GOUACHE LIQUIDE 1L BLEU TURQUOISE</v>
          </cell>
          <cell r="D6338">
            <v>176</v>
          </cell>
          <cell r="E6338"/>
          <cell r="F6338"/>
          <cell r="G6338" t="str">
            <v>LB ED RMX GCH LIQ 1L BLEU TURQ</v>
          </cell>
          <cell r="H6338" t="str">
            <v>LB EDUCATION REDIMIX 1L TURQUOISE BLUE</v>
          </cell>
          <cell r="I6338" t="str">
            <v>LB EGC RMX 1L TURQ BLUE</v>
          </cell>
          <cell r="J6338">
            <v>2.9</v>
          </cell>
          <cell r="K6338">
            <v>2.93</v>
          </cell>
        </row>
        <row r="6339">
          <cell r="A6339" t="str">
            <v>3013641880273</v>
          </cell>
          <cell r="B6339" t="str">
            <v>188027</v>
          </cell>
          <cell r="C6339" t="str">
            <v>LB EDU REDIMIX GOUACHE LIQUIDE 1L CARMIN</v>
          </cell>
          <cell r="D6339">
            <v>176</v>
          </cell>
          <cell r="E6339"/>
          <cell r="F6339"/>
          <cell r="G6339" t="str">
            <v>LB ED RMX GCH LIQ 1L CARMIN</v>
          </cell>
          <cell r="H6339" t="str">
            <v>LB EDUCATION REDIMIX 1L BRILLIANT RED</v>
          </cell>
          <cell r="I6339" t="str">
            <v>LB EGC RMX 1L BRIL RED</v>
          </cell>
          <cell r="J6339">
            <v>2.9</v>
          </cell>
          <cell r="K6339">
            <v>2.93</v>
          </cell>
        </row>
        <row r="6340">
          <cell r="A6340" t="str">
            <v>3013641882796</v>
          </cell>
          <cell r="B6340" t="str">
            <v>188279</v>
          </cell>
          <cell r="C6340" t="str">
            <v>LB EDU REDIMIX GOUACHE LIQUIDE 1L JAUNE CITRON</v>
          </cell>
          <cell r="D6340">
            <v>176</v>
          </cell>
          <cell r="E6340"/>
          <cell r="F6340"/>
          <cell r="G6340" t="str">
            <v>LB ED RMX GCH LIQ 1L JNE CITRO</v>
          </cell>
          <cell r="H6340" t="str">
            <v>LB EDUCATION REDIMIX 1L LEMON YELLOW</v>
          </cell>
          <cell r="I6340" t="str">
            <v>LB EGC RMX 1L LEMON YEL</v>
          </cell>
          <cell r="J6340">
            <v>2.9</v>
          </cell>
          <cell r="K6340">
            <v>2.93</v>
          </cell>
        </row>
        <row r="6341">
          <cell r="A6341" t="str">
            <v>3013641880242</v>
          </cell>
          <cell r="B6341" t="str">
            <v>188024</v>
          </cell>
          <cell r="C6341" t="str">
            <v>LB EDU REDIMIX GOUACHE LIQUIDE 1L JAUNE D'OR</v>
          </cell>
          <cell r="D6341">
            <v>176</v>
          </cell>
          <cell r="E6341"/>
          <cell r="F6341"/>
          <cell r="G6341" t="str">
            <v>LB ED RMX GCH LIQ 1L JNE D'OR</v>
          </cell>
          <cell r="H6341" t="str">
            <v>LB EDUCATION REDIMIX 1L BRILLIANT YELL</v>
          </cell>
          <cell r="I6341" t="str">
            <v>LB EGC RMX 1L BRIL YELL</v>
          </cell>
          <cell r="J6341">
            <v>2.9</v>
          </cell>
          <cell r="K6341">
            <v>2.93</v>
          </cell>
        </row>
        <row r="6342">
          <cell r="A6342" t="str">
            <v>3013641880235</v>
          </cell>
          <cell r="B6342" t="str">
            <v>188023</v>
          </cell>
          <cell r="C6342" t="str">
            <v>LB EDU REDIMIX GOUACHE LIQUIDE 1L JAUNE PRIMAIRE</v>
          </cell>
          <cell r="D6342">
            <v>176</v>
          </cell>
          <cell r="E6342"/>
          <cell r="F6342"/>
          <cell r="G6342" t="str">
            <v>LB ED RMX GCH LIQ 1L JNE PR</v>
          </cell>
          <cell r="H6342" t="str">
            <v>LB EDUCATION REDIMIX 1L PRIMARY YELLOW</v>
          </cell>
          <cell r="I6342" t="str">
            <v>LB EGC RMX 1L PRIM YEL</v>
          </cell>
          <cell r="J6342">
            <v>2.9</v>
          </cell>
          <cell r="K6342">
            <v>2.93</v>
          </cell>
        </row>
        <row r="6343">
          <cell r="A6343" t="str">
            <v>3013641880396</v>
          </cell>
          <cell r="B6343" t="str">
            <v>188039</v>
          </cell>
          <cell r="C6343" t="str">
            <v>LB EDU REDIMIX GOUACHE LIQUIDE 1L NOIR</v>
          </cell>
          <cell r="D6343">
            <v>176</v>
          </cell>
          <cell r="E6343"/>
          <cell r="F6343"/>
          <cell r="G6343" t="str">
            <v>LB ED RMX GCH LIQ 1L NOIR</v>
          </cell>
          <cell r="H6343" t="str">
            <v>LB EDUCATION REDIMIX 1L BLACK</v>
          </cell>
          <cell r="I6343" t="str">
            <v>LB EGC RMX 1L BLACK</v>
          </cell>
          <cell r="J6343">
            <v>2.9</v>
          </cell>
          <cell r="K6343">
            <v>2.93</v>
          </cell>
        </row>
        <row r="6344">
          <cell r="A6344" t="str">
            <v>3013641880365</v>
          </cell>
          <cell r="B6344" t="str">
            <v>188036</v>
          </cell>
          <cell r="C6344" t="str">
            <v>LB EDU REDIMIX GOUACHE LIQUIDE 1L OCRE JAUNE</v>
          </cell>
          <cell r="D6344">
            <v>176</v>
          </cell>
          <cell r="E6344"/>
          <cell r="F6344"/>
          <cell r="G6344" t="str">
            <v>LB ED RMX GCH LIQ 1L OCRE JNE</v>
          </cell>
          <cell r="H6344" t="str">
            <v>LB EDUCATION REDIMIX 1L YELLOW OCHRE</v>
          </cell>
          <cell r="I6344" t="str">
            <v>LB EGC RMX 1L YEL OCHRE</v>
          </cell>
          <cell r="J6344">
            <v>2.9</v>
          </cell>
          <cell r="K6344">
            <v>2.93</v>
          </cell>
        </row>
        <row r="6345">
          <cell r="A6345" t="str">
            <v>3013641880259</v>
          </cell>
          <cell r="B6345" t="str">
            <v>188025</v>
          </cell>
          <cell r="C6345" t="str">
            <v>LB EDU REDIMIX GOUACHE LIQUIDE 1L ORANGE</v>
          </cell>
          <cell r="D6345">
            <v>176</v>
          </cell>
          <cell r="E6345"/>
          <cell r="F6345"/>
          <cell r="G6345" t="str">
            <v>LB ED RMX GCH LIQ 1L ORANGE</v>
          </cell>
          <cell r="H6345" t="str">
            <v>LB EDUCATION REDIMIX 1L BRILLIANT ORAN</v>
          </cell>
          <cell r="I6345" t="str">
            <v>LB EGC RMX 1L BRIL ORAN</v>
          </cell>
          <cell r="J6345">
            <v>2.9</v>
          </cell>
          <cell r="K6345">
            <v>2.93</v>
          </cell>
        </row>
        <row r="6346">
          <cell r="A6346" t="str">
            <v>3013641880310</v>
          </cell>
          <cell r="B6346" t="str">
            <v>188031</v>
          </cell>
          <cell r="C6346" t="str">
            <v>LB EDU REDIMIX GOUACHE LIQUIDE 1L OUTREMER</v>
          </cell>
          <cell r="D6346">
            <v>176</v>
          </cell>
          <cell r="E6346"/>
          <cell r="F6346"/>
          <cell r="G6346" t="str">
            <v>LB ED RMX GCH LIQ 1L OUTREMER</v>
          </cell>
          <cell r="H6346" t="str">
            <v>LB EDUCATION REDIMIX 1L BRILLIANT BLUE</v>
          </cell>
          <cell r="I6346" t="str">
            <v>LB EGC RMX 1L BRIL BLUE</v>
          </cell>
          <cell r="J6346">
            <v>2.9</v>
          </cell>
          <cell r="K6346">
            <v>2.93</v>
          </cell>
        </row>
        <row r="6347">
          <cell r="A6347" t="str">
            <v>3013641880297</v>
          </cell>
          <cell r="B6347" t="str">
            <v>188029</v>
          </cell>
          <cell r="C6347" t="str">
            <v>LB EDU REDIMIX GOUACHE LIQUIDE 1L ROSE TYRIEN</v>
          </cell>
          <cell r="D6347">
            <v>176</v>
          </cell>
          <cell r="E6347"/>
          <cell r="F6347"/>
          <cell r="G6347" t="str">
            <v>LB ED RMX GCH LIQ 1L ROSE TYRI</v>
          </cell>
          <cell r="H6347" t="str">
            <v>LB EDUCATION REDIMIX 1L CERISE</v>
          </cell>
          <cell r="I6347" t="str">
            <v>LB EGC RMX 1L TYRIAN ROSE</v>
          </cell>
          <cell r="J6347">
            <v>2.9</v>
          </cell>
          <cell r="K6347">
            <v>2.93</v>
          </cell>
        </row>
        <row r="6348">
          <cell r="A6348" t="str">
            <v>3013641880280</v>
          </cell>
          <cell r="B6348" t="str">
            <v>188028</v>
          </cell>
          <cell r="C6348" t="str">
            <v>LB EDU REDIMIX GOUACHE LIQUIDE 1L ROUGE PRIMAIRE</v>
          </cell>
          <cell r="D6348">
            <v>176</v>
          </cell>
          <cell r="E6348"/>
          <cell r="F6348"/>
          <cell r="G6348" t="str">
            <v>LB ED RMX GCH LIQ 1L RGE PR</v>
          </cell>
          <cell r="H6348" t="str">
            <v>LB EDUCATION REDIMIX 1L PRIMARY RED</v>
          </cell>
          <cell r="I6348" t="str">
            <v>LB EGC RMX 1L PRIM RED</v>
          </cell>
          <cell r="J6348">
            <v>2.9</v>
          </cell>
          <cell r="K6348">
            <v>2.93</v>
          </cell>
        </row>
        <row r="6349">
          <cell r="A6349" t="str">
            <v>3013641880389</v>
          </cell>
          <cell r="B6349" t="str">
            <v>188038</v>
          </cell>
          <cell r="C6349" t="str">
            <v>LB EDU REDIMIX GOUACHE LIQUIDE 1L TERRE OMBRE BRULEE</v>
          </cell>
          <cell r="D6349">
            <v>176</v>
          </cell>
          <cell r="E6349"/>
          <cell r="F6349"/>
          <cell r="G6349" t="str">
            <v>LB ED RMX GCH LIQ 1L T O B</v>
          </cell>
          <cell r="H6349" t="str">
            <v>LB EDUCATION REDIMIX 1L BURNT UMBER</v>
          </cell>
          <cell r="I6349" t="str">
            <v>LB EGC RMX 1L BRN UMBER</v>
          </cell>
          <cell r="J6349">
            <v>2.9</v>
          </cell>
          <cell r="K6349">
            <v>2.93</v>
          </cell>
        </row>
        <row r="6350">
          <cell r="A6350" t="str">
            <v>3013641880372</v>
          </cell>
          <cell r="B6350" t="str">
            <v>188037</v>
          </cell>
          <cell r="C6350" t="str">
            <v>LB EDU REDIMIX GOUACHE LIQUIDE 1L TERRE SIENNE BRULEE</v>
          </cell>
          <cell r="D6350">
            <v>176</v>
          </cell>
          <cell r="E6350"/>
          <cell r="F6350"/>
          <cell r="G6350" t="str">
            <v>LB ED RMX GCH LIQ 1L T S B</v>
          </cell>
          <cell r="H6350" t="str">
            <v>LB EDUCATION REDIMIX 1L BURNT SIENNA</v>
          </cell>
          <cell r="I6350" t="str">
            <v>LB EGC RMX 1L BRN SIENNA</v>
          </cell>
          <cell r="J6350">
            <v>2.9</v>
          </cell>
          <cell r="K6350">
            <v>2.93</v>
          </cell>
        </row>
        <row r="6351">
          <cell r="A6351" t="str">
            <v>3013641880266</v>
          </cell>
          <cell r="B6351" t="str">
            <v>188026</v>
          </cell>
          <cell r="C6351" t="str">
            <v>LB EDU REDIMIX GOUACHE LIQUIDE 1L VERMILLON</v>
          </cell>
          <cell r="D6351">
            <v>176</v>
          </cell>
          <cell r="E6351"/>
          <cell r="F6351"/>
          <cell r="G6351" t="str">
            <v>LB ED RMX GCH LIQ 1L VERMILLON</v>
          </cell>
          <cell r="H6351" t="str">
            <v>LB EDUCATION REDIMIX 1L VERMILION</v>
          </cell>
          <cell r="I6351" t="str">
            <v>LB EGC RMX 1L VERM</v>
          </cell>
          <cell r="J6351">
            <v>2.9</v>
          </cell>
          <cell r="K6351">
            <v>2.93</v>
          </cell>
        </row>
        <row r="6352">
          <cell r="A6352" t="str">
            <v>3013641880358</v>
          </cell>
          <cell r="B6352" t="str">
            <v>188035</v>
          </cell>
          <cell r="C6352" t="str">
            <v>LB EDU REDIMIX GOUACHE LIQUIDE 1L VERT CLAIR</v>
          </cell>
          <cell r="D6352">
            <v>176</v>
          </cell>
          <cell r="E6352"/>
          <cell r="F6352"/>
          <cell r="G6352" t="str">
            <v>LB ED RMX GCH LIQ 1L VERT CL</v>
          </cell>
          <cell r="H6352" t="str">
            <v>LB EDUCATION REDIMIX 1L LEAF GREEN</v>
          </cell>
          <cell r="I6352" t="str">
            <v>LB EGC RMX 1L LEAF GREEN</v>
          </cell>
          <cell r="J6352">
            <v>2.9</v>
          </cell>
          <cell r="K6352">
            <v>2.93</v>
          </cell>
        </row>
        <row r="6353">
          <cell r="A6353" t="str">
            <v>3013641882802</v>
          </cell>
          <cell r="B6353" t="str">
            <v>188280</v>
          </cell>
          <cell r="C6353" t="str">
            <v>LB EDU REDIMIX GOUACHE LIQUIDE 1L VERT EMERAUDE</v>
          </cell>
          <cell r="D6353">
            <v>176</v>
          </cell>
          <cell r="E6353"/>
          <cell r="F6353"/>
          <cell r="G6353" t="str">
            <v>LB ED RMX GCH LIQ 1L VERT EMER</v>
          </cell>
          <cell r="H6353" t="str">
            <v>LB EDUCATION REDIMIX 1L EMERALD GREEN</v>
          </cell>
          <cell r="I6353" t="str">
            <v>LB EGC RMX 1L EMRLD GRN</v>
          </cell>
          <cell r="J6353">
            <v>2.9</v>
          </cell>
          <cell r="K6353">
            <v>2.93</v>
          </cell>
        </row>
        <row r="6354">
          <cell r="A6354" t="str">
            <v>3013641880341</v>
          </cell>
          <cell r="B6354" t="str">
            <v>188034</v>
          </cell>
          <cell r="C6354" t="str">
            <v>LB EDU REDIMIX GOUACHE LIQUIDE 1L VERT FRANC</v>
          </cell>
          <cell r="D6354">
            <v>176</v>
          </cell>
          <cell r="E6354"/>
          <cell r="F6354"/>
          <cell r="G6354" t="str">
            <v>LB ED RMX GCH LIQ 1L VER FRANC</v>
          </cell>
          <cell r="H6354" t="str">
            <v>LB EDUCATION REDIMIX 1L VIVID GREEN</v>
          </cell>
          <cell r="I6354" t="str">
            <v>LB EGC RMX 1L VIVID GREEN</v>
          </cell>
          <cell r="J6354">
            <v>2.9</v>
          </cell>
          <cell r="K6354">
            <v>2.93</v>
          </cell>
        </row>
        <row r="6355">
          <cell r="A6355" t="str">
            <v>3013641880303</v>
          </cell>
          <cell r="B6355" t="str">
            <v>188030</v>
          </cell>
          <cell r="C6355" t="str">
            <v>LB EDU REDIMIX GOUACHE LIQUIDE 1L VIOLET</v>
          </cell>
          <cell r="D6355">
            <v>176</v>
          </cell>
          <cell r="E6355"/>
          <cell r="F6355"/>
          <cell r="G6355" t="str">
            <v>LB ED RMX GCH LIQ 1L VIOLET</v>
          </cell>
          <cell r="H6355" t="str">
            <v>LB EDUCATION REDIMIX 1L PURPLE</v>
          </cell>
          <cell r="I6355" t="str">
            <v>LB EGC RMX 1L PURPLE</v>
          </cell>
          <cell r="J6355">
            <v>2.9</v>
          </cell>
          <cell r="K6355">
            <v>2.93</v>
          </cell>
        </row>
        <row r="6356">
          <cell r="A6356" t="str">
            <v>3013641883656</v>
          </cell>
          <cell r="B6356" t="str">
            <v>188365</v>
          </cell>
          <cell r="C6356" t="str">
            <v>LB EDU REDIMIX GOUACHE LIQUIDE 1L ARGENT</v>
          </cell>
          <cell r="D6356">
            <v>176</v>
          </cell>
          <cell r="E6356"/>
          <cell r="F6356"/>
          <cell r="G6356" t="str">
            <v>LB ED RMX GCH LIQ 1L ARGENT</v>
          </cell>
          <cell r="H6356" t="str">
            <v>LB REDIMIX TEMPERA 1L SILVER</v>
          </cell>
          <cell r="I6356" t="str">
            <v>LB EGC RMX 1L SIL</v>
          </cell>
          <cell r="J6356">
            <v>6.3</v>
          </cell>
          <cell r="K6356">
            <v>6.36</v>
          </cell>
        </row>
        <row r="6357">
          <cell r="A6357" t="str">
            <v>3013641883649</v>
          </cell>
          <cell r="B6357" t="str">
            <v>188364</v>
          </cell>
          <cell r="C6357" t="str">
            <v>LB EDU REDIMIX GOUACHE LIQUIDE 1L OR</v>
          </cell>
          <cell r="D6357">
            <v>176</v>
          </cell>
          <cell r="E6357"/>
          <cell r="F6357"/>
          <cell r="G6357" t="str">
            <v>LB ED RMX GCH LIQ 1L OR</v>
          </cell>
          <cell r="H6357" t="str">
            <v>LB REDIMIX TEMPERA 1L GOLD</v>
          </cell>
          <cell r="I6357" t="str">
            <v>LB EGC RMX 1L GD</v>
          </cell>
          <cell r="J6357">
            <v>6.3</v>
          </cell>
          <cell r="K6357">
            <v>6.36</v>
          </cell>
        </row>
        <row r="6358">
          <cell r="A6358" t="str">
            <v>3013648075290</v>
          </cell>
          <cell r="B6358" t="str">
            <v>807529</v>
          </cell>
          <cell r="C6358" t="str">
            <v>LB EDU REDIMIX GOUACHE LIQUIDE 250ML BLANC</v>
          </cell>
          <cell r="D6358">
            <v>176</v>
          </cell>
          <cell r="E6358"/>
          <cell r="F6358"/>
          <cell r="G6358" t="str">
            <v>LB ED RMX GCH LIQ 250ML BLANC</v>
          </cell>
          <cell r="H6358" t="str">
            <v>LB EDUCATION REDIMIX 250ML WHITE</v>
          </cell>
          <cell r="I6358" t="str">
            <v>LB EGC RMX 250ML WHITE</v>
          </cell>
          <cell r="J6358">
            <v>1.67</v>
          </cell>
          <cell r="K6358">
            <v>1.69</v>
          </cell>
        </row>
        <row r="6359">
          <cell r="A6359" t="str">
            <v>3013648075269</v>
          </cell>
          <cell r="B6359" t="str">
            <v>807526</v>
          </cell>
          <cell r="C6359" t="str">
            <v>LB EDU REDIMIX GOUACHE LIQUIDE 250ML BLEU PRIMAIRE</v>
          </cell>
          <cell r="D6359">
            <v>176</v>
          </cell>
          <cell r="E6359"/>
          <cell r="F6359"/>
          <cell r="G6359" t="str">
            <v>LB ED RMX GCH LIQ 250ML BLE PR</v>
          </cell>
          <cell r="H6359" t="str">
            <v>LB EDUCATION REDIMIX 250ML PRIMARY BLUE</v>
          </cell>
          <cell r="I6359" t="str">
            <v>LB EGC RMX 250ML PRIM BLUE</v>
          </cell>
          <cell r="J6359">
            <v>1.67</v>
          </cell>
          <cell r="K6359">
            <v>1.69</v>
          </cell>
        </row>
        <row r="6360">
          <cell r="A6360" t="str">
            <v>3013648075214</v>
          </cell>
          <cell r="B6360" t="str">
            <v>807521</v>
          </cell>
          <cell r="C6360" t="str">
            <v>LB EDU REDIMIX GOUACHE LIQUIDE 250ML JAUNE PRIMAIRE</v>
          </cell>
          <cell r="D6360">
            <v>176</v>
          </cell>
          <cell r="E6360"/>
          <cell r="F6360"/>
          <cell r="G6360" t="str">
            <v>LB ED RMX GCH LIQ 250ML JNE PR</v>
          </cell>
          <cell r="H6360" t="str">
            <v>LB EDUCATION REDIMIX 250ML PRIMARY YELLOW</v>
          </cell>
          <cell r="I6360" t="str">
            <v>LB EGC RMX 250ML PRIM YELL</v>
          </cell>
          <cell r="J6360">
            <v>1.67</v>
          </cell>
          <cell r="K6360">
            <v>1.69</v>
          </cell>
        </row>
        <row r="6361">
          <cell r="A6361" t="str">
            <v>3013648075306</v>
          </cell>
          <cell r="B6361" t="str">
            <v>807530</v>
          </cell>
          <cell r="C6361" t="str">
            <v>LB EDU REDIMIX GOUACHE LIQUIDE 250ML NOIR</v>
          </cell>
          <cell r="D6361">
            <v>176</v>
          </cell>
          <cell r="E6361"/>
          <cell r="F6361"/>
          <cell r="G6361" t="str">
            <v>LB ED RMX GCH LIQ 250ML NOIR</v>
          </cell>
          <cell r="H6361" t="str">
            <v>LB EDUCATION REDIMIX 250ML BLACK</v>
          </cell>
          <cell r="I6361" t="str">
            <v>LB EGC RMX 250ML BLACK</v>
          </cell>
          <cell r="J6361">
            <v>1.67</v>
          </cell>
          <cell r="K6361">
            <v>1.69</v>
          </cell>
        </row>
        <row r="6362">
          <cell r="A6362" t="str">
            <v>3013648075245</v>
          </cell>
          <cell r="B6362" t="str">
            <v>807524</v>
          </cell>
          <cell r="C6362" t="str">
            <v>LB EDU REDIMIX GOUACHE LIQUIDE 250ML ROUGE PRIMAIRE</v>
          </cell>
          <cell r="D6362">
            <v>176</v>
          </cell>
          <cell r="E6362"/>
          <cell r="F6362"/>
          <cell r="G6362" t="str">
            <v>LB ED RMX GCH LIQ 250ML RGE PR</v>
          </cell>
          <cell r="H6362" t="str">
            <v>LB EDUCATION REDIMIX 250ML PRIMARY RED</v>
          </cell>
          <cell r="I6362" t="str">
            <v>LB EGC RMX 250ML PRIM RED</v>
          </cell>
          <cell r="J6362">
            <v>1.67</v>
          </cell>
          <cell r="K6362">
            <v>1.69</v>
          </cell>
        </row>
        <row r="6363">
          <cell r="A6363" t="str">
            <v>3013641880525</v>
          </cell>
          <cell r="B6363" t="str">
            <v>188052</v>
          </cell>
          <cell r="C6363" t="str">
            <v>LB EDU REDIMIX GOUACHE LIQUIDE 2L BLANC</v>
          </cell>
          <cell r="D6363">
            <v>176</v>
          </cell>
          <cell r="E6363"/>
          <cell r="F6363"/>
          <cell r="G6363" t="str">
            <v>LB ED RMX GCH LIQ 2L BLANC</v>
          </cell>
          <cell r="H6363" t="str">
            <v>LB EDUCATION REDIMIX 2L WHITE</v>
          </cell>
          <cell r="I6363" t="str">
            <v>LB EGC RMX 2L WHITE</v>
          </cell>
          <cell r="J6363">
            <v>5.47</v>
          </cell>
          <cell r="K6363">
            <v>5.52</v>
          </cell>
        </row>
        <row r="6364">
          <cell r="A6364" t="str">
            <v>3013641880471</v>
          </cell>
          <cell r="B6364" t="str">
            <v>188047</v>
          </cell>
          <cell r="C6364" t="str">
            <v>LB EDU REDIMIX GOUACHE LIQUIDE 2L BLEU PRIMAIRE</v>
          </cell>
          <cell r="D6364">
            <v>176</v>
          </cell>
          <cell r="E6364"/>
          <cell r="F6364"/>
          <cell r="G6364" t="str">
            <v>LB ED RMX GCH LIQ 2L BLE PR</v>
          </cell>
          <cell r="H6364" t="str">
            <v>LB EDUCATION REDIMIX 2L CYAN</v>
          </cell>
          <cell r="I6364" t="str">
            <v>LB EGC RMX 2L CYAN</v>
          </cell>
          <cell r="J6364">
            <v>5.47</v>
          </cell>
          <cell r="K6364">
            <v>5.52</v>
          </cell>
        </row>
        <row r="6365">
          <cell r="A6365" t="str">
            <v>3013641880419</v>
          </cell>
          <cell r="B6365" t="str">
            <v>188041</v>
          </cell>
          <cell r="C6365" t="str">
            <v>LB EDU REDIMIX GOUACHE LIQUIDE 2L JAUNE PRIMAIRE</v>
          </cell>
          <cell r="D6365">
            <v>176</v>
          </cell>
          <cell r="E6365"/>
          <cell r="F6365"/>
          <cell r="G6365" t="str">
            <v>LB ED RMX GCH LIQ 2L JNE PR</v>
          </cell>
          <cell r="H6365" t="str">
            <v>LB EDUCATION REDIMIX 2L PRIMARY YELLOW</v>
          </cell>
          <cell r="I6365" t="str">
            <v>LB EGC RMX 2L PRIM YEL</v>
          </cell>
          <cell r="J6365">
            <v>5.47</v>
          </cell>
          <cell r="K6365">
            <v>5.52</v>
          </cell>
        </row>
        <row r="6366">
          <cell r="A6366" t="str">
            <v>3013641880518</v>
          </cell>
          <cell r="B6366" t="str">
            <v>188051</v>
          </cell>
          <cell r="C6366" t="str">
            <v>LB EDU REDIMIX GOUACHE LIQUIDE 2L NOIR</v>
          </cell>
          <cell r="D6366">
            <v>176</v>
          </cell>
          <cell r="E6366"/>
          <cell r="F6366"/>
          <cell r="G6366" t="str">
            <v>LB ED RMX GCH LIQ 2L NOIR</v>
          </cell>
          <cell r="H6366" t="str">
            <v>LB EDUCATION REDIMIX 2L BLACK</v>
          </cell>
          <cell r="I6366" t="str">
            <v>LB EGC RMX 2L BLACK</v>
          </cell>
          <cell r="J6366">
            <v>5.47</v>
          </cell>
          <cell r="K6366">
            <v>5.52</v>
          </cell>
        </row>
        <row r="6367">
          <cell r="A6367" t="str">
            <v>3013641880457</v>
          </cell>
          <cell r="B6367" t="str">
            <v>188045</v>
          </cell>
          <cell r="C6367" t="str">
            <v>LB EDU REDIMIX GOUACHE LIQUIDE 2L ROUGE PRIMAIRE</v>
          </cell>
          <cell r="D6367">
            <v>176</v>
          </cell>
          <cell r="E6367"/>
          <cell r="F6367"/>
          <cell r="G6367" t="str">
            <v>LB ED RMX GCH LIQ 2L RGE PR</v>
          </cell>
          <cell r="H6367" t="str">
            <v>LB EDUCATION REDIMIX 2L PRIMARY RED</v>
          </cell>
          <cell r="I6367" t="str">
            <v>LB EGC RMX 2L PRIM RED</v>
          </cell>
          <cell r="J6367">
            <v>5.47</v>
          </cell>
          <cell r="K6367">
            <v>5.52</v>
          </cell>
        </row>
        <row r="6368">
          <cell r="A6368" t="str">
            <v>3013641882888</v>
          </cell>
          <cell r="B6368" t="str">
            <v>188288</v>
          </cell>
          <cell r="C6368" t="str">
            <v>LB EDU REDIMIX GOUACHE LIQUIDE 2L VERT EMERAUDE</v>
          </cell>
          <cell r="D6368">
            <v>176</v>
          </cell>
          <cell r="E6368"/>
          <cell r="F6368"/>
          <cell r="G6368" t="str">
            <v>LB ED RMX GCH LIQ 2L VERT EMER</v>
          </cell>
          <cell r="H6368" t="str">
            <v>LB EDUCATION REDIMIX 2L EMERALD GREEN</v>
          </cell>
          <cell r="I6368" t="str">
            <v>LB EGC RMX 2L EMRLD GRN</v>
          </cell>
          <cell r="J6368">
            <v>5.47</v>
          </cell>
          <cell r="K6368">
            <v>5.52</v>
          </cell>
        </row>
        <row r="6369">
          <cell r="A6369" t="str">
            <v>3013641880495</v>
          </cell>
          <cell r="B6369" t="str">
            <v>188049</v>
          </cell>
          <cell r="C6369" t="str">
            <v>LB EDU REDIMIX GOUACHE LIQUIDE 2L VERT FRANC</v>
          </cell>
          <cell r="D6369">
            <v>176</v>
          </cell>
          <cell r="E6369"/>
          <cell r="F6369"/>
          <cell r="G6369" t="str">
            <v>LB ED RMX GCH LIQ 2L VER FRANC</v>
          </cell>
          <cell r="H6369" t="str">
            <v>LB EDUCATION REDIMIX 2L VIVID GREEN</v>
          </cell>
          <cell r="I6369" t="str">
            <v>LB EGC RMX 2L VIVID GREEN</v>
          </cell>
          <cell r="J6369">
            <v>5.47</v>
          </cell>
          <cell r="K6369">
            <v>5.52</v>
          </cell>
        </row>
        <row r="6370">
          <cell r="A6370" t="str">
            <v>3013641880013</v>
          </cell>
          <cell r="B6370" t="str">
            <v>188001</v>
          </cell>
          <cell r="C6370" t="str">
            <v>LB EDU REDIMIX GOUACHE LIQUIDE 500ML JAUNE PRIMAIRE</v>
          </cell>
          <cell r="D6370">
            <v>176</v>
          </cell>
          <cell r="E6370"/>
          <cell r="F6370"/>
          <cell r="G6370" t="str">
            <v>LB ED RMX GCH LIQ 500ML JNE PR</v>
          </cell>
          <cell r="H6370" t="str">
            <v>LB EDUCATION REDIMIX 500ML PRIMARY YEL</v>
          </cell>
          <cell r="I6370" t="str">
            <v>LB EGC RMX 500ML PRIM YEL</v>
          </cell>
          <cell r="J6370">
            <v>2.12</v>
          </cell>
          <cell r="K6370">
            <v>2.14</v>
          </cell>
        </row>
        <row r="6371">
          <cell r="A6371" t="str">
            <v>3013641880020</v>
          </cell>
          <cell r="B6371" t="str">
            <v>188002</v>
          </cell>
          <cell r="C6371" t="str">
            <v>LB EDU REDIMIX GOUACHE LIQUIDE 500ML JAUNE D'OR</v>
          </cell>
          <cell r="D6371">
            <v>176</v>
          </cell>
          <cell r="E6371"/>
          <cell r="F6371"/>
          <cell r="G6371" t="str">
            <v>LB ED RMX GCH LIQ 500ML JNE OR</v>
          </cell>
          <cell r="H6371" t="str">
            <v>LB EDUCATION REDIMIX 500ML BRIL YELLOW</v>
          </cell>
          <cell r="I6371" t="str">
            <v>LB EGC RMX 500ML BRIL YEL</v>
          </cell>
          <cell r="J6371">
            <v>2.12</v>
          </cell>
          <cell r="K6371">
            <v>2.14</v>
          </cell>
        </row>
        <row r="6372">
          <cell r="A6372" t="str">
            <v>3013641880037</v>
          </cell>
          <cell r="B6372" t="str">
            <v>188003</v>
          </cell>
          <cell r="C6372" t="str">
            <v>LB EDU REDIMIX GOUACHE LIQUIDE 500ML ORANGE</v>
          </cell>
          <cell r="D6372">
            <v>176</v>
          </cell>
          <cell r="E6372"/>
          <cell r="F6372"/>
          <cell r="G6372" t="str">
            <v>LB ED RMX GCH LIQ 500ML ORANGE</v>
          </cell>
          <cell r="H6372" t="str">
            <v>LB EDUCATION REDIMIX 500ML BRI ORANGE</v>
          </cell>
          <cell r="I6372" t="str">
            <v>LB EGC RMX 500ML BRIL ORAN</v>
          </cell>
          <cell r="J6372">
            <v>2.12</v>
          </cell>
          <cell r="K6372">
            <v>2.14</v>
          </cell>
        </row>
        <row r="6373">
          <cell r="A6373" t="str">
            <v>3013641880044</v>
          </cell>
          <cell r="B6373" t="str">
            <v>188004</v>
          </cell>
          <cell r="C6373" t="str">
            <v>LB EDU REDIMIX GOUACHE LIQUIDE 500ML VERMILLON</v>
          </cell>
          <cell r="D6373">
            <v>176</v>
          </cell>
          <cell r="E6373"/>
          <cell r="F6373"/>
          <cell r="G6373" t="str">
            <v>LB ED RMX GCH LIQ 500ML VERMIL</v>
          </cell>
          <cell r="H6373" t="str">
            <v>LB EDUCATION REDIMIX 500ML VERMILION</v>
          </cell>
          <cell r="I6373" t="str">
            <v>LB EGC RMX 500ML VERM</v>
          </cell>
          <cell r="J6373">
            <v>2.12</v>
          </cell>
          <cell r="K6373">
            <v>2.14</v>
          </cell>
        </row>
        <row r="6374">
          <cell r="A6374" t="str">
            <v>3013641880051</v>
          </cell>
          <cell r="B6374" t="str">
            <v>188005</v>
          </cell>
          <cell r="C6374" t="str">
            <v>LB EDU REDIMIX GOUACHE LIQUIDE 500ML CARMIN</v>
          </cell>
          <cell r="D6374">
            <v>176</v>
          </cell>
          <cell r="E6374"/>
          <cell r="F6374"/>
          <cell r="G6374" t="str">
            <v>LB ED RMX GCH LIQ 500ML CARMIN</v>
          </cell>
          <cell r="H6374" t="str">
            <v>LB EDUCATION REDIMIX 500ML BRIL RED</v>
          </cell>
          <cell r="I6374" t="str">
            <v>LB EGC RMX 500ML BRIL RED</v>
          </cell>
          <cell r="J6374">
            <v>2.12</v>
          </cell>
          <cell r="K6374">
            <v>2.14</v>
          </cell>
        </row>
        <row r="6375">
          <cell r="A6375" t="str">
            <v>3013641880068</v>
          </cell>
          <cell r="B6375" t="str">
            <v>188006</v>
          </cell>
          <cell r="C6375" t="str">
            <v>LB EDU REDIMIX GOUACHE LIQUIDE 500ML ROUGE PRIMAIRE</v>
          </cell>
          <cell r="D6375">
            <v>176</v>
          </cell>
          <cell r="E6375"/>
          <cell r="F6375"/>
          <cell r="G6375" t="str">
            <v>LB ED RMX GCH LIQ 500ML RGE PR</v>
          </cell>
          <cell r="H6375" t="str">
            <v>LB EDUCATION REDIMIX 500ML PRIM RED</v>
          </cell>
          <cell r="I6375" t="str">
            <v>LB EGC RMX 500ML PRIM RED</v>
          </cell>
          <cell r="J6375">
            <v>2.12</v>
          </cell>
          <cell r="K6375">
            <v>2.14</v>
          </cell>
        </row>
        <row r="6376">
          <cell r="A6376" t="str">
            <v>3013641880075</v>
          </cell>
          <cell r="B6376" t="str">
            <v>188007</v>
          </cell>
          <cell r="C6376" t="str">
            <v>LB EDU REDIMIX GOUACHE LIQUIDE 500ML ROSE TYRIEN</v>
          </cell>
          <cell r="D6376">
            <v>176</v>
          </cell>
          <cell r="E6376"/>
          <cell r="F6376"/>
          <cell r="G6376" t="str">
            <v>LB ED RMX GCH LIQ 500ML RSE TY</v>
          </cell>
          <cell r="H6376" t="str">
            <v>LB EDUCATION REDIMIX 500ML TYRIEN PINK</v>
          </cell>
          <cell r="I6376" t="str">
            <v>LB EGC RMX 500ML TYR PINK</v>
          </cell>
          <cell r="J6376">
            <v>2.12</v>
          </cell>
          <cell r="K6376">
            <v>2.14</v>
          </cell>
        </row>
        <row r="6377">
          <cell r="A6377" t="str">
            <v>3013641880082</v>
          </cell>
          <cell r="B6377" t="str">
            <v>188008</v>
          </cell>
          <cell r="C6377" t="str">
            <v>LB EDU REDIMIX GOUACHE LIQUIDE 500ML VIOLET</v>
          </cell>
          <cell r="D6377">
            <v>176</v>
          </cell>
          <cell r="E6377"/>
          <cell r="F6377"/>
          <cell r="G6377" t="str">
            <v>LB ED RMX GCH LIQ 500ML VIOLET</v>
          </cell>
          <cell r="H6377" t="str">
            <v>LB EDUCATION REDIMIX 500ML PURPLE</v>
          </cell>
          <cell r="I6377" t="str">
            <v>LB EGC RMX 500ML PURPLE</v>
          </cell>
          <cell r="J6377">
            <v>2.12</v>
          </cell>
          <cell r="K6377">
            <v>2.14</v>
          </cell>
        </row>
        <row r="6378">
          <cell r="A6378" t="str">
            <v>3013641880099</v>
          </cell>
          <cell r="B6378" t="str">
            <v>188009</v>
          </cell>
          <cell r="C6378" t="str">
            <v>LB EDU REDIMIX GOUACHE LIQUIDE 500ML OUTREMER</v>
          </cell>
          <cell r="D6378">
            <v>176</v>
          </cell>
          <cell r="E6378"/>
          <cell r="F6378"/>
          <cell r="G6378" t="str">
            <v>LB ED RMX GCH LIQ 500ML OUTREM</v>
          </cell>
          <cell r="H6378" t="str">
            <v>LB EDUCATION REDIMIX 500ML BRIL BLUE</v>
          </cell>
          <cell r="I6378" t="str">
            <v>LB EGC RMX 500ML BRIL BLUE</v>
          </cell>
          <cell r="J6378">
            <v>2.12</v>
          </cell>
          <cell r="K6378">
            <v>2.14</v>
          </cell>
        </row>
        <row r="6379">
          <cell r="A6379" t="str">
            <v>3013641880105</v>
          </cell>
          <cell r="B6379" t="str">
            <v>188010</v>
          </cell>
          <cell r="C6379" t="str">
            <v>LB EDU REDIMIX GOUACHE LIQUIDE 500ML BLEU PRIMAIRE</v>
          </cell>
          <cell r="D6379">
            <v>176</v>
          </cell>
          <cell r="E6379"/>
          <cell r="F6379"/>
          <cell r="G6379" t="str">
            <v>LB ED RMX GCH LIQ 500ML BLE PR</v>
          </cell>
          <cell r="H6379" t="str">
            <v>LB EDUCATION REDIMIX 500ML CYAN</v>
          </cell>
          <cell r="I6379" t="str">
            <v>LB EGC RMX 500ML CYAN</v>
          </cell>
          <cell r="J6379">
            <v>2.12</v>
          </cell>
          <cell r="K6379">
            <v>2.14</v>
          </cell>
        </row>
        <row r="6380">
          <cell r="A6380" t="str">
            <v>3013641880112</v>
          </cell>
          <cell r="B6380" t="str">
            <v>188011</v>
          </cell>
          <cell r="C6380" t="str">
            <v>LB EDU REDIMIX GOUACHE LIQUIDE 500ML BLEU TURQUOISE</v>
          </cell>
          <cell r="D6380">
            <v>176</v>
          </cell>
          <cell r="E6380"/>
          <cell r="F6380"/>
          <cell r="G6380" t="str">
            <v>LB ED RMX GCH LIQ 500ML BLE TQ</v>
          </cell>
          <cell r="H6380" t="str">
            <v>LB EDUCATION REDIMIX 500ML TURQ BLUE</v>
          </cell>
          <cell r="I6380" t="str">
            <v>LB EGC RMX 500ML TURQ BLUE</v>
          </cell>
          <cell r="J6380">
            <v>2.12</v>
          </cell>
          <cell r="K6380">
            <v>2.14</v>
          </cell>
        </row>
        <row r="6381">
          <cell r="A6381" t="str">
            <v>3013641880129</v>
          </cell>
          <cell r="B6381" t="str">
            <v>188012</v>
          </cell>
          <cell r="C6381" t="str">
            <v>LB EDU REDIMIX GOUACHE LIQUIDE 500ML VERT FRANC</v>
          </cell>
          <cell r="D6381">
            <v>176</v>
          </cell>
          <cell r="E6381"/>
          <cell r="F6381"/>
          <cell r="G6381" t="str">
            <v>LB ED RMX GCH LIQ 500ML VER FR</v>
          </cell>
          <cell r="H6381" t="str">
            <v>LB EDUCATION REDIMIX 500ML VIVID GREEN</v>
          </cell>
          <cell r="I6381" t="str">
            <v>LB EGC RMX 500ML VIVID GREEN</v>
          </cell>
          <cell r="J6381">
            <v>2.12</v>
          </cell>
          <cell r="K6381">
            <v>2.14</v>
          </cell>
        </row>
        <row r="6382">
          <cell r="A6382" t="str">
            <v>3013641880136</v>
          </cell>
          <cell r="B6382" t="str">
            <v>188013</v>
          </cell>
          <cell r="C6382" t="str">
            <v>LB EDU REDIMIX GOUACHE LIQUIDE 500ML VERT CLAIR</v>
          </cell>
          <cell r="D6382">
            <v>176</v>
          </cell>
          <cell r="E6382"/>
          <cell r="F6382"/>
          <cell r="G6382" t="str">
            <v>LB ED RMX GCH LIQ 500ML VER CL</v>
          </cell>
          <cell r="H6382" t="str">
            <v>LB EDUCATION REDIMIX 500ML LEAF GREEN</v>
          </cell>
          <cell r="I6382" t="str">
            <v>LB EGC RMX 500ML LEAF GRN</v>
          </cell>
          <cell r="J6382">
            <v>2.12</v>
          </cell>
          <cell r="K6382">
            <v>2.14</v>
          </cell>
        </row>
        <row r="6383">
          <cell r="A6383" t="str">
            <v>3013641880143</v>
          </cell>
          <cell r="B6383" t="str">
            <v>188014</v>
          </cell>
          <cell r="C6383" t="str">
            <v>LB EDU REDIMIX GOUACHE LIQUIDE 500ML OCRE JAUNE</v>
          </cell>
          <cell r="D6383">
            <v>176</v>
          </cell>
          <cell r="E6383"/>
          <cell r="F6383"/>
          <cell r="G6383" t="str">
            <v>LB ED RMX GCH LIQ 500ML OC JNE</v>
          </cell>
          <cell r="H6383" t="str">
            <v>LB EDUCATION REDIMIX 500ML YELL OCHRE</v>
          </cell>
          <cell r="I6383" t="str">
            <v>LB EGC RMX 500ML YELL OCH</v>
          </cell>
          <cell r="J6383">
            <v>2.12</v>
          </cell>
          <cell r="K6383">
            <v>2.14</v>
          </cell>
        </row>
        <row r="6384">
          <cell r="A6384" t="str">
            <v>3013641880150</v>
          </cell>
          <cell r="B6384" t="str">
            <v>188015</v>
          </cell>
          <cell r="C6384" t="str">
            <v>LB EDU REDIMIX GOUACHE LIQUIDE 500ML TERRE SIENNE BRULEE</v>
          </cell>
          <cell r="D6384">
            <v>176</v>
          </cell>
          <cell r="E6384"/>
          <cell r="F6384"/>
          <cell r="G6384" t="str">
            <v>LB ED RMX GCH LIQ 500ML T S B</v>
          </cell>
          <cell r="H6384" t="str">
            <v>LB EDUCATION REDIMIX 500ML B SIENNA</v>
          </cell>
          <cell r="I6384" t="str">
            <v>LB EGC RMX 500ML B SIENNA</v>
          </cell>
          <cell r="J6384">
            <v>2.12</v>
          </cell>
          <cell r="K6384">
            <v>2.14</v>
          </cell>
        </row>
        <row r="6385">
          <cell r="A6385" t="str">
            <v>3013641880167</v>
          </cell>
          <cell r="B6385" t="str">
            <v>188016</v>
          </cell>
          <cell r="C6385" t="str">
            <v>LB EDU REDIMIX GOUACHE LIQUIDE 500ML TERRE OMBRE BRULEE</v>
          </cell>
          <cell r="D6385">
            <v>176</v>
          </cell>
          <cell r="E6385"/>
          <cell r="F6385"/>
          <cell r="G6385" t="str">
            <v>LB ED RMX GCH LIQ 500ML T O B</v>
          </cell>
          <cell r="H6385" t="str">
            <v>LB EDUCATION REDIMIX 500ML BURNT UMBER</v>
          </cell>
          <cell r="I6385" t="str">
            <v>LB EGC RMX 500ML BRN UMB</v>
          </cell>
          <cell r="J6385">
            <v>2.12</v>
          </cell>
          <cell r="K6385">
            <v>2.14</v>
          </cell>
        </row>
        <row r="6386">
          <cell r="A6386" t="str">
            <v>3013641880174</v>
          </cell>
          <cell r="B6386" t="str">
            <v>188017</v>
          </cell>
          <cell r="C6386" t="str">
            <v>LB EDU REDIMIX GOUACHE LIQUIDE 500ML NOIR</v>
          </cell>
          <cell r="D6386">
            <v>176</v>
          </cell>
          <cell r="E6386"/>
          <cell r="F6386"/>
          <cell r="G6386" t="str">
            <v>LB ED RMX GCH LIQ 500ML NOIR</v>
          </cell>
          <cell r="H6386" t="str">
            <v>LB EDUCATION REDIMIX 500ML BLACK</v>
          </cell>
          <cell r="I6386" t="str">
            <v>LB EGC RMX 500ML BLACK</v>
          </cell>
          <cell r="J6386">
            <v>2.12</v>
          </cell>
          <cell r="K6386">
            <v>2.14</v>
          </cell>
        </row>
        <row r="6387">
          <cell r="A6387" t="str">
            <v>3013641880181</v>
          </cell>
          <cell r="B6387" t="str">
            <v>188018</v>
          </cell>
          <cell r="C6387" t="str">
            <v>LB EDU REDIMIX GOUACHE LIQUIDE 500ML BLANC</v>
          </cell>
          <cell r="D6387">
            <v>176</v>
          </cell>
          <cell r="E6387"/>
          <cell r="F6387"/>
          <cell r="G6387" t="str">
            <v>LB ED RMX GCH LIQ 500ML BLANC</v>
          </cell>
          <cell r="H6387" t="str">
            <v>LB EDUCATION REDIMIX 500ML WHITE</v>
          </cell>
          <cell r="I6387" t="str">
            <v>LB EGC RMX 500ML WHITE</v>
          </cell>
          <cell r="J6387">
            <v>2.12</v>
          </cell>
          <cell r="K6387">
            <v>2.14</v>
          </cell>
        </row>
        <row r="6388">
          <cell r="A6388" t="str">
            <v>3013641881409</v>
          </cell>
          <cell r="B6388" t="str">
            <v>188140</v>
          </cell>
          <cell r="C6388" t="str">
            <v>LB EDU REDIMIX GOUACHE LIQUIDE 500ML BLEU COBALT</v>
          </cell>
          <cell r="D6388">
            <v>176</v>
          </cell>
          <cell r="E6388"/>
          <cell r="F6388"/>
          <cell r="G6388" t="str">
            <v>LB ED RMX GCH LIQ 500ML BLE CO</v>
          </cell>
          <cell r="H6388" t="str">
            <v>LB EDUCATION REDIMIX 500ML COB BLUE HU</v>
          </cell>
          <cell r="I6388" t="str">
            <v>LB EGC RMX 500ML CO BLUE H</v>
          </cell>
          <cell r="J6388">
            <v>2.12</v>
          </cell>
          <cell r="K6388">
            <v>2.14</v>
          </cell>
        </row>
        <row r="6389">
          <cell r="A6389" t="str">
            <v>3013641882819</v>
          </cell>
          <cell r="B6389" t="str">
            <v>188281</v>
          </cell>
          <cell r="C6389" t="str">
            <v>LB EDU REDIMIX GOUACHE LIQUIDE 500ML JAUNE CITRON</v>
          </cell>
          <cell r="D6389">
            <v>176</v>
          </cell>
          <cell r="E6389"/>
          <cell r="F6389"/>
          <cell r="G6389" t="str">
            <v>LB ED RMX GCH LIQ 500ML JNE CI</v>
          </cell>
          <cell r="H6389" t="str">
            <v>LB EDUCATION REDIMIX 500ML LEMON YELLO</v>
          </cell>
          <cell r="I6389" t="str">
            <v>LB EGC RMX 500ML LEMON YEL</v>
          </cell>
          <cell r="J6389">
            <v>2.12</v>
          </cell>
          <cell r="K6389">
            <v>2.14</v>
          </cell>
        </row>
        <row r="6390">
          <cell r="A6390" t="str">
            <v>3013641882826</v>
          </cell>
          <cell r="B6390" t="str">
            <v>188282</v>
          </cell>
          <cell r="C6390" t="str">
            <v>LB EDU REDIMIX GOUACHE LIQUIDE 500ML VERT EMERAUDE</v>
          </cell>
          <cell r="D6390">
            <v>176</v>
          </cell>
          <cell r="E6390"/>
          <cell r="F6390"/>
          <cell r="G6390" t="str">
            <v>LB ED RMX GCH LIQ 500ML VER EM</v>
          </cell>
          <cell r="H6390" t="str">
            <v>LB EDUCATION REDIMIX 500ML EMERALD GRE</v>
          </cell>
          <cell r="I6390" t="str">
            <v>LB EGC RMX 500ML EMRLD GRN</v>
          </cell>
          <cell r="J6390">
            <v>2.12</v>
          </cell>
          <cell r="K6390">
            <v>2.14</v>
          </cell>
        </row>
        <row r="6391">
          <cell r="A6391" t="str">
            <v>3013641880198</v>
          </cell>
          <cell r="B6391" t="str">
            <v>188019</v>
          </cell>
          <cell r="C6391" t="str">
            <v>LB EDU REDIMIX GOUACHE LIQUIDE 500ML JAUNE FLUO</v>
          </cell>
          <cell r="D6391">
            <v>176</v>
          </cell>
          <cell r="E6391"/>
          <cell r="F6391"/>
          <cell r="G6391" t="str">
            <v>LB ED RMX GCH LIQ 500ML JNE FL</v>
          </cell>
          <cell r="H6391" t="str">
            <v>LB EDUCATION REDIMIX 500ML FLUO YELLOW</v>
          </cell>
          <cell r="I6391" t="str">
            <v>LB EGC RMX 500ML FLUO YEL</v>
          </cell>
          <cell r="J6391">
            <v>3.64</v>
          </cell>
          <cell r="K6391">
            <v>3.68</v>
          </cell>
        </row>
        <row r="6392">
          <cell r="A6392" t="str">
            <v>3013641880204</v>
          </cell>
          <cell r="B6392" t="str">
            <v>188020</v>
          </cell>
          <cell r="C6392" t="str">
            <v>LB EDU REDIMIX GOUACHE LIQUIDE 500ML BLEU FLUO</v>
          </cell>
          <cell r="D6392">
            <v>176</v>
          </cell>
          <cell r="E6392"/>
          <cell r="F6392"/>
          <cell r="G6392" t="str">
            <v>LB ED RMX GCH LIQ 500ML BLE FL</v>
          </cell>
          <cell r="H6392" t="str">
            <v>LB EDUCATION REDIMIX 500ML FLUO BLUE</v>
          </cell>
          <cell r="I6392" t="str">
            <v>LB EGC RMX 500ML FLUO BLUE</v>
          </cell>
          <cell r="J6392">
            <v>3.64</v>
          </cell>
          <cell r="K6392">
            <v>3.68</v>
          </cell>
        </row>
        <row r="6393">
          <cell r="A6393" t="str">
            <v>3013641880211</v>
          </cell>
          <cell r="B6393" t="str">
            <v>188021</v>
          </cell>
          <cell r="C6393" t="str">
            <v>LB EDU REDIMIX GOUACHE LIQUIDE 500ML VERT FLUO</v>
          </cell>
          <cell r="D6393">
            <v>176</v>
          </cell>
          <cell r="E6393"/>
          <cell r="F6393"/>
          <cell r="G6393" t="str">
            <v>LB ED RMX GCH LIQ 500ML VER FL</v>
          </cell>
          <cell r="H6393" t="str">
            <v>LB EDUCATION REDIMIX 500ML FLUO GREEN</v>
          </cell>
          <cell r="I6393" t="str">
            <v>LB EGC RMX 500ML FLUO GRN</v>
          </cell>
          <cell r="J6393">
            <v>3.64</v>
          </cell>
          <cell r="K6393">
            <v>3.68</v>
          </cell>
        </row>
        <row r="6394">
          <cell r="A6394" t="str">
            <v>3013641880228</v>
          </cell>
          <cell r="B6394" t="str">
            <v>188022</v>
          </cell>
          <cell r="C6394" t="str">
            <v>LB EDU REDIMIX GOUACHE LIQUIDE 500ML ROSE FLUO</v>
          </cell>
          <cell r="D6394">
            <v>176</v>
          </cell>
          <cell r="E6394"/>
          <cell r="F6394"/>
          <cell r="G6394" t="str">
            <v>LB ED RMX GCH LIQ 500ML RSE FL</v>
          </cell>
          <cell r="H6394" t="str">
            <v>LB EDUCATION REDIMIX 500ML FLUO PINK</v>
          </cell>
          <cell r="I6394" t="str">
            <v>LB EGC RMX 500ML FLUO PINK</v>
          </cell>
          <cell r="J6394">
            <v>3.64</v>
          </cell>
          <cell r="K6394">
            <v>3.68</v>
          </cell>
        </row>
        <row r="6395">
          <cell r="A6395" t="str">
            <v>3013641883410</v>
          </cell>
          <cell r="B6395" t="str">
            <v>188341</v>
          </cell>
          <cell r="C6395" t="str">
            <v>LB EDU REDIMIX GOUACHE LIQUIDE 500ML OR</v>
          </cell>
          <cell r="D6395">
            <v>176</v>
          </cell>
          <cell r="E6395"/>
          <cell r="F6395"/>
          <cell r="G6395" t="str">
            <v>LB ED RMX GCH LIQ 500ML OR</v>
          </cell>
          <cell r="H6395" t="str">
            <v>LB REDIMIX TEMPERA 500ML GOLD</v>
          </cell>
          <cell r="I6395" t="str">
            <v>LB EGC RMX 500ML GD</v>
          </cell>
          <cell r="J6395">
            <v>4.21</v>
          </cell>
          <cell r="K6395">
            <v>4.25</v>
          </cell>
        </row>
        <row r="6396">
          <cell r="A6396" t="str">
            <v>3013641883427</v>
          </cell>
          <cell r="B6396" t="str">
            <v>188342</v>
          </cell>
          <cell r="C6396" t="str">
            <v>LB EDU REDIMIX GOUACHE LIQUIDE 500ML ARGENT</v>
          </cell>
          <cell r="D6396">
            <v>176</v>
          </cell>
          <cell r="E6396"/>
          <cell r="F6396"/>
          <cell r="G6396" t="str">
            <v>LB ED RMX GCH LIQ 500ML ARGENT</v>
          </cell>
          <cell r="H6396" t="str">
            <v>LB REDIMIX TEMPERA 500ML SILVER</v>
          </cell>
          <cell r="I6396" t="str">
            <v>LB EGC RMX 500ML SIL</v>
          </cell>
          <cell r="J6396">
            <v>4.21</v>
          </cell>
          <cell r="K6396">
            <v>4.25</v>
          </cell>
        </row>
        <row r="6397">
          <cell r="A6397" t="str">
            <v>3013641885018</v>
          </cell>
          <cell r="B6397" t="str">
            <v>188501</v>
          </cell>
          <cell r="C6397" t="str">
            <v>LB EDU REDIMIX GOUACHE LIQUIDE ASSORTIMENT 4X500ML FLUO</v>
          </cell>
          <cell r="D6397">
            <v>176</v>
          </cell>
          <cell r="E6397"/>
          <cell r="F6397"/>
          <cell r="G6397" t="str">
            <v>LB ED RMX GCH LIQ 4X500ML FLUO</v>
          </cell>
          <cell r="H6397" t="str">
            <v>LB EDUCATION REDIMIX FLUO 4X500ML ASST</v>
          </cell>
          <cell r="I6397" t="str">
            <v>LB EGC RMX FLUO 4X500ML</v>
          </cell>
          <cell r="J6397">
            <v>13.71</v>
          </cell>
          <cell r="K6397">
            <v>13.85</v>
          </cell>
        </row>
        <row r="6398">
          <cell r="A6398" t="str">
            <v>3013641883724</v>
          </cell>
          <cell r="B6398" t="str">
            <v>188372</v>
          </cell>
          <cell r="C6398" t="str">
            <v>LB EDU REDIMIX GOUACHE LIQUIDE ASSORT 8X1L COULEUR PRIMAIRE</v>
          </cell>
          <cell r="D6398">
            <v>176</v>
          </cell>
          <cell r="E6398"/>
          <cell r="F6398"/>
          <cell r="G6398" t="str">
            <v>LB ED RMX GCH LIQ 8X1L CLR PRI</v>
          </cell>
          <cell r="H6398" t="str">
            <v>LB REDIMIX EDU ASSORT 8X1000ML</v>
          </cell>
          <cell r="I6398" t="str">
            <v>LB EGC RMX 8X1000ML ASST</v>
          </cell>
          <cell r="J6398">
            <v>20.68</v>
          </cell>
          <cell r="K6398">
            <v>20.89</v>
          </cell>
        </row>
        <row r="6399">
          <cell r="A6399" t="str">
            <v>3013641885001</v>
          </cell>
          <cell r="B6399" t="str">
            <v>188500</v>
          </cell>
          <cell r="C6399" t="str">
            <v>LB EDU REDIMIX GOUACHE LIQUIDE ASSORT 8x1L COULEUR VITAMINEE</v>
          </cell>
          <cell r="D6399">
            <v>176</v>
          </cell>
          <cell r="E6399"/>
          <cell r="F6399"/>
          <cell r="G6399" t="str">
            <v>LB ED RMX GCH LIQ 8X1L CLR VIT</v>
          </cell>
          <cell r="H6399" t="str">
            <v>LB EDUCATION REDIMIX 8x1L SET N 2</v>
          </cell>
          <cell r="I6399" t="str">
            <v>LB EGC RMX 8X1L N 2</v>
          </cell>
          <cell r="J6399">
            <v>20.68</v>
          </cell>
          <cell r="K6399">
            <v>20.89</v>
          </cell>
        </row>
        <row r="6400">
          <cell r="A6400" t="str">
            <v>3013643017400</v>
          </cell>
          <cell r="B6400" t="str">
            <v>301740</v>
          </cell>
          <cell r="C6400" t="str">
            <v>LB EDU TOURNE LA ROUE DES IDEES</v>
          </cell>
          <cell r="D6400">
            <v>176</v>
          </cell>
          <cell r="E6400"/>
          <cell r="F6400"/>
          <cell r="G6400" t="str">
            <v>LB EDU TOURNE LA ROUE DES IDEE</v>
          </cell>
          <cell r="H6400" t="str">
            <v>LB EDUCATION DRAAI AAN HET WIEL VAN IDEEÓN! SET</v>
          </cell>
          <cell r="I6400" t="str">
            <v>LB KIDS WHEEL OF IDEAS</v>
          </cell>
          <cell r="J6400">
            <v>18.29</v>
          </cell>
          <cell r="K6400">
            <v>18.29</v>
          </cell>
        </row>
        <row r="6401">
          <cell r="A6401" t="str">
            <v>3013643017394</v>
          </cell>
          <cell r="B6401" t="str">
            <v>301739</v>
          </cell>
          <cell r="C6401" t="str">
            <v>LB EDU REALISE TES PROPRES TOILES DE MAITRES</v>
          </cell>
          <cell r="D6401">
            <v>176</v>
          </cell>
          <cell r="E6401"/>
          <cell r="F6401"/>
          <cell r="G6401" t="str">
            <v>LB EDU REALISE TOILES DE MAITR</v>
          </cell>
          <cell r="H6401" t="str">
            <v>LB EDUCATION LEER SCHILDEREN ALS DE MEESTERS! SET</v>
          </cell>
          <cell r="I6401" t="str">
            <v>LB KIDS MY LITTLE MASTERPIECE</v>
          </cell>
          <cell r="J6401">
            <v>22</v>
          </cell>
          <cell r="K6401">
            <v>22.66</v>
          </cell>
        </row>
        <row r="6402">
          <cell r="A6402" t="str">
            <v>3013643017417</v>
          </cell>
          <cell r="B6402" t="str">
            <v>301741</v>
          </cell>
          <cell r="C6402" t="str">
            <v>LB EDU EXPLORE LES TECHNIQUES ARTISTIQUES</v>
          </cell>
          <cell r="D6402">
            <v>176</v>
          </cell>
          <cell r="E6402"/>
          <cell r="F6402"/>
          <cell r="G6402" t="str">
            <v>LB EDU EXPL LES TECH ARTIST</v>
          </cell>
          <cell r="H6402" t="str">
            <v>LB EDUCATION ONTDEK ARTISTIEKE TECHNIEKEN! SET</v>
          </cell>
          <cell r="I6402" t="str">
            <v>LB KIDS ART FACTORY</v>
          </cell>
          <cell r="J6402">
            <v>22</v>
          </cell>
          <cell r="K6402">
            <v>22</v>
          </cell>
        </row>
        <row r="6403">
          <cell r="A6403" t="str">
            <v>3013641889023</v>
          </cell>
          <cell r="B6403" t="str">
            <v>188902</v>
          </cell>
          <cell r="C6403" t="str">
            <v>LB EDU POMPE GOUACHE LIQUIDE</v>
          </cell>
          <cell r="D6403">
            <v>177</v>
          </cell>
          <cell r="E6403"/>
          <cell r="F6403"/>
          <cell r="G6403" t="str">
            <v>LB ED POMPE GOUACHE LIQUIDE</v>
          </cell>
          <cell r="H6403" t="str">
            <v>LB DOSSEERPOMP REDIMIX FLACONS</v>
          </cell>
          <cell r="I6403" t="str">
            <v>LB EACC DISPENSER PUMP</v>
          </cell>
          <cell r="J6403">
            <v>1.61</v>
          </cell>
          <cell r="K6403">
            <v>1.61</v>
          </cell>
        </row>
        <row r="6404">
          <cell r="A6404" t="str">
            <v>3013641884011</v>
          </cell>
          <cell r="B6404" t="str">
            <v>188401</v>
          </cell>
          <cell r="C6404" t="str">
            <v>LB EDU VERNIS A L'EAU 1 LITRE</v>
          </cell>
          <cell r="D6404">
            <v>177</v>
          </cell>
          <cell r="E6404"/>
          <cell r="F6404"/>
          <cell r="G6404" t="str">
            <v>LB ED VERNIS A L'EAU 1 LITRE</v>
          </cell>
          <cell r="H6404" t="str">
            <v>LB EDUCATION VERNIS OP WATERBASIS VOOR PLAKKAATVERF 1LTR</v>
          </cell>
          <cell r="I6404" t="str">
            <v>LB EGC ADD WATER VARN 1LT</v>
          </cell>
          <cell r="J6404">
            <v>7.94</v>
          </cell>
          <cell r="K6404">
            <v>7.94</v>
          </cell>
        </row>
        <row r="6405">
          <cell r="A6405" t="str">
            <v>3013641883151</v>
          </cell>
          <cell r="B6405" t="str">
            <v>188315</v>
          </cell>
          <cell r="C6405" t="str">
            <v>LB EDU VERNIS A L'EAU 500ML</v>
          </cell>
          <cell r="D6405">
            <v>177</v>
          </cell>
          <cell r="E6405"/>
          <cell r="F6405"/>
          <cell r="G6405" t="str">
            <v>LB ED VERNIS A L'EAU 500ML</v>
          </cell>
          <cell r="H6405" t="str">
            <v>LB EDUCATION VERNIS OP WATERBASIS VOOR PLAKKAATVERF 500ML</v>
          </cell>
          <cell r="I6405" t="str">
            <v>LB EGC ADD 500ML WATER VARN</v>
          </cell>
          <cell r="J6405">
            <v>5.2</v>
          </cell>
          <cell r="K6405">
            <v>5.2</v>
          </cell>
        </row>
        <row r="6406">
          <cell r="A6406" t="str">
            <v>3013641885247</v>
          </cell>
          <cell r="B6406" t="str">
            <v>188524</v>
          </cell>
          <cell r="C6406" t="str">
            <v>LB EDU GOUACHE LIQUIDE ESSENTIEL 1L BLANC</v>
          </cell>
          <cell r="D6406">
            <v>177</v>
          </cell>
          <cell r="E6406"/>
          <cell r="F6406"/>
          <cell r="G6406" t="str">
            <v>LB ED GCH LIQ ESS 1L BLANC</v>
          </cell>
          <cell r="H6406" t="str">
            <v>LB TEMPERA 1L WHITE</v>
          </cell>
          <cell r="I6406" t="str">
            <v>LB EGC LIQ 1L WHITE</v>
          </cell>
          <cell r="J6406">
            <v>2.12</v>
          </cell>
          <cell r="K6406">
            <v>2.12</v>
          </cell>
        </row>
        <row r="6407">
          <cell r="A6407" t="str">
            <v>3013641885193</v>
          </cell>
          <cell r="B6407" t="str">
            <v>188519</v>
          </cell>
          <cell r="C6407" t="str">
            <v>LB EDU GOUACHE LIQUIDE ESSENTIEL 1L BLEU FONCE</v>
          </cell>
          <cell r="D6407">
            <v>177</v>
          </cell>
          <cell r="E6407"/>
          <cell r="F6407"/>
          <cell r="G6407" t="str">
            <v>LB ED GCH LIQ ESS 1L BLEU FCE</v>
          </cell>
          <cell r="H6407" t="str">
            <v>LB TEMPERA 1L DARK BLUE</v>
          </cell>
          <cell r="I6407" t="str">
            <v>LB EGC LIQ 1L DARK BLUE</v>
          </cell>
          <cell r="J6407">
            <v>2.12</v>
          </cell>
          <cell r="K6407">
            <v>2.12</v>
          </cell>
        </row>
        <row r="6408">
          <cell r="A6408" t="str">
            <v>3013641885186</v>
          </cell>
          <cell r="B6408" t="str">
            <v>188518</v>
          </cell>
          <cell r="C6408" t="str">
            <v>LB EDU GOUACHE LIQUIDE ESSENTIEL 1L BLEU PRIMAIRE</v>
          </cell>
          <cell r="D6408">
            <v>177</v>
          </cell>
          <cell r="E6408"/>
          <cell r="F6408"/>
          <cell r="G6408" t="str">
            <v>LB ED GCH LIQ ESS 1L BLE PR</v>
          </cell>
          <cell r="H6408" t="str">
            <v>LB TEMPERA 1L PRIMARY BLUE</v>
          </cell>
          <cell r="I6408" t="str">
            <v>LB EGC LIQ 1L PRIM BLUE</v>
          </cell>
          <cell r="J6408">
            <v>2.12</v>
          </cell>
          <cell r="K6408">
            <v>2.12</v>
          </cell>
        </row>
        <row r="6409">
          <cell r="A6409" t="str">
            <v>3013641885131</v>
          </cell>
          <cell r="B6409" t="str">
            <v>188513</v>
          </cell>
          <cell r="C6409" t="str">
            <v>LB EDU GOUACHE LIQUIDE ESSENTIEL 1L JAUNE PRIMAIRE</v>
          </cell>
          <cell r="D6409">
            <v>177</v>
          </cell>
          <cell r="E6409"/>
          <cell r="F6409"/>
          <cell r="G6409" t="str">
            <v>LB ED GCH LIQ ESS 1L JNE PR</v>
          </cell>
          <cell r="H6409" t="str">
            <v>LB TEMPERA 1L YELLOW</v>
          </cell>
          <cell r="I6409" t="str">
            <v>LB EGC LIQ 1L YELLOW</v>
          </cell>
          <cell r="J6409">
            <v>2.12</v>
          </cell>
          <cell r="K6409">
            <v>2.12</v>
          </cell>
        </row>
        <row r="6410">
          <cell r="A6410" t="str">
            <v>3013641885223</v>
          </cell>
          <cell r="B6410" t="str">
            <v>188522</v>
          </cell>
          <cell r="C6410" t="str">
            <v>LB EDU GOUACHE LIQUIDE ESSENTIEL 1L MARRON</v>
          </cell>
          <cell r="D6410">
            <v>177</v>
          </cell>
          <cell r="E6410"/>
          <cell r="F6410"/>
          <cell r="G6410" t="str">
            <v>LB ED GCH LIQ ESS 1L MARRON</v>
          </cell>
          <cell r="H6410" t="str">
            <v>LB TEMPERA 1L BROW&amp;N</v>
          </cell>
          <cell r="I6410" t="str">
            <v>LB EGC LIQ 1L BROWN</v>
          </cell>
          <cell r="J6410">
            <v>2.12</v>
          </cell>
          <cell r="K6410">
            <v>2.12</v>
          </cell>
        </row>
        <row r="6411">
          <cell r="A6411" t="str">
            <v>3013641885230</v>
          </cell>
          <cell r="B6411" t="str">
            <v>188523</v>
          </cell>
          <cell r="C6411" t="str">
            <v>LB EDU GOUACHE LIQUIDE ESSENTIEL 1L NOIR</v>
          </cell>
          <cell r="D6411">
            <v>177</v>
          </cell>
          <cell r="E6411"/>
          <cell r="F6411"/>
          <cell r="G6411" t="str">
            <v>LB ED GCH LIQ ESS 1L NOIR</v>
          </cell>
          <cell r="H6411" t="str">
            <v>LB TEMPERA 1L BLACK</v>
          </cell>
          <cell r="I6411" t="str">
            <v>LB EGC LIQ 1L BLACK</v>
          </cell>
          <cell r="J6411">
            <v>2.12</v>
          </cell>
          <cell r="K6411">
            <v>2.12</v>
          </cell>
        </row>
        <row r="6412">
          <cell r="A6412" t="str">
            <v>3013641885148</v>
          </cell>
          <cell r="B6412" t="str">
            <v>188514</v>
          </cell>
          <cell r="C6412" t="str">
            <v>LB EDU GOUACHE LIQUIDE ESSENTIEL 1L ORANGE</v>
          </cell>
          <cell r="D6412">
            <v>177</v>
          </cell>
          <cell r="E6412"/>
          <cell r="F6412"/>
          <cell r="G6412" t="str">
            <v>LB ED GCH LIQ ESS 1L ORANGE</v>
          </cell>
          <cell r="H6412" t="str">
            <v>LB TEMPERA 1L ORANGE</v>
          </cell>
          <cell r="I6412" t="str">
            <v>LB EGC LIQ 1L ORANGE</v>
          </cell>
          <cell r="J6412">
            <v>2.12</v>
          </cell>
          <cell r="K6412">
            <v>2.12</v>
          </cell>
        </row>
        <row r="6413">
          <cell r="A6413" t="str">
            <v>3013641885162</v>
          </cell>
          <cell r="B6413" t="str">
            <v>188516</v>
          </cell>
          <cell r="C6413" t="str">
            <v>LB EDU GOUACHE LIQUIDE ESSENTIEL 1L ROSE</v>
          </cell>
          <cell r="D6413">
            <v>177</v>
          </cell>
          <cell r="E6413"/>
          <cell r="F6413"/>
          <cell r="G6413" t="str">
            <v>LB ED GCH LIQ ESS 1L ROSE</v>
          </cell>
          <cell r="H6413" t="str">
            <v>LB TEMPERA 1L PINK</v>
          </cell>
          <cell r="I6413" t="str">
            <v>LB EGC LIQ 1L PINK</v>
          </cell>
          <cell r="J6413">
            <v>2.12</v>
          </cell>
          <cell r="K6413">
            <v>2.12</v>
          </cell>
        </row>
        <row r="6414">
          <cell r="A6414" t="str">
            <v>3013641885155</v>
          </cell>
          <cell r="B6414" t="str">
            <v>188515</v>
          </cell>
          <cell r="C6414" t="str">
            <v>LB EDU GOUACHE LIQUIDE ESSENTIEL 1L ROUGE PRIMAIRE</v>
          </cell>
          <cell r="D6414">
            <v>177</v>
          </cell>
          <cell r="E6414"/>
          <cell r="F6414"/>
          <cell r="G6414" t="str">
            <v>LB ED GCH LIQ ESS 1L RGE PR</v>
          </cell>
          <cell r="H6414" t="str">
            <v>LB TEMPERA 1L PRIMARY RED</v>
          </cell>
          <cell r="I6414" t="str">
            <v>LB EGC LIQ 1L PRIM RED</v>
          </cell>
          <cell r="J6414">
            <v>2.12</v>
          </cell>
          <cell r="K6414">
            <v>2.12</v>
          </cell>
        </row>
        <row r="6415">
          <cell r="A6415" t="str">
            <v>3013641885209</v>
          </cell>
          <cell r="B6415" t="str">
            <v>188520</v>
          </cell>
          <cell r="C6415" t="str">
            <v>LB EDU GOUACHE LIQUIDE ESSENTIEL 1L VERT CLAIR</v>
          </cell>
          <cell r="D6415">
            <v>177</v>
          </cell>
          <cell r="E6415"/>
          <cell r="F6415"/>
          <cell r="G6415" t="str">
            <v>LB ED GCH LIQ ESS 1L VERT CL</v>
          </cell>
          <cell r="H6415" t="str">
            <v>LB TEMPERA 1L LIGHT GREEN</v>
          </cell>
          <cell r="I6415" t="str">
            <v>LB EGC LIQ 1L LIGHT GREEN</v>
          </cell>
          <cell r="J6415">
            <v>2.12</v>
          </cell>
          <cell r="K6415">
            <v>2.12</v>
          </cell>
        </row>
        <row r="6416">
          <cell r="A6416" t="str">
            <v>3013641885216</v>
          </cell>
          <cell r="B6416" t="str">
            <v>188521</v>
          </cell>
          <cell r="C6416" t="str">
            <v>LB EDU GOUACHE LIQUIDE ESSENTIEL 1L VERT FONCE</v>
          </cell>
          <cell r="D6416">
            <v>177</v>
          </cell>
          <cell r="E6416"/>
          <cell r="F6416"/>
          <cell r="G6416" t="str">
            <v>LB ED GCH LIQ ESS 1L VERT FCE</v>
          </cell>
          <cell r="H6416" t="str">
            <v>LB TEMPERA 1L DARK GREEN</v>
          </cell>
          <cell r="I6416" t="str">
            <v>LB EGC LIQ 1L DARK GREEN</v>
          </cell>
          <cell r="J6416">
            <v>2.12</v>
          </cell>
          <cell r="K6416">
            <v>2.12</v>
          </cell>
        </row>
        <row r="6417">
          <cell r="A6417" t="str">
            <v>3013641885179</v>
          </cell>
          <cell r="B6417" t="str">
            <v>188517</v>
          </cell>
          <cell r="C6417" t="str">
            <v>LB EDU GOUACHE LIQUIDE ESSENTIEL 1L VIOLET</v>
          </cell>
          <cell r="D6417">
            <v>177</v>
          </cell>
          <cell r="E6417"/>
          <cell r="F6417"/>
          <cell r="G6417" t="str">
            <v>LB ED GCH LIQ ESS 1L VIOLET</v>
          </cell>
          <cell r="H6417" t="str">
            <v>LB TEMPERA 1L VIOLET</v>
          </cell>
          <cell r="I6417" t="str">
            <v>LB EGC LIQ 1L VIOLET</v>
          </cell>
          <cell r="J6417">
            <v>2.12</v>
          </cell>
          <cell r="K6417">
            <v>2.12</v>
          </cell>
        </row>
        <row r="6418">
          <cell r="A6418" t="str">
            <v>3013641885254</v>
          </cell>
          <cell r="B6418" t="str">
            <v>188525</v>
          </cell>
          <cell r="C6418" t="str">
            <v>LB EDU GOUACHE LIQUIDE ESSENTIEL 8X1L ASSORTIMENT</v>
          </cell>
          <cell r="D6418">
            <v>177</v>
          </cell>
          <cell r="E6418"/>
          <cell r="F6418"/>
          <cell r="G6418" t="str">
            <v>LB ED GCH LIQ ESS 8X1L ASS</v>
          </cell>
          <cell r="H6418" t="str">
            <v>LB TEMPERA ASST 8X1L</v>
          </cell>
          <cell r="I6418" t="str">
            <v>LB EGC LIQ 8X1L ASSORT</v>
          </cell>
          <cell r="J6418">
            <v>17.04</v>
          </cell>
          <cell r="K6418">
            <v>17.04</v>
          </cell>
        </row>
        <row r="6419">
          <cell r="A6419" t="str">
            <v>3013648075405</v>
          </cell>
          <cell r="B6419" t="str">
            <v>807540</v>
          </cell>
          <cell r="C6419" t="str">
            <v>LB EDU ACRYLIQUE GLOSSY 250ML BLANC</v>
          </cell>
          <cell r="D6419">
            <v>178</v>
          </cell>
          <cell r="E6419"/>
          <cell r="F6419"/>
          <cell r="G6419" t="str">
            <v>LB ED ACRY GLOSSY 250ML BLANC</v>
          </cell>
          <cell r="H6419" t="str">
            <v>LB EDUCATION GLOSSY ACRYL 250ML WHITE</v>
          </cell>
          <cell r="I6419" t="str">
            <v>LB EACR GLOS 250ML WHITE</v>
          </cell>
          <cell r="J6419">
            <v>2.78</v>
          </cell>
          <cell r="K6419">
            <v>2.78</v>
          </cell>
        </row>
        <row r="6420">
          <cell r="A6420" t="str">
            <v>3013643012566</v>
          </cell>
          <cell r="B6420" t="str">
            <v>301256</v>
          </cell>
          <cell r="C6420" t="str">
            <v>LB EDU ACRYLIQUE GLOSSY 250ML BLEU PRIMAIRE</v>
          </cell>
          <cell r="D6420">
            <v>178</v>
          </cell>
          <cell r="E6420"/>
          <cell r="F6420"/>
          <cell r="G6420" t="str">
            <v>LB ED ACRY GLOSS 250ML BLE PR</v>
          </cell>
          <cell r="H6420" t="str">
            <v>LB EDUCATION ACRYLIC GLOSSY 250ML BTL PRIMAIR BLAUW</v>
          </cell>
          <cell r="I6420" t="str">
            <v>LB EACR GLOS 250ML BT PRIM BL</v>
          </cell>
          <cell r="J6420">
            <v>2.78</v>
          </cell>
          <cell r="K6420">
            <v>2.78</v>
          </cell>
        </row>
        <row r="6421">
          <cell r="A6421" t="str">
            <v>3013643012542</v>
          </cell>
          <cell r="B6421" t="str">
            <v>301254</v>
          </cell>
          <cell r="C6421" t="str">
            <v>LB EDU ACRYLIQUE GLOSSY 250ML JAUNE PRIMAIRE</v>
          </cell>
          <cell r="D6421">
            <v>178</v>
          </cell>
          <cell r="E6421"/>
          <cell r="F6421"/>
          <cell r="G6421" t="str">
            <v>LB ED ACRY GLOSS 250ML JNE PR</v>
          </cell>
          <cell r="H6421" t="str">
            <v>LB EDUCATION ACRYLIC GLOSSY 250ML BTL PRIMAIR GEEL</v>
          </cell>
          <cell r="I6421" t="str">
            <v>LB EACR GLOS 250ML BT PRIM YEL</v>
          </cell>
          <cell r="J6421">
            <v>2.78</v>
          </cell>
          <cell r="K6421">
            <v>2.78</v>
          </cell>
        </row>
        <row r="6422">
          <cell r="A6422" t="str">
            <v>3013648075412</v>
          </cell>
          <cell r="B6422" t="str">
            <v>807541</v>
          </cell>
          <cell r="C6422" t="str">
            <v>LB EDU ACRYLIQUE GLOSSY 250ML NOIR</v>
          </cell>
          <cell r="D6422">
            <v>178</v>
          </cell>
          <cell r="E6422"/>
          <cell r="F6422"/>
          <cell r="G6422" t="str">
            <v>LB ED ACRY GLOSSY 250ML NOIR</v>
          </cell>
          <cell r="H6422" t="str">
            <v>LB EDUCATION GLOSSY ACRYL 250ML BLACK</v>
          </cell>
          <cell r="I6422" t="str">
            <v>LB EACR GLOS 250ML BLACK</v>
          </cell>
          <cell r="J6422">
            <v>2.78</v>
          </cell>
          <cell r="K6422">
            <v>2.78</v>
          </cell>
        </row>
        <row r="6423">
          <cell r="A6423" t="str">
            <v>3013643012559</v>
          </cell>
          <cell r="B6423" t="str">
            <v>301255</v>
          </cell>
          <cell r="C6423" t="str">
            <v>LB EDU ACRYLIQUE GLOSSY 250ML ROUGE PRIMAIRE</v>
          </cell>
          <cell r="D6423">
            <v>178</v>
          </cell>
          <cell r="E6423"/>
          <cell r="F6423"/>
          <cell r="G6423" t="str">
            <v>LB ED ACRY GLOSS 250ML RGE PR</v>
          </cell>
          <cell r="H6423" t="str">
            <v>LB EDUCATION ACRYLIC GLOSSY 250ML BTL PRIMAIR ROOD</v>
          </cell>
          <cell r="I6423" t="str">
            <v>LB EACR GLOS 250ML BT PRIM RED</v>
          </cell>
          <cell r="J6423">
            <v>2.78</v>
          </cell>
          <cell r="K6423">
            <v>2.78</v>
          </cell>
        </row>
        <row r="6424">
          <cell r="A6424" t="str">
            <v>3013641882994</v>
          </cell>
          <cell r="B6424" t="str">
            <v>188299</v>
          </cell>
          <cell r="C6424" t="str">
            <v>LB EDU ACRYLIQUE GLOSSY 500ML BLANC</v>
          </cell>
          <cell r="D6424">
            <v>178</v>
          </cell>
          <cell r="E6424"/>
          <cell r="F6424"/>
          <cell r="G6424" t="str">
            <v>LB ED ACRY GLOSSY 500ML BLANC</v>
          </cell>
          <cell r="H6424" t="str">
            <v>LB EDUCATION ACRYLIC GLOSSY 500ML WHITE</v>
          </cell>
          <cell r="I6424" t="str">
            <v>LB EACR GLOS 500ML WHITE</v>
          </cell>
          <cell r="J6424">
            <v>5.43</v>
          </cell>
          <cell r="K6424">
            <v>5.43</v>
          </cell>
        </row>
        <row r="6425">
          <cell r="A6425" t="str">
            <v>3013641883007</v>
          </cell>
          <cell r="B6425" t="str">
            <v>188300</v>
          </cell>
          <cell r="C6425" t="str">
            <v>LB EDU ACRYLIQUE GLOSSY 500ML BLEU OUTREMER</v>
          </cell>
          <cell r="D6425">
            <v>178</v>
          </cell>
          <cell r="E6425"/>
          <cell r="F6425"/>
          <cell r="G6425" t="str">
            <v>LB ED ACRY GLOSS 500ML BLE OUT</v>
          </cell>
          <cell r="H6425" t="str">
            <v>LB EDUCATION ACRYLIC GLOSSY 500ML BRIL BLU</v>
          </cell>
          <cell r="I6425" t="str">
            <v>LB EACR GLOS 500ML BRIL BLU</v>
          </cell>
          <cell r="J6425">
            <v>5.43</v>
          </cell>
          <cell r="K6425">
            <v>5.43</v>
          </cell>
        </row>
        <row r="6426">
          <cell r="A6426" t="str">
            <v>3013641882970</v>
          </cell>
          <cell r="B6426" t="str">
            <v>188297</v>
          </cell>
          <cell r="C6426" t="str">
            <v>LB EDU ACRYLIQUE GLOSSY 500ML BLEU PRIMAIRE</v>
          </cell>
          <cell r="D6426">
            <v>178</v>
          </cell>
          <cell r="E6426"/>
          <cell r="F6426"/>
          <cell r="G6426" t="str">
            <v>LB ED ACRY GLOSS 500ML BLE PR</v>
          </cell>
          <cell r="H6426" t="str">
            <v>LB EDUCATION ACRYLIC GLOSSY 500ML CYAN</v>
          </cell>
          <cell r="I6426" t="str">
            <v>LB EACR GLOS 500ML CYAN</v>
          </cell>
          <cell r="J6426">
            <v>5.43</v>
          </cell>
          <cell r="K6426">
            <v>5.43</v>
          </cell>
        </row>
        <row r="6427">
          <cell r="A6427" t="str">
            <v>3013641883014</v>
          </cell>
          <cell r="B6427" t="str">
            <v>188301</v>
          </cell>
          <cell r="C6427" t="str">
            <v>LB EDU ACRYLIQUE GLOSSY 500ML JAUNE OR</v>
          </cell>
          <cell r="D6427">
            <v>178</v>
          </cell>
          <cell r="E6427"/>
          <cell r="F6427"/>
          <cell r="G6427" t="str">
            <v>LB ED ACRY GLOSS 500ML JNE OR</v>
          </cell>
          <cell r="H6427" t="str">
            <v>LB EDUCATION ACRYLIC GLOSSY 500ML BRIL YE</v>
          </cell>
          <cell r="I6427" t="str">
            <v>LB EACR GLOS 500ML BRIL YE</v>
          </cell>
          <cell r="J6427">
            <v>5.43</v>
          </cell>
          <cell r="K6427">
            <v>5.43</v>
          </cell>
        </row>
        <row r="6428">
          <cell r="A6428" t="str">
            <v>3013641882956</v>
          </cell>
          <cell r="B6428" t="str">
            <v>188295</v>
          </cell>
          <cell r="C6428" t="str">
            <v>LB EDU ACRYLIQUE GLOSSY 500ML JAUNE PRIMAIRE</v>
          </cell>
          <cell r="D6428">
            <v>178</v>
          </cell>
          <cell r="E6428"/>
          <cell r="F6428"/>
          <cell r="G6428" t="str">
            <v>LB ED ACRY GLOSS 500ML JNE PR</v>
          </cell>
          <cell r="H6428" t="str">
            <v>LB EDUCATION ACRYLIC GLOSSY 500ML YELLOW</v>
          </cell>
          <cell r="I6428" t="str">
            <v>LB EACR GLOS 500ML YELLOW</v>
          </cell>
          <cell r="J6428">
            <v>5.43</v>
          </cell>
          <cell r="K6428">
            <v>5.43</v>
          </cell>
        </row>
        <row r="6429">
          <cell r="A6429" t="str">
            <v>3013641882987</v>
          </cell>
          <cell r="B6429" t="str">
            <v>188298</v>
          </cell>
          <cell r="C6429" t="str">
            <v>LB EDU ACRYLIQUE GLOSSY 500ML NOIR</v>
          </cell>
          <cell r="D6429">
            <v>178</v>
          </cell>
          <cell r="E6429"/>
          <cell r="F6429"/>
          <cell r="G6429" t="str">
            <v>LB ED ACRY GLOSSY 500ML NOIR</v>
          </cell>
          <cell r="H6429" t="str">
            <v>LB EDUCATION ACRYLIC GLOSSY 500ML BLACK</v>
          </cell>
          <cell r="I6429" t="str">
            <v>LB EACR GLOS 500ML BLACK</v>
          </cell>
          <cell r="J6429">
            <v>5.43</v>
          </cell>
          <cell r="K6429">
            <v>5.43</v>
          </cell>
        </row>
        <row r="6430">
          <cell r="A6430" t="str">
            <v>3013641883038</v>
          </cell>
          <cell r="B6430" t="str">
            <v>188303</v>
          </cell>
          <cell r="C6430" t="str">
            <v>LB EDU ACRYLIQUE GLOSSY 500ML ORANGE</v>
          </cell>
          <cell r="D6430">
            <v>178</v>
          </cell>
          <cell r="E6430"/>
          <cell r="F6430"/>
          <cell r="G6430" t="str">
            <v>LB ED ACRY GLOSSY 500ML ORANGE</v>
          </cell>
          <cell r="H6430" t="str">
            <v>LB ED ACRYLIC GLOSSY 500ML ORANGE</v>
          </cell>
          <cell r="I6430" t="str">
            <v>LB EACR GLOS 500ML ORANGE</v>
          </cell>
          <cell r="J6430">
            <v>5.43</v>
          </cell>
          <cell r="K6430">
            <v>5.43</v>
          </cell>
        </row>
        <row r="6431">
          <cell r="A6431" t="str">
            <v>3013641882963</v>
          </cell>
          <cell r="B6431" t="str">
            <v>188296</v>
          </cell>
          <cell r="C6431" t="str">
            <v>LB EDU ACRYLIQUE GLOSSY 500ML ROUGE PRIMAIRE</v>
          </cell>
          <cell r="D6431">
            <v>178</v>
          </cell>
          <cell r="E6431"/>
          <cell r="F6431"/>
          <cell r="G6431" t="str">
            <v>LB ED ACRY GLOSS 500ML RGE PR</v>
          </cell>
          <cell r="H6431" t="str">
            <v>LB EDUCATION ACRYLIC GLOSSY 500ML MAGENTA</v>
          </cell>
          <cell r="I6431" t="str">
            <v>LB EACR GLOS 500ML MAGENTA</v>
          </cell>
          <cell r="J6431">
            <v>5.43</v>
          </cell>
          <cell r="K6431">
            <v>5.43</v>
          </cell>
        </row>
        <row r="6432">
          <cell r="A6432" t="str">
            <v>3013641883021</v>
          </cell>
          <cell r="B6432" t="str">
            <v>188302</v>
          </cell>
          <cell r="C6432" t="str">
            <v>LB EDU ACRYLIQUE GLOSSY 500ML ROUGE VIF</v>
          </cell>
          <cell r="D6432">
            <v>178</v>
          </cell>
          <cell r="E6432"/>
          <cell r="F6432"/>
          <cell r="G6432" t="str">
            <v>LB ED ACRY GLOSS 500ML RGE VIF</v>
          </cell>
          <cell r="H6432" t="str">
            <v>LB ACRYLIC GLOSSY 500ML BRIG.RED</v>
          </cell>
          <cell r="I6432" t="str">
            <v>LB EACR GLOS 500ML BRIG RED</v>
          </cell>
          <cell r="J6432">
            <v>5.43</v>
          </cell>
          <cell r="K6432">
            <v>5.43</v>
          </cell>
        </row>
        <row r="6433">
          <cell r="A6433" t="str">
            <v>3013641883045</v>
          </cell>
          <cell r="B6433" t="str">
            <v>188304</v>
          </cell>
          <cell r="C6433" t="str">
            <v>LB EDU ACRYLIQUE GLOSSY 500ML TERRE SIENNE BRULEE</v>
          </cell>
          <cell r="D6433">
            <v>178</v>
          </cell>
          <cell r="E6433"/>
          <cell r="F6433"/>
          <cell r="G6433" t="str">
            <v>LB ED ACRY GLOSS 500ML T S B</v>
          </cell>
          <cell r="H6433" t="str">
            <v>LB ACRYLIC GLOSSY 500ML BURNT SI</v>
          </cell>
          <cell r="I6433" t="str">
            <v>LB EACR GLOS 500ML BURNT SI</v>
          </cell>
          <cell r="J6433">
            <v>5.43</v>
          </cell>
          <cell r="K6433">
            <v>5.43</v>
          </cell>
        </row>
        <row r="6434">
          <cell r="A6434" t="str">
            <v>3013641883069</v>
          </cell>
          <cell r="B6434" t="str">
            <v>188306</v>
          </cell>
          <cell r="C6434" t="str">
            <v>LB EDU ACRYLIQUE GLOSSY 500ML VERT BRILLANT</v>
          </cell>
          <cell r="D6434">
            <v>178</v>
          </cell>
          <cell r="E6434"/>
          <cell r="F6434"/>
          <cell r="G6434" t="str">
            <v>LB ED ACRY GLO 500ML VERT BRIL</v>
          </cell>
          <cell r="H6434" t="str">
            <v>LB ACRYLIC GLOSSY 500ML BRIL GRE</v>
          </cell>
          <cell r="I6434" t="str">
            <v>LB EACR GLOS 500ML BRIL GRE</v>
          </cell>
          <cell r="J6434">
            <v>5.43</v>
          </cell>
          <cell r="K6434">
            <v>5.43</v>
          </cell>
        </row>
        <row r="6435">
          <cell r="A6435" t="str">
            <v>3013641883052</v>
          </cell>
          <cell r="B6435" t="str">
            <v>188305</v>
          </cell>
          <cell r="C6435" t="str">
            <v>LB EDU ACRYLIQUE GLOSSY 500ML VIOLET</v>
          </cell>
          <cell r="D6435">
            <v>178</v>
          </cell>
          <cell r="E6435"/>
          <cell r="F6435"/>
          <cell r="G6435" t="str">
            <v>LB ED ACRY GLOSSY 500ML VIOLET</v>
          </cell>
          <cell r="H6435" t="str">
            <v>LB EDUCATION ACRYLIC GLOSSY 500ML VIOLET</v>
          </cell>
          <cell r="I6435" t="str">
            <v>LB EACR GLOS 500ML VIOLET</v>
          </cell>
          <cell r="J6435">
            <v>5.43</v>
          </cell>
          <cell r="K6435">
            <v>5.43</v>
          </cell>
        </row>
        <row r="6436">
          <cell r="A6436" t="str">
            <v>3013641883694</v>
          </cell>
          <cell r="B6436" t="str">
            <v>188369</v>
          </cell>
          <cell r="C6436" t="str">
            <v>LB EDU ACRYLIQUE GLOSSY 500ML ARGENT</v>
          </cell>
          <cell r="D6436">
            <v>178</v>
          </cell>
          <cell r="E6436"/>
          <cell r="F6436"/>
          <cell r="G6436" t="str">
            <v>LB ED ACRY GLOSSY 500ML ARGENT</v>
          </cell>
          <cell r="H6436" t="str">
            <v>L1B EDUCATION GLOSSY 500ML SILVER</v>
          </cell>
          <cell r="I6436" t="str">
            <v>LB EACR GLOS 500ML SILVER</v>
          </cell>
          <cell r="J6436">
            <v>7.52</v>
          </cell>
          <cell r="K6436">
            <v>7.52</v>
          </cell>
        </row>
        <row r="6437">
          <cell r="A6437" t="str">
            <v>3013641883687</v>
          </cell>
          <cell r="B6437" t="str">
            <v>188368</v>
          </cell>
          <cell r="C6437" t="str">
            <v>LB EDU ACRYLIQUE GLOSSY 500ML OR</v>
          </cell>
          <cell r="D6437">
            <v>178</v>
          </cell>
          <cell r="E6437"/>
          <cell r="F6437"/>
          <cell r="G6437" t="str">
            <v>LB ED ACRY GLOSSY 500ML OR</v>
          </cell>
          <cell r="H6437" t="str">
            <v>LB EDUCATION GLOSSY ACRYLIC 500ML GOLD</v>
          </cell>
          <cell r="I6437" t="str">
            <v>LB EACR GLOS 500ML GOLD</v>
          </cell>
          <cell r="J6437">
            <v>7.52</v>
          </cell>
          <cell r="K6437">
            <v>7.52</v>
          </cell>
        </row>
        <row r="6438">
          <cell r="A6438" t="str">
            <v>3013641881478</v>
          </cell>
          <cell r="B6438" t="str">
            <v>188147</v>
          </cell>
          <cell r="C6438" t="str">
            <v>LB EDU ACRYLIQUE GLOSSY 500ML BLEU TURQUOISE</v>
          </cell>
          <cell r="D6438">
            <v>178</v>
          </cell>
          <cell r="E6438"/>
          <cell r="F6438"/>
          <cell r="G6438" t="str">
            <v>LB ED ACRY GLOSS 500ML BLE TRQ</v>
          </cell>
          <cell r="H6438" t="str">
            <v>LB EDUCATION ACRYLIC GLOSSY 500ML TURQ</v>
          </cell>
          <cell r="I6438" t="str">
            <v>LB EACR GLOS 500ML TURQ</v>
          </cell>
          <cell r="J6438">
            <v>5.43</v>
          </cell>
          <cell r="K6438">
            <v>5.43</v>
          </cell>
        </row>
        <row r="6439">
          <cell r="A6439" t="str">
            <v>3013641881485</v>
          </cell>
          <cell r="B6439" t="str">
            <v>188148</v>
          </cell>
          <cell r="C6439" t="str">
            <v>LB EDU ACRYLIQUE GLOSSY 500ML CHOCOLAT</v>
          </cell>
          <cell r="D6439">
            <v>178</v>
          </cell>
          <cell r="E6439"/>
          <cell r="F6439"/>
          <cell r="G6439" t="str">
            <v>LB ED ACRY GLOSS 500ML CHOCOLA</v>
          </cell>
          <cell r="H6439" t="str">
            <v>LB EDUCATION GLOSSY 500ML CHOCO</v>
          </cell>
          <cell r="I6439" t="str">
            <v>LB EACR GLOS 500ML CHOCO</v>
          </cell>
          <cell r="J6439">
            <v>5.43</v>
          </cell>
          <cell r="K6439">
            <v>5.43</v>
          </cell>
        </row>
        <row r="6440">
          <cell r="A6440" t="str">
            <v>3013641881430</v>
          </cell>
          <cell r="B6440" t="str">
            <v>188143</v>
          </cell>
          <cell r="C6440" t="str">
            <v>LB EDU ACRYLIQUE GLOSSY 500ML JAUNE CITRON</v>
          </cell>
          <cell r="D6440">
            <v>178</v>
          </cell>
          <cell r="E6440"/>
          <cell r="F6440"/>
          <cell r="G6440" t="str">
            <v>LB ED ACRY GLOSS 500ML JNE CIT</v>
          </cell>
          <cell r="H6440" t="str">
            <v>LB EDUCATION ACRYLIC GLOSSY 500ML YELLOW</v>
          </cell>
          <cell r="I6440" t="str">
            <v>LB EACR GLOS 500ML LEMON YELL</v>
          </cell>
          <cell r="J6440">
            <v>5.43</v>
          </cell>
          <cell r="K6440">
            <v>5.43</v>
          </cell>
        </row>
        <row r="6441">
          <cell r="A6441" t="str">
            <v>3013641881447</v>
          </cell>
          <cell r="B6441" t="str">
            <v>188144</v>
          </cell>
          <cell r="C6441" t="str">
            <v>LB EDU ACRYLIQUE GLOSSY 500ML PECHE</v>
          </cell>
          <cell r="D6441">
            <v>178</v>
          </cell>
          <cell r="E6441"/>
          <cell r="F6441"/>
          <cell r="G6441" t="str">
            <v>LB ED ACRY GLOSSY 500ML PECHE</v>
          </cell>
          <cell r="H6441" t="str">
            <v>LB EDUCATION ACRYLIC GLOSSY 500ML PEACH</v>
          </cell>
          <cell r="I6441" t="str">
            <v>LB EACR GLOS 500ML PEACH</v>
          </cell>
          <cell r="J6441">
            <v>5.43</v>
          </cell>
          <cell r="K6441">
            <v>5.43</v>
          </cell>
        </row>
        <row r="6442">
          <cell r="A6442" t="str">
            <v>3013641881454</v>
          </cell>
          <cell r="B6442" t="str">
            <v>188145</v>
          </cell>
          <cell r="C6442" t="str">
            <v>LB EDU ACRYLIQUE GLOSSY 500ML ROSE BONBON</v>
          </cell>
          <cell r="D6442">
            <v>178</v>
          </cell>
          <cell r="E6442"/>
          <cell r="F6442"/>
          <cell r="G6442" t="str">
            <v>LB ED ACRY GLO 500ML RSE BBON</v>
          </cell>
          <cell r="H6442" t="str">
            <v>LB EDUCATION ACRYLIC GLOSSY 500ML PINK</v>
          </cell>
          <cell r="I6442" t="str">
            <v>LB EACR GLOS 500ML PINK</v>
          </cell>
          <cell r="J6442">
            <v>5.43</v>
          </cell>
          <cell r="K6442">
            <v>5.43</v>
          </cell>
        </row>
        <row r="6443">
          <cell r="A6443" t="str">
            <v>3013641881461</v>
          </cell>
          <cell r="B6443" t="str">
            <v>188146</v>
          </cell>
          <cell r="C6443" t="str">
            <v>LB EDU ACRYLIQUE GLOSSY 500ML VERT ANIS</v>
          </cell>
          <cell r="D6443">
            <v>178</v>
          </cell>
          <cell r="E6443"/>
          <cell r="F6443"/>
          <cell r="G6443" t="str">
            <v>LB ED ACRY GLO 500ML VERT ANIS</v>
          </cell>
          <cell r="H6443" t="str">
            <v>LB EDUCTION ACRYLIC GLOSSY 500ML ANISEED</v>
          </cell>
          <cell r="I6443" t="str">
            <v>LB EACR GLOS 500ML ANISEED</v>
          </cell>
          <cell r="J6443">
            <v>5.43</v>
          </cell>
          <cell r="K6443">
            <v>5.43</v>
          </cell>
        </row>
        <row r="6444">
          <cell r="A6444" t="str">
            <v>3013641881508</v>
          </cell>
          <cell r="B6444" t="str">
            <v>188150</v>
          </cell>
          <cell r="C6444" t="str">
            <v>LB EDU ACRYLIQUE GLOSSY 500ML FINITION PAILLETEE</v>
          </cell>
          <cell r="D6444">
            <v>178</v>
          </cell>
          <cell r="E6444"/>
          <cell r="F6444"/>
          <cell r="G6444" t="str">
            <v>LB ED ACRY GLO 500ML FINI PAIL</v>
          </cell>
          <cell r="H6444" t="str">
            <v>LB GLOSSY GLITTER FINISH 500ML</v>
          </cell>
          <cell r="I6444" t="str">
            <v>LB EACR GLOS 500ML GLTR FINISH</v>
          </cell>
          <cell r="J6444">
            <v>7.52</v>
          </cell>
          <cell r="K6444">
            <v>7.52</v>
          </cell>
        </row>
        <row r="6445">
          <cell r="A6445" t="str">
            <v>3013641882949</v>
          </cell>
          <cell r="B6445" t="str">
            <v>188294</v>
          </cell>
          <cell r="C6445" t="str">
            <v>LB EDU ACRYLIQUE GLOSSY ASSORTIMENT 6X500ML</v>
          </cell>
          <cell r="D6445">
            <v>178</v>
          </cell>
          <cell r="E6445"/>
          <cell r="F6445"/>
          <cell r="G6445" t="str">
            <v>LB ED ACRY GLOSS ASS 6X500ML</v>
          </cell>
          <cell r="H6445" t="str">
            <v>LB EDUCATION GLOSSY 6X500ML ASS PRIM</v>
          </cell>
          <cell r="I6445" t="str">
            <v>LB EACR GLOS 6X500ML PRIM ASST</v>
          </cell>
          <cell r="J6445">
            <v>29.88</v>
          </cell>
          <cell r="K6445">
            <v>29.88</v>
          </cell>
        </row>
        <row r="6446">
          <cell r="A6446" t="str">
            <v>3013641881492</v>
          </cell>
          <cell r="B6446" t="str">
            <v>188149</v>
          </cell>
          <cell r="C6446" t="str">
            <v>LB EDU ACRYLIQUE GLOSSY ASSORTIMENT 6X500ML VITAMINE</v>
          </cell>
          <cell r="D6446">
            <v>178</v>
          </cell>
          <cell r="E6446"/>
          <cell r="F6446"/>
          <cell r="G6446" t="str">
            <v>LB ED ACRY GLOSS 6X500ML VIT</v>
          </cell>
          <cell r="H6446" t="str">
            <v>LB EDUCATION GLOSSY 6X500ML FRESH</v>
          </cell>
          <cell r="I6446" t="str">
            <v>LB EACR GLOS 6X500ML FRSH ASST</v>
          </cell>
          <cell r="J6446">
            <v>29.88</v>
          </cell>
          <cell r="K6446">
            <v>29.88</v>
          </cell>
        </row>
        <row r="6447">
          <cell r="A6447" t="str">
            <v>3013641885377</v>
          </cell>
          <cell r="B6447" t="str">
            <v>188537</v>
          </cell>
          <cell r="C6447" t="str">
            <v>LB EDU ACRYLIQUE LIQUIDE ESSENTIEL 500ML BLANC</v>
          </cell>
          <cell r="D6447">
            <v>178</v>
          </cell>
          <cell r="E6447"/>
          <cell r="F6447"/>
          <cell r="G6447" t="str">
            <v>LB ED ACRY LIQ ESS 500ML BLANC</v>
          </cell>
          <cell r="H6447" t="str">
            <v>LB ACRYLIC 500ML WHITE</v>
          </cell>
          <cell r="I6447" t="str">
            <v>LB EACR 500ML WHITE</v>
          </cell>
          <cell r="J6447">
            <v>3.23</v>
          </cell>
          <cell r="K6447">
            <v>3.23</v>
          </cell>
        </row>
        <row r="6448">
          <cell r="A6448" t="str">
            <v>3013641885322</v>
          </cell>
          <cell r="B6448" t="str">
            <v>188532</v>
          </cell>
          <cell r="C6448" t="str">
            <v>LB EDU ACRYLIQUE LIQUIDE ESSENTIEL 500ML BLEU FONCE</v>
          </cell>
          <cell r="D6448">
            <v>178</v>
          </cell>
          <cell r="E6448"/>
          <cell r="F6448"/>
          <cell r="G6448" t="str">
            <v>LB ED ACR LIQ ESS 500ML BLE FC</v>
          </cell>
          <cell r="H6448" t="str">
            <v>LB ACRYLIC 500ML DARK BLUE</v>
          </cell>
          <cell r="I6448" t="str">
            <v>LB EACR 500ML DARK BLUE</v>
          </cell>
          <cell r="J6448">
            <v>3.23</v>
          </cell>
          <cell r="K6448">
            <v>3.23</v>
          </cell>
        </row>
        <row r="6449">
          <cell r="A6449" t="str">
            <v>3013641885315</v>
          </cell>
          <cell r="B6449" t="str">
            <v>188531</v>
          </cell>
          <cell r="C6449" t="str">
            <v>LB EDU ACRYLIQUE LIQUIDE ESSENTIEL 500ML BLEU PRIMAIRE</v>
          </cell>
          <cell r="D6449">
            <v>178</v>
          </cell>
          <cell r="E6449"/>
          <cell r="F6449"/>
          <cell r="G6449" t="str">
            <v>LB ED ACR LIQ ESS 500ML BLE PR</v>
          </cell>
          <cell r="H6449" t="str">
            <v>LB ACRYLIC 500ML PRIMARY BLUE</v>
          </cell>
          <cell r="I6449" t="str">
            <v>LB EACR 500ML PRIMARY BLUE</v>
          </cell>
          <cell r="J6449">
            <v>3.23</v>
          </cell>
          <cell r="K6449">
            <v>3.23</v>
          </cell>
        </row>
        <row r="6450">
          <cell r="A6450" t="str">
            <v>3013641885261</v>
          </cell>
          <cell r="B6450" t="str">
            <v>188526</v>
          </cell>
          <cell r="C6450" t="str">
            <v>LB EDU ACRYLIQUE LIQUIDE ESSENTIEL 500ML JAUNE PRIMAIRE</v>
          </cell>
          <cell r="D6450">
            <v>178</v>
          </cell>
          <cell r="E6450"/>
          <cell r="F6450"/>
          <cell r="G6450" t="str">
            <v>LB ED ACR LIQ ESS 500ML JNE PR</v>
          </cell>
          <cell r="H6450" t="str">
            <v>LB ACRYLIC 500ML PRIM YELLOW</v>
          </cell>
          <cell r="I6450" t="str">
            <v>LB EACR 500ML PRIM YELLOW</v>
          </cell>
          <cell r="J6450">
            <v>3.23</v>
          </cell>
          <cell r="K6450">
            <v>3.23</v>
          </cell>
        </row>
        <row r="6451">
          <cell r="A6451" t="str">
            <v>3013641885292</v>
          </cell>
          <cell r="B6451" t="str">
            <v>188529</v>
          </cell>
          <cell r="C6451" t="str">
            <v>LB EDU ACRYLIQUE LIQUIDE ESSENTIEL 500ML MAGENTA</v>
          </cell>
          <cell r="D6451">
            <v>178</v>
          </cell>
          <cell r="E6451"/>
          <cell r="F6451"/>
          <cell r="G6451" t="str">
            <v>LB ED ACRY LIQ ESS 500ML MAGEN</v>
          </cell>
          <cell r="H6451" t="str">
            <v>LB ACRYLIC 500ML MAGENTA</v>
          </cell>
          <cell r="I6451" t="str">
            <v>LB EACR 500ML MAGENTA</v>
          </cell>
          <cell r="J6451">
            <v>3.23</v>
          </cell>
          <cell r="K6451">
            <v>3.23</v>
          </cell>
        </row>
        <row r="6452">
          <cell r="A6452" t="str">
            <v>3013641885353</v>
          </cell>
          <cell r="B6452" t="str">
            <v>188535</v>
          </cell>
          <cell r="C6452" t="str">
            <v>LB EDU ACRYLIQUE LIQUIDE ESSENTIEL 500ML MARRON</v>
          </cell>
          <cell r="D6452">
            <v>178</v>
          </cell>
          <cell r="E6452"/>
          <cell r="F6452"/>
          <cell r="G6452" t="str">
            <v>LB ED ACRY LIQ ESS 500ML MARRO</v>
          </cell>
          <cell r="H6452" t="str">
            <v>LB ACRYLIC 500ML BROW&amp;N</v>
          </cell>
          <cell r="I6452" t="str">
            <v>LB EACR 500ML BROWN</v>
          </cell>
          <cell r="J6452">
            <v>3.23</v>
          </cell>
          <cell r="K6452">
            <v>3.23</v>
          </cell>
        </row>
        <row r="6453">
          <cell r="A6453" t="str">
            <v>3013641885360</v>
          </cell>
          <cell r="B6453" t="str">
            <v>188536</v>
          </cell>
          <cell r="C6453" t="str">
            <v>LB EDU ACRYLIQUE LIQUIDE ESSENTIEL 500ML NOIR</v>
          </cell>
          <cell r="D6453">
            <v>178</v>
          </cell>
          <cell r="E6453"/>
          <cell r="F6453"/>
          <cell r="G6453" t="str">
            <v>LB ED ACRY LIQ ESS 500ML NOIR</v>
          </cell>
          <cell r="H6453" t="str">
            <v>LB ACRYLIC 500ML BLACK</v>
          </cell>
          <cell r="I6453" t="str">
            <v>LB EACR 500ML BLACK</v>
          </cell>
          <cell r="J6453">
            <v>3.23</v>
          </cell>
          <cell r="K6453">
            <v>3.23</v>
          </cell>
        </row>
        <row r="6454">
          <cell r="A6454" t="str">
            <v>3013641885278</v>
          </cell>
          <cell r="B6454" t="str">
            <v>188527</v>
          </cell>
          <cell r="C6454" t="str">
            <v>LB EDU ACRYLIQUE LIQUIDE ESSENTIEL 500ML ORANGE</v>
          </cell>
          <cell r="D6454">
            <v>178</v>
          </cell>
          <cell r="E6454"/>
          <cell r="F6454"/>
          <cell r="G6454" t="str">
            <v>LB ED ACRY LIQ ESS 500ML ORANG</v>
          </cell>
          <cell r="H6454" t="str">
            <v>LB ACRYLIC 500ML ORANGE</v>
          </cell>
          <cell r="I6454" t="str">
            <v>LB EACR 500ML ORANGE</v>
          </cell>
          <cell r="J6454">
            <v>3.23</v>
          </cell>
          <cell r="K6454">
            <v>3.23</v>
          </cell>
        </row>
        <row r="6455">
          <cell r="A6455" t="str">
            <v>3013641885285</v>
          </cell>
          <cell r="B6455" t="str">
            <v>188528</v>
          </cell>
          <cell r="C6455" t="str">
            <v>LB EDU ACRYLIQUE LIQUIDE ESSENTIEL 500ML ROUGE</v>
          </cell>
          <cell r="D6455">
            <v>178</v>
          </cell>
          <cell r="E6455"/>
          <cell r="F6455"/>
          <cell r="G6455" t="str">
            <v>LB ED ACRY LIQ ESS 500ML ROUGE</v>
          </cell>
          <cell r="H6455" t="str">
            <v>LB ACRYLIC 500ML PRIMARY RED</v>
          </cell>
          <cell r="I6455" t="str">
            <v>LB EACR 500ML PRIMARY RED</v>
          </cell>
          <cell r="J6455">
            <v>3.23</v>
          </cell>
          <cell r="K6455">
            <v>3.23</v>
          </cell>
        </row>
        <row r="6456">
          <cell r="A6456" t="str">
            <v>3013641885339</v>
          </cell>
          <cell r="B6456" t="str">
            <v>188533</v>
          </cell>
          <cell r="C6456" t="str">
            <v>LB EDU ACRYLIQUE LIQUIDE ESSENTIEL 500ML VERT CLAIR</v>
          </cell>
          <cell r="D6456">
            <v>178</v>
          </cell>
          <cell r="E6456"/>
          <cell r="F6456"/>
          <cell r="G6456" t="str">
            <v>LB ED ACR LIQ ESS 500ML VER CL</v>
          </cell>
          <cell r="H6456" t="str">
            <v>LB ACRYLIC 500ML LIGHT GREEN</v>
          </cell>
          <cell r="I6456" t="str">
            <v>LB EACR 500ML LIGHT GREEN</v>
          </cell>
          <cell r="J6456">
            <v>3.23</v>
          </cell>
          <cell r="K6456">
            <v>3.23</v>
          </cell>
        </row>
        <row r="6457">
          <cell r="A6457" t="str">
            <v>3013641885346</v>
          </cell>
          <cell r="B6457" t="str">
            <v>188534</v>
          </cell>
          <cell r="C6457" t="str">
            <v>LB EDU ACRYLIQUE LIQUIDE ESSENTIEL 500ML VERT FONCE</v>
          </cell>
          <cell r="D6457">
            <v>178</v>
          </cell>
          <cell r="E6457"/>
          <cell r="F6457"/>
          <cell r="G6457" t="str">
            <v>LB ED ACR LIQ ESS 500ML VER FC</v>
          </cell>
          <cell r="H6457" t="str">
            <v>LB ACRYLIC 500ML DARK GREEN</v>
          </cell>
          <cell r="I6457" t="str">
            <v>LB EACR 500ML DARK GREEN</v>
          </cell>
          <cell r="J6457">
            <v>3.23</v>
          </cell>
          <cell r="K6457">
            <v>3.23</v>
          </cell>
        </row>
        <row r="6458">
          <cell r="A6458" t="str">
            <v>3013641885308</v>
          </cell>
          <cell r="B6458" t="str">
            <v>188530</v>
          </cell>
          <cell r="C6458" t="str">
            <v>LB EDU ACRYLIQUE LIQUIDE ESSENTIEL 500ML VIOLET</v>
          </cell>
          <cell r="D6458">
            <v>178</v>
          </cell>
          <cell r="E6458"/>
          <cell r="F6458"/>
          <cell r="G6458" t="str">
            <v>LB ED ACRY LIQ ESS 500ML VIOLE</v>
          </cell>
          <cell r="H6458" t="str">
            <v>LB ACRYLIC 500ML VIOLET</v>
          </cell>
          <cell r="I6458" t="str">
            <v>LB EACR 500ML VIOLET</v>
          </cell>
          <cell r="J6458">
            <v>3.23</v>
          </cell>
          <cell r="K6458">
            <v>3.23</v>
          </cell>
        </row>
        <row r="6459">
          <cell r="A6459" t="str">
            <v>3013641885384</v>
          </cell>
          <cell r="B6459" t="str">
            <v>188538</v>
          </cell>
          <cell r="C6459" t="str">
            <v>LB EDU ACRYLIQUE LIQUIDE ESSENTIEL 10X500ML</v>
          </cell>
          <cell r="D6459">
            <v>178</v>
          </cell>
          <cell r="E6459"/>
          <cell r="F6459"/>
          <cell r="G6459" t="str">
            <v>LB ED ACRY LIQ ESS 10X500ML</v>
          </cell>
          <cell r="H6459" t="str">
            <v>LB ASST ACRYL LIQ 10X500ML</v>
          </cell>
          <cell r="I6459" t="str">
            <v>LB EACR LIQ 10X500ML ASST</v>
          </cell>
          <cell r="J6459">
            <v>32.46</v>
          </cell>
          <cell r="K6459">
            <v>32.46</v>
          </cell>
        </row>
        <row r="6460">
          <cell r="A6460" t="str">
            <v>3013648074934</v>
          </cell>
          <cell r="B6460" t="str">
            <v>807493</v>
          </cell>
          <cell r="C6460" t="str">
            <v>LB EDU GOUACHE 20ML BLEU PRIMAIRE</v>
          </cell>
          <cell r="D6460">
            <v>179</v>
          </cell>
          <cell r="E6460"/>
          <cell r="F6460"/>
          <cell r="G6460" t="str">
            <v>LB ED GCH 20ML BLE PR</v>
          </cell>
          <cell r="H6460" t="str">
            <v>LB EDUCATION GOUACHE 20ML PR BLUE</v>
          </cell>
          <cell r="I6460" t="str">
            <v>LB EGC 20ML PR BLUE</v>
          </cell>
          <cell r="J6460">
            <v>1.43</v>
          </cell>
          <cell r="K6460">
            <v>1.43</v>
          </cell>
        </row>
        <row r="6461">
          <cell r="A6461" t="str">
            <v>3013648074910</v>
          </cell>
          <cell r="B6461" t="str">
            <v>807491</v>
          </cell>
          <cell r="C6461" t="str">
            <v>LB EDU GOUACHE 20ML JAUNE PRIMAIRE</v>
          </cell>
          <cell r="D6461">
            <v>179</v>
          </cell>
          <cell r="E6461"/>
          <cell r="F6461"/>
          <cell r="G6461" t="str">
            <v>LB ED GCH 20ML JNE PR</v>
          </cell>
          <cell r="H6461" t="str">
            <v>LB EDUCATION GOUACHE 20ML PR YELLOW</v>
          </cell>
          <cell r="I6461" t="str">
            <v>LB EGC 20ML PR YELLOW</v>
          </cell>
          <cell r="J6461">
            <v>1.43</v>
          </cell>
          <cell r="K6461">
            <v>1.43</v>
          </cell>
        </row>
        <row r="6462">
          <cell r="A6462" t="str">
            <v>3013648074927</v>
          </cell>
          <cell r="B6462" t="str">
            <v>807492</v>
          </cell>
          <cell r="C6462" t="str">
            <v>LB EDU GOUACHE 20ML ROUGE PRIMAIRE</v>
          </cell>
          <cell r="D6462">
            <v>179</v>
          </cell>
          <cell r="E6462"/>
          <cell r="F6462"/>
          <cell r="G6462" t="str">
            <v>LB ED GCH 20ML RGE PR</v>
          </cell>
          <cell r="H6462" t="str">
            <v>LB EDUCATION GOUACHE 20ML PR RED</v>
          </cell>
          <cell r="I6462" t="str">
            <v>LB EGC 20ML PR RED</v>
          </cell>
          <cell r="J6462">
            <v>1.43</v>
          </cell>
          <cell r="K6462">
            <v>1.43</v>
          </cell>
        </row>
        <row r="6463">
          <cell r="A6463" t="str">
            <v>3013648075603</v>
          </cell>
          <cell r="B6463" t="str">
            <v>807560</v>
          </cell>
          <cell r="C6463" t="str">
            <v>LB EDU GOUACHE COUL PRIMAIRE 5x10ML BOITE CARTON PEGBORDABLE</v>
          </cell>
          <cell r="D6463">
            <v>179</v>
          </cell>
          <cell r="E6463"/>
          <cell r="F6463"/>
          <cell r="G6463" t="str">
            <v>LB ED GCH CLR PRM 5x10ML PGBRD</v>
          </cell>
          <cell r="H6463" t="str">
            <v>LB EDUCATION GOUACHE CARDBOARD BOX 5X10ML</v>
          </cell>
          <cell r="I6463" t="str">
            <v>LB EGC CRDBRD BX PR CL 5X10ML</v>
          </cell>
          <cell r="J6463">
            <v>1.77</v>
          </cell>
          <cell r="K6463">
            <v>1.77</v>
          </cell>
        </row>
        <row r="6464">
          <cell r="A6464" t="str">
            <v>3013648075627</v>
          </cell>
          <cell r="B6464" t="str">
            <v>807562</v>
          </cell>
          <cell r="C6464" t="str">
            <v>LB EDU GOUACHE 10x10ML BOITE CARTON PEGBORDABLE</v>
          </cell>
          <cell r="D6464">
            <v>179</v>
          </cell>
          <cell r="E6464"/>
          <cell r="F6464"/>
          <cell r="G6464" t="str">
            <v>LB ED GCH 10x10ML CTO PEGBDLE</v>
          </cell>
          <cell r="H6464" t="str">
            <v>LB EDUCATION GOUACHE CARDBOARD BOX 10X10ML</v>
          </cell>
          <cell r="I6464" t="str">
            <v>LB EGC 10x10ML CRDBRD BX</v>
          </cell>
          <cell r="J6464">
            <v>2.82</v>
          </cell>
          <cell r="K6464">
            <v>2.82</v>
          </cell>
        </row>
        <row r="6465">
          <cell r="A6465" t="str">
            <v>3013648075610</v>
          </cell>
          <cell r="B6465" t="str">
            <v>807561</v>
          </cell>
          <cell r="C6465" t="str">
            <v>LB EDU GOUACHE 4x10+1x20ML COULEURS PRIMAIRES+1 PINC BLISTER</v>
          </cell>
          <cell r="D6465">
            <v>179</v>
          </cell>
          <cell r="E6465"/>
          <cell r="F6465"/>
          <cell r="G6465" t="str">
            <v>LB ED CH 4x10+1x20ML+PIN BL</v>
          </cell>
          <cell r="H6465" t="str">
            <v>LB EDUCATION GOUACHE BLISTER 4X10ML+1X20ML+1 PENSEEL</v>
          </cell>
          <cell r="I6465" t="str">
            <v>LB EGC 4X10+1X20ML+1 BRH PR BL</v>
          </cell>
          <cell r="J6465">
            <v>3.3</v>
          </cell>
          <cell r="K6465">
            <v>3.3</v>
          </cell>
        </row>
        <row r="6466">
          <cell r="A6466" t="str">
            <v>3013648075641</v>
          </cell>
          <cell r="B6466" t="str">
            <v>807564</v>
          </cell>
          <cell r="C6466" t="str">
            <v>LB EDU GOUACHE 5x10ML POCKET BOX</v>
          </cell>
          <cell r="D6466">
            <v>179</v>
          </cell>
          <cell r="E6466"/>
          <cell r="F6466"/>
          <cell r="G6466" t="str">
            <v>LB ED GCH 5x10ML POCKET BOX</v>
          </cell>
          <cell r="H6466" t="str">
            <v>LB EDUCATION GOUACHE POCKET BOX 5X10ML</v>
          </cell>
          <cell r="I6466" t="str">
            <v>LB EGC 5X10ML POCKET BOX</v>
          </cell>
          <cell r="J6466">
            <v>4.07</v>
          </cell>
          <cell r="K6466">
            <v>4.07</v>
          </cell>
        </row>
        <row r="6467">
          <cell r="A6467" t="str">
            <v>3013648075658</v>
          </cell>
          <cell r="B6467" t="str">
            <v>807565</v>
          </cell>
          <cell r="C6467" t="str">
            <v>LB EDU GOUACHE 10x10ML + PINCEAU COLLEGE BOX</v>
          </cell>
          <cell r="D6467">
            <v>179</v>
          </cell>
          <cell r="E6467"/>
          <cell r="F6467"/>
          <cell r="G6467" t="str">
            <v>LB ED GCH 10x10ML+PIN COLLEE</v>
          </cell>
          <cell r="H6467" t="str">
            <v>LB EDUCATION GOUACHE COLLEGE BOX 10X10ML+1 PENSEEL+1 FOLDER</v>
          </cell>
          <cell r="I6467" t="str">
            <v>LB EGC 10X10ML+BRU COLL BX</v>
          </cell>
          <cell r="J6467">
            <v>6.03</v>
          </cell>
          <cell r="K6467">
            <v>6.03</v>
          </cell>
        </row>
        <row r="6468">
          <cell r="A6468" t="str">
            <v>3013643019725</v>
          </cell>
          <cell r="B6468" t="str">
            <v>301972</v>
          </cell>
          <cell r="C6468" t="str">
            <v>LB EDU GOUACHE 2X20ML NOIR &amp; BLANC</v>
          </cell>
          <cell r="D6468">
            <v>179</v>
          </cell>
          <cell r="E6468"/>
          <cell r="F6468"/>
          <cell r="G6468" t="str">
            <v>LB EGC 2X20ML NOIR &amp; BLANC</v>
          </cell>
          <cell r="H6468" t="str">
            <v>LB EDUCATION GOUACHE 2X20ML ZWART &amp; WIT</v>
          </cell>
          <cell r="I6468" t="str">
            <v>LB EGC 2X20ML BLK &amp; WH</v>
          </cell>
          <cell r="J6468">
            <v>2.9</v>
          </cell>
          <cell r="K6468">
            <v>2.9</v>
          </cell>
        </row>
        <row r="6469">
          <cell r="A6469" t="str">
            <v>3013643019152</v>
          </cell>
          <cell r="B6469" t="str">
            <v>301915</v>
          </cell>
          <cell r="C6469" t="str">
            <v>LB EDU GOUACHE 5X20ML +1 PINCEAU COULEURS PRIMAIRES</v>
          </cell>
          <cell r="D6469">
            <v>179</v>
          </cell>
          <cell r="E6469"/>
          <cell r="F6469"/>
          <cell r="G6469" t="str">
            <v>LB EGC 5X20ML +1 PIN CLRS PRIM</v>
          </cell>
          <cell r="H6469" t="str">
            <v>LB EDUCATION GOUACHE 5X20ML +1 PENSEEL PRIMAIRE KLEUREN</v>
          </cell>
          <cell r="I6469" t="str">
            <v>LB EGC 5X20ML +1 BRH PRIM CLRS</v>
          </cell>
          <cell r="J6469">
            <v>4.51</v>
          </cell>
          <cell r="K6469">
            <v>4.51</v>
          </cell>
        </row>
        <row r="6470">
          <cell r="A6470" t="str">
            <v>3013648074316</v>
          </cell>
          <cell r="B6470" t="str">
            <v>807431</v>
          </cell>
          <cell r="C6470" t="str">
            <v>LB EDU BROSSE EN SOIE DE PORC FSC N8/10/12</v>
          </cell>
          <cell r="D6470">
            <v>180</v>
          </cell>
          <cell r="E6470"/>
          <cell r="F6470"/>
          <cell r="G6470" t="str">
            <v>LB ED BRO S PORC FSC N8/10/12</v>
          </cell>
          <cell r="H6470" t="str">
            <v>LB VARKENSHAAR PENSELENSET N 8/10/12</v>
          </cell>
          <cell r="I6470" t="str">
            <v>LB EBR HOG BRTL FSC N8/10/12</v>
          </cell>
          <cell r="J6470">
            <v>2.17</v>
          </cell>
          <cell r="K6470">
            <v>2.17</v>
          </cell>
        </row>
        <row r="6471">
          <cell r="A6471" t="str">
            <v>3013648072619</v>
          </cell>
          <cell r="B6471" t="str">
            <v>807261</v>
          </cell>
          <cell r="C6471" t="str">
            <v>LB EDU PINCEAUX FUN FILLES SOIE PORC N10/12/14/18</v>
          </cell>
          <cell r="D6471">
            <v>180</v>
          </cell>
          <cell r="E6471"/>
          <cell r="F6471"/>
          <cell r="G6471" t="str">
            <v>LB ED PIN FUN F SP 10/12/14/18</v>
          </cell>
          <cell r="H6471" t="str">
            <v>LB EDUCATION PENSELEN FUN MEISJES NO 10-12-14-18</v>
          </cell>
          <cell r="I6471" t="str">
            <v>LB EFB 10/12/14/18 GIRLS</v>
          </cell>
          <cell r="J6471">
            <v>2.5499999999999998</v>
          </cell>
          <cell r="K6471">
            <v>2.5499999999999998</v>
          </cell>
        </row>
        <row r="6472">
          <cell r="A6472" t="str">
            <v>3013648072626</v>
          </cell>
          <cell r="B6472" t="str">
            <v>807262</v>
          </cell>
          <cell r="C6472" t="str">
            <v>LB EDU PINCEAUX FUN GARCONS SOIE PORC N10/12/14/18</v>
          </cell>
          <cell r="D6472">
            <v>180</v>
          </cell>
          <cell r="E6472"/>
          <cell r="F6472"/>
          <cell r="G6472" t="str">
            <v>LB ED PIN FUN G SP 10/12/14/18</v>
          </cell>
          <cell r="H6472" t="str">
            <v>LB EDUCATION PENSELEN FUN JONGENS NO 10-12-14-18</v>
          </cell>
          <cell r="I6472" t="str">
            <v>LB EFB 10/12/14/18 BOYS</v>
          </cell>
          <cell r="J6472">
            <v>2.5499999999999998</v>
          </cell>
          <cell r="K6472">
            <v>2.5499999999999998</v>
          </cell>
        </row>
        <row r="6473">
          <cell r="A6473" t="str">
            <v>3013648072206</v>
          </cell>
          <cell r="B6473" t="str">
            <v>807220</v>
          </cell>
          <cell r="C6473" t="str">
            <v>LB EDU SACHET 2 BROSSES JUMBO</v>
          </cell>
          <cell r="D6473">
            <v>180</v>
          </cell>
          <cell r="E6473"/>
          <cell r="F6473"/>
          <cell r="G6473" t="str">
            <v>LB ED SACHET 2 BROSSES JUMBO</v>
          </cell>
          <cell r="H6473" t="str">
            <v>LB EDUCATION 2 JUMBO PENSELEN IN ETUI</v>
          </cell>
          <cell r="I6473" t="str">
            <v>LB EBR HOG 2 BRTL CHUBBY</v>
          </cell>
          <cell r="J6473">
            <v>3.09</v>
          </cell>
          <cell r="K6473">
            <v>3.09</v>
          </cell>
        </row>
        <row r="6474">
          <cell r="A6474" t="str">
            <v>3013648074255</v>
          </cell>
          <cell r="B6474" t="str">
            <v>807425</v>
          </cell>
          <cell r="C6474" t="str">
            <v>LB EDU BROSSE EN SOIE DE PORC FSC N6</v>
          </cell>
          <cell r="D6474">
            <v>180</v>
          </cell>
          <cell r="E6474"/>
          <cell r="F6474"/>
          <cell r="G6474" t="str">
            <v>LB ED BROS SOIE PORC FSC N6</v>
          </cell>
          <cell r="H6474" t="str">
            <v>LB VARKENSHAAR PENSEEL Nø6</v>
          </cell>
          <cell r="I6474" t="str">
            <v>LB EBR HOG BRTL FSC N6</v>
          </cell>
          <cell r="J6474">
            <v>0.65</v>
          </cell>
          <cell r="K6474">
            <v>0.65</v>
          </cell>
        </row>
        <row r="6475">
          <cell r="A6475" t="str">
            <v>3013648074262</v>
          </cell>
          <cell r="B6475" t="str">
            <v>807426</v>
          </cell>
          <cell r="C6475" t="str">
            <v>LB EDU BROSSE EN SOIE DE PORC FSC N8</v>
          </cell>
          <cell r="D6475">
            <v>180</v>
          </cell>
          <cell r="E6475"/>
          <cell r="F6475"/>
          <cell r="G6475" t="str">
            <v>LB ED BROS SOIE PORC FSC N8</v>
          </cell>
          <cell r="H6475" t="str">
            <v>LB VARKENSHAAR PENSEEL Nø8</v>
          </cell>
          <cell r="I6475" t="str">
            <v>LB EBR HOG BRTL FSC N8</v>
          </cell>
          <cell r="J6475">
            <v>0.69</v>
          </cell>
          <cell r="K6475">
            <v>0.69</v>
          </cell>
        </row>
        <row r="6476">
          <cell r="A6476" t="str">
            <v>3013648074279</v>
          </cell>
          <cell r="B6476" t="str">
            <v>807427</v>
          </cell>
          <cell r="C6476" t="str">
            <v>LB EDU BROSSE EN SOIE DE PORC FSC N10</v>
          </cell>
          <cell r="D6476">
            <v>180</v>
          </cell>
          <cell r="E6476"/>
          <cell r="F6476"/>
          <cell r="G6476" t="str">
            <v>LB ED BROS SOIE PORC FSC N10</v>
          </cell>
          <cell r="H6476" t="str">
            <v>LB VARKENSHAAR PENSEEL Nø10</v>
          </cell>
          <cell r="I6476" t="str">
            <v>LB EBR HOG BRTL FSC N10</v>
          </cell>
          <cell r="J6476">
            <v>0.77</v>
          </cell>
          <cell r="K6476">
            <v>0.77</v>
          </cell>
        </row>
        <row r="6477">
          <cell r="A6477" t="str">
            <v>3013648074286</v>
          </cell>
          <cell r="B6477" t="str">
            <v>807428</v>
          </cell>
          <cell r="C6477" t="str">
            <v>LB EDU BROSSE EN SOIE DE PORC FSC N12</v>
          </cell>
          <cell r="D6477">
            <v>180</v>
          </cell>
          <cell r="E6477"/>
          <cell r="F6477"/>
          <cell r="G6477" t="str">
            <v>LB ED BROS SOIE PORC FSC N12</v>
          </cell>
          <cell r="H6477" t="str">
            <v>LB VARKENSHAAR PENSEEL Nø12</v>
          </cell>
          <cell r="I6477" t="str">
            <v>LB EBR HOG BRTL FSC N12</v>
          </cell>
          <cell r="J6477">
            <v>0.8</v>
          </cell>
          <cell r="K6477">
            <v>0.8</v>
          </cell>
        </row>
        <row r="6478">
          <cell r="A6478" t="str">
            <v>3013648074293</v>
          </cell>
          <cell r="B6478" t="str">
            <v>807429</v>
          </cell>
          <cell r="C6478" t="str">
            <v>LB EDU BROSSE EN SOIE DE PORC FSC N14</v>
          </cell>
          <cell r="D6478">
            <v>180</v>
          </cell>
          <cell r="E6478"/>
          <cell r="F6478"/>
          <cell r="G6478" t="str">
            <v>LB ED BROS SOIE PORC FSC N14</v>
          </cell>
          <cell r="H6478" t="str">
            <v>LB VARKENSHAAR PENSEEL Nø14</v>
          </cell>
          <cell r="I6478" t="str">
            <v>LB EBR HOG BRTL FSC N14</v>
          </cell>
          <cell r="J6478">
            <v>0.91</v>
          </cell>
          <cell r="K6478">
            <v>0.91</v>
          </cell>
        </row>
        <row r="6479">
          <cell r="A6479" t="str">
            <v>3013648074309</v>
          </cell>
          <cell r="B6479" t="str">
            <v>807430</v>
          </cell>
          <cell r="C6479" t="str">
            <v>LB EDU BROSSE EN SOIE DE PORC FSC N16</v>
          </cell>
          <cell r="D6479">
            <v>180</v>
          </cell>
          <cell r="E6479"/>
          <cell r="F6479"/>
          <cell r="G6479" t="str">
            <v>LB ED BROS SOIE PORC FSC N16</v>
          </cell>
          <cell r="H6479" t="str">
            <v>LB VARKENSHAAR PENSEEL Nø16</v>
          </cell>
          <cell r="I6479" t="str">
            <v>LB EBR HOG BRTL FSC N16</v>
          </cell>
          <cell r="J6479">
            <v>0.96</v>
          </cell>
          <cell r="K6479">
            <v>0.96</v>
          </cell>
        </row>
        <row r="6480">
          <cell r="A6480" t="str">
            <v>3013641751603</v>
          </cell>
          <cell r="B6480" t="str">
            <v>175160</v>
          </cell>
          <cell r="C6480" t="str">
            <v>LB EDU BROSSE SOIE PORC PLATE N4</v>
          </cell>
          <cell r="D6480">
            <v>180</v>
          </cell>
          <cell r="E6480"/>
          <cell r="F6480"/>
          <cell r="G6480" t="str">
            <v>LB ED BROSSE SOIE PORC PLT N4</v>
          </cell>
          <cell r="H6480" t="str">
            <v>LB EDUCATION PENSEEL VARKENSHAAR PLAT NO 4</v>
          </cell>
          <cell r="I6480" t="str">
            <v>LB EBR HOG HAIR FLAT S.4</v>
          </cell>
          <cell r="J6480">
            <v>0.23</v>
          </cell>
          <cell r="K6480">
            <v>0.23</v>
          </cell>
        </row>
        <row r="6481">
          <cell r="A6481" t="str">
            <v>3013641751610</v>
          </cell>
          <cell r="B6481" t="str">
            <v>175161</v>
          </cell>
          <cell r="C6481" t="str">
            <v>LB EDU BROSSE SOIE PORC PLATE N6</v>
          </cell>
          <cell r="D6481">
            <v>180</v>
          </cell>
          <cell r="E6481"/>
          <cell r="F6481"/>
          <cell r="G6481" t="str">
            <v>LB ED BROSSE SOIE PORC PLT N6</v>
          </cell>
          <cell r="H6481" t="str">
            <v>LB EDUCATION PENSEEL VARKENSHAAR PLAT NO 6</v>
          </cell>
          <cell r="I6481" t="str">
            <v>LB EBR HOG HAIR FLAT S.6</v>
          </cell>
          <cell r="J6481">
            <v>0.24</v>
          </cell>
          <cell r="K6481">
            <v>0.24</v>
          </cell>
        </row>
        <row r="6482">
          <cell r="A6482" t="str">
            <v>3013641751627</v>
          </cell>
          <cell r="B6482" t="str">
            <v>175162</v>
          </cell>
          <cell r="C6482" t="str">
            <v>LB EDU BROSSE SOIE PORC PLATE N8</v>
          </cell>
          <cell r="D6482">
            <v>180</v>
          </cell>
          <cell r="E6482"/>
          <cell r="F6482"/>
          <cell r="G6482" t="str">
            <v>LB ED BROSSE SOIE PORC PLT N8</v>
          </cell>
          <cell r="H6482" t="str">
            <v>LB EDUCATION PENSEEL VARKENSHAAR PLAT NO 8</v>
          </cell>
          <cell r="I6482" t="str">
            <v>LB EBR HOG HAIR FLAT S.8</v>
          </cell>
          <cell r="J6482">
            <v>0.28000000000000003</v>
          </cell>
          <cell r="K6482">
            <v>0.28000000000000003</v>
          </cell>
        </row>
        <row r="6483">
          <cell r="A6483" t="str">
            <v>3013641751634</v>
          </cell>
          <cell r="B6483" t="str">
            <v>175163</v>
          </cell>
          <cell r="C6483" t="str">
            <v>LB EDU BROSSE SOIE PORC PLATE N10</v>
          </cell>
          <cell r="D6483">
            <v>180</v>
          </cell>
          <cell r="E6483"/>
          <cell r="F6483"/>
          <cell r="G6483" t="str">
            <v>LB ED BROSSE SOIE PORC PLT N10</v>
          </cell>
          <cell r="H6483" t="str">
            <v>LB EDUCATION PENSEEL VARKENSHAAR PLAT NO 10</v>
          </cell>
          <cell r="I6483" t="str">
            <v>LB EBR HOG HAIR FLAT S.10</v>
          </cell>
          <cell r="J6483">
            <v>0.31</v>
          </cell>
          <cell r="K6483">
            <v>0.31</v>
          </cell>
        </row>
        <row r="6484">
          <cell r="A6484" t="str">
            <v>3013641751641</v>
          </cell>
          <cell r="B6484" t="str">
            <v>175164</v>
          </cell>
          <cell r="C6484" t="str">
            <v>LB EDU BROSSE SOIE PORC PLATE N12</v>
          </cell>
          <cell r="D6484">
            <v>180</v>
          </cell>
          <cell r="E6484"/>
          <cell r="F6484"/>
          <cell r="G6484" t="str">
            <v>LB ED BROSSE SOIE PORC PLT N12</v>
          </cell>
          <cell r="H6484" t="str">
            <v>LB EDUCATION PENSEEL VARKENSHAAR PLAT NO 12</v>
          </cell>
          <cell r="I6484" t="str">
            <v>LB EBR HOG HAIR FLAT S.12</v>
          </cell>
          <cell r="J6484">
            <v>0.35</v>
          </cell>
          <cell r="K6484">
            <v>0.35</v>
          </cell>
        </row>
        <row r="6485">
          <cell r="A6485" t="str">
            <v>3013641751658</v>
          </cell>
          <cell r="B6485" t="str">
            <v>175165</v>
          </cell>
          <cell r="C6485" t="str">
            <v>LB EDU BROSSE SOIE PORC PLATE N14</v>
          </cell>
          <cell r="D6485">
            <v>180</v>
          </cell>
          <cell r="E6485"/>
          <cell r="F6485"/>
          <cell r="G6485" t="str">
            <v>LB ED BROSSE SOIE PORC PLT N14</v>
          </cell>
          <cell r="H6485" t="str">
            <v>LB EDUCATION PENSEEL VARKENSHAAR PLAT NO 14</v>
          </cell>
          <cell r="I6485" t="str">
            <v>LB EBR HOG HAIR FLAT S.14</v>
          </cell>
          <cell r="J6485">
            <v>0.39</v>
          </cell>
          <cell r="K6485">
            <v>0.39</v>
          </cell>
        </row>
        <row r="6486">
          <cell r="A6486" t="str">
            <v>3013641751665</v>
          </cell>
          <cell r="B6486" t="str">
            <v>175166</v>
          </cell>
          <cell r="C6486" t="str">
            <v>LB EDU BROSSE SOIE PORC PLATE N16</v>
          </cell>
          <cell r="D6486">
            <v>180</v>
          </cell>
          <cell r="E6486"/>
          <cell r="F6486"/>
          <cell r="G6486" t="str">
            <v>LB ED BROSSE SOIE PORC PLT N16</v>
          </cell>
          <cell r="H6486" t="str">
            <v>LB EDUCATION PENSEEL VARKENSHAAR PLAT NO 16</v>
          </cell>
          <cell r="I6486" t="str">
            <v>LB EBR HOG HAIR FLAT S.16</v>
          </cell>
          <cell r="J6486">
            <v>0.47</v>
          </cell>
          <cell r="K6486">
            <v>0.47</v>
          </cell>
        </row>
        <row r="6487">
          <cell r="A6487" t="str">
            <v>3013641751672</v>
          </cell>
          <cell r="B6487" t="str">
            <v>175167</v>
          </cell>
          <cell r="C6487" t="str">
            <v>LB EDU BROSSE SOIE PORC PLATE N18</v>
          </cell>
          <cell r="D6487">
            <v>180</v>
          </cell>
          <cell r="E6487"/>
          <cell r="F6487"/>
          <cell r="G6487" t="str">
            <v>LB ED BROSSE SOIE PORC PLT N18</v>
          </cell>
          <cell r="H6487" t="str">
            <v>LB EDUCATION PENSEEL VARKENSHAAR PLAT NO 18</v>
          </cell>
          <cell r="I6487" t="str">
            <v>LB EBR HOG HAIR FLAT S.18</v>
          </cell>
          <cell r="J6487">
            <v>0.54</v>
          </cell>
          <cell r="K6487">
            <v>0.54</v>
          </cell>
        </row>
        <row r="6488">
          <cell r="A6488" t="str">
            <v>3013641751689</v>
          </cell>
          <cell r="B6488" t="str">
            <v>175168</v>
          </cell>
          <cell r="C6488" t="str">
            <v>LB EDU BROSSE SOIE PORC PLATE N20</v>
          </cell>
          <cell r="D6488">
            <v>180</v>
          </cell>
          <cell r="E6488"/>
          <cell r="F6488"/>
          <cell r="G6488" t="str">
            <v>LB ED BROSSE SOIE PORC PLT N20</v>
          </cell>
          <cell r="H6488" t="str">
            <v>LB EDUCATION PENSEEL VARKENSHAAR PLAT NO 20</v>
          </cell>
          <cell r="I6488" t="str">
            <v>LB EBR HOG HAIR FLAT S.20</v>
          </cell>
          <cell r="J6488">
            <v>0.72</v>
          </cell>
          <cell r="K6488">
            <v>0.72</v>
          </cell>
        </row>
        <row r="6489">
          <cell r="A6489" t="str">
            <v>3013648074217</v>
          </cell>
          <cell r="B6489" t="str">
            <v>807421</v>
          </cell>
          <cell r="C6489" t="str">
            <v>LB EDU PINCEAU FSC POIL DE PONEY N2/8/12</v>
          </cell>
          <cell r="D6489">
            <v>180</v>
          </cell>
          <cell r="E6489"/>
          <cell r="F6489"/>
          <cell r="G6489" t="str">
            <v>LB ED PIN FSC POIL PO N2/8/12</v>
          </cell>
          <cell r="H6489" t="str">
            <v>LB EDUCATION PENSEEL PONYHAAR Nø2/8/12</v>
          </cell>
          <cell r="I6489" t="str">
            <v>LB EBR PONY FSC N2/8/12</v>
          </cell>
          <cell r="J6489">
            <v>1.38</v>
          </cell>
          <cell r="K6489">
            <v>1.38</v>
          </cell>
        </row>
        <row r="6490">
          <cell r="A6490" t="str">
            <v>3013648074231</v>
          </cell>
          <cell r="B6490" t="str">
            <v>807423</v>
          </cell>
          <cell r="C6490" t="str">
            <v>LB EDU PINCEAU FSC POIL DE PONEY N6/10/14</v>
          </cell>
          <cell r="D6490">
            <v>180</v>
          </cell>
          <cell r="E6490"/>
          <cell r="F6490"/>
          <cell r="G6490" t="str">
            <v>LB ED PIN FSC POIL PO N6/10/14</v>
          </cell>
          <cell r="H6490" t="str">
            <v>LB EDUCATION PENSEEL PONYHAAR Nø6/10/1</v>
          </cell>
          <cell r="I6490" t="str">
            <v>LB EBR PONY FSC N6/10/14</v>
          </cell>
          <cell r="J6490">
            <v>1.58</v>
          </cell>
          <cell r="K6490">
            <v>1.58</v>
          </cell>
        </row>
        <row r="6491">
          <cell r="A6491" t="str">
            <v>3013648075207</v>
          </cell>
          <cell r="B6491" t="str">
            <v>807520</v>
          </cell>
          <cell r="C6491" t="str">
            <v>LB EDU PINCEAU ASSORTIMENT X3 + 1 BROSSE OFFERTE</v>
          </cell>
          <cell r="D6491">
            <v>180</v>
          </cell>
          <cell r="E6491"/>
          <cell r="F6491"/>
          <cell r="G6491" t="str">
            <v>LB ED PIN X3 + 1 BROSSE OFFERT</v>
          </cell>
          <cell r="H6491" t="str">
            <v>LB EDUCATION PENSELENSET PONYHAAR 3+1 GRATIS</v>
          </cell>
          <cell r="I6491" t="str">
            <v>LB EBR PONY SET 3 FSC + 1 FREE</v>
          </cell>
          <cell r="J6491">
            <v>1.64</v>
          </cell>
          <cell r="K6491">
            <v>1.64</v>
          </cell>
        </row>
        <row r="6492">
          <cell r="A6492" t="str">
            <v>3013648074224</v>
          </cell>
          <cell r="B6492" t="str">
            <v>807422</v>
          </cell>
          <cell r="C6492" t="str">
            <v>LB EDU PINCEAU FSC POIL DE PONEY N4/10/16</v>
          </cell>
          <cell r="D6492">
            <v>180</v>
          </cell>
          <cell r="E6492"/>
          <cell r="F6492"/>
          <cell r="G6492" t="str">
            <v>LB ED PIN FSC POIL PO N4/10/16</v>
          </cell>
          <cell r="H6492" t="str">
            <v>LB EDUCATION PENSEEL PONYHAAR Nø4/10/1</v>
          </cell>
          <cell r="I6492" t="str">
            <v>LB EBR PONY FSC PONY N4/10/16</v>
          </cell>
          <cell r="J6492">
            <v>1.64</v>
          </cell>
          <cell r="K6492">
            <v>1.64</v>
          </cell>
        </row>
        <row r="6493">
          <cell r="A6493" t="str">
            <v>3013648074118</v>
          </cell>
          <cell r="B6493" t="str">
            <v>807411</v>
          </cell>
          <cell r="C6493" t="str">
            <v>LB EDU PINCEAU FSC POIL DE PONEY N2</v>
          </cell>
          <cell r="D6493">
            <v>180</v>
          </cell>
          <cell r="E6493"/>
          <cell r="F6493"/>
          <cell r="G6493" t="str">
            <v>LB ED PIN FSC POIL DE PONEY N2</v>
          </cell>
          <cell r="H6493" t="str">
            <v>LB EDUCATION PENSEEL PONYHAAR Nø2</v>
          </cell>
          <cell r="I6493" t="str">
            <v>LB EBR PONY FSC N2</v>
          </cell>
          <cell r="J6493">
            <v>0.48</v>
          </cell>
          <cell r="K6493">
            <v>0.48</v>
          </cell>
        </row>
        <row r="6494">
          <cell r="A6494" t="str">
            <v>3013648074125</v>
          </cell>
          <cell r="B6494" t="str">
            <v>807412</v>
          </cell>
          <cell r="C6494" t="str">
            <v>LB EDU PINCEAU FSC POIL DE PONEY N4</v>
          </cell>
          <cell r="D6494">
            <v>180</v>
          </cell>
          <cell r="E6494"/>
          <cell r="F6494"/>
          <cell r="G6494" t="str">
            <v>LB ED PIN FSC POIL DE PONEY N4</v>
          </cell>
          <cell r="H6494" t="str">
            <v>LB EDUCATION PENSEEL PONYHAAR Nø4</v>
          </cell>
          <cell r="I6494" t="str">
            <v>LB EBR PONY FSC N4</v>
          </cell>
          <cell r="J6494">
            <v>0.5</v>
          </cell>
          <cell r="K6494">
            <v>0.5</v>
          </cell>
        </row>
        <row r="6495">
          <cell r="A6495" t="str">
            <v>3013648074132</v>
          </cell>
          <cell r="B6495" t="str">
            <v>807413</v>
          </cell>
          <cell r="C6495" t="str">
            <v>LB EDU PINCEAU FSC POIL DE PONEY N6</v>
          </cell>
          <cell r="D6495">
            <v>180</v>
          </cell>
          <cell r="E6495"/>
          <cell r="F6495"/>
          <cell r="G6495" t="str">
            <v>LB ED PIN FSC POIL DE PONEY N6</v>
          </cell>
          <cell r="H6495" t="str">
            <v>LB EDUCATION PENSEEL PONYHAAR Nø6</v>
          </cell>
          <cell r="I6495" t="str">
            <v>LB EBR PONY FSC N6</v>
          </cell>
          <cell r="J6495">
            <v>0.52</v>
          </cell>
          <cell r="K6495">
            <v>0.52</v>
          </cell>
        </row>
        <row r="6496">
          <cell r="A6496" t="str">
            <v>3013648074149</v>
          </cell>
          <cell r="B6496" t="str">
            <v>807414</v>
          </cell>
          <cell r="C6496" t="str">
            <v>LB EDU PINCEAU FSC POIL DE PONEY N8</v>
          </cell>
          <cell r="D6496">
            <v>180</v>
          </cell>
          <cell r="E6496"/>
          <cell r="F6496"/>
          <cell r="G6496" t="str">
            <v>LB ED PIN FSC POIL DE PONEY N8</v>
          </cell>
          <cell r="H6496" t="str">
            <v>LB EDUCATION PENSEEL PONYHAAR Nø8</v>
          </cell>
          <cell r="I6496" t="str">
            <v>LB EBR PONY FSC N8</v>
          </cell>
          <cell r="J6496">
            <v>0.52</v>
          </cell>
          <cell r="K6496">
            <v>0.52</v>
          </cell>
        </row>
        <row r="6497">
          <cell r="A6497" t="str">
            <v>3013648074156</v>
          </cell>
          <cell r="B6497" t="str">
            <v>807415</v>
          </cell>
          <cell r="C6497" t="str">
            <v>LB EDU PINCEAU FSC POIL DE PONEY N10</v>
          </cell>
          <cell r="D6497">
            <v>180</v>
          </cell>
          <cell r="E6497"/>
          <cell r="F6497"/>
          <cell r="G6497" t="str">
            <v>LB ED PIN FSC POIL PONEY N10</v>
          </cell>
          <cell r="H6497" t="str">
            <v>LB EDUCATION PENSEEL PONYHAAR Nø10</v>
          </cell>
          <cell r="I6497" t="str">
            <v>LB EBR PONY FSC N10</v>
          </cell>
          <cell r="J6497">
            <v>0.55000000000000004</v>
          </cell>
          <cell r="K6497">
            <v>0.55000000000000004</v>
          </cell>
        </row>
        <row r="6498">
          <cell r="A6498" t="str">
            <v>3013648074163</v>
          </cell>
          <cell r="B6498" t="str">
            <v>807416</v>
          </cell>
          <cell r="C6498" t="str">
            <v>LB EDU PINCEAU FSC POIL DE PONEY N12</v>
          </cell>
          <cell r="D6498">
            <v>180</v>
          </cell>
          <cell r="E6498"/>
          <cell r="F6498"/>
          <cell r="G6498" t="str">
            <v>LB ED PIN FSC POIL PONEY N12</v>
          </cell>
          <cell r="H6498" t="str">
            <v>LB EDUCATION PENSEEL PONYHAAR Nø12</v>
          </cell>
          <cell r="I6498" t="str">
            <v>LB EBR PONY FSC N12</v>
          </cell>
          <cell r="J6498">
            <v>0.61</v>
          </cell>
          <cell r="K6498">
            <v>0.61</v>
          </cell>
        </row>
        <row r="6499">
          <cell r="A6499" t="str">
            <v>3013648074170</v>
          </cell>
          <cell r="B6499" t="str">
            <v>807417</v>
          </cell>
          <cell r="C6499" t="str">
            <v>LB EDU PINCEAU FSC POIL DE PONEY N14</v>
          </cell>
          <cell r="D6499">
            <v>180</v>
          </cell>
          <cell r="E6499"/>
          <cell r="F6499"/>
          <cell r="G6499" t="str">
            <v>LB ED PIN FSC POIL PONEY N14</v>
          </cell>
          <cell r="H6499" t="str">
            <v>LB EDUCATION PENSEEL PONYHAAR Nø14</v>
          </cell>
          <cell r="I6499" t="str">
            <v>LB EBR PONY FSC N14</v>
          </cell>
          <cell r="J6499">
            <v>0.69</v>
          </cell>
          <cell r="K6499">
            <v>0.69</v>
          </cell>
        </row>
        <row r="6500">
          <cell r="A6500" t="str">
            <v>3013648074187</v>
          </cell>
          <cell r="B6500" t="str">
            <v>807418</v>
          </cell>
          <cell r="C6500" t="str">
            <v>LB EDU PINCEAU FSC POIL DE PONEY N16</v>
          </cell>
          <cell r="D6500">
            <v>180</v>
          </cell>
          <cell r="E6500"/>
          <cell r="F6500"/>
          <cell r="G6500" t="str">
            <v>LB ED PIN FSC POIL PONEY N16</v>
          </cell>
          <cell r="H6500" t="str">
            <v>LB EDUCATION PENSEEL PONYHAAR Nø16</v>
          </cell>
          <cell r="I6500" t="str">
            <v>LB EBR PONY FSC N16</v>
          </cell>
          <cell r="J6500">
            <v>0.8</v>
          </cell>
          <cell r="K6500">
            <v>0.8</v>
          </cell>
        </row>
        <row r="6501">
          <cell r="A6501" t="str">
            <v>3013648074194</v>
          </cell>
          <cell r="B6501" t="str">
            <v>807419</v>
          </cell>
          <cell r="C6501" t="str">
            <v>LB EDU PINCEAU FSC POIL DE PONEY N18</v>
          </cell>
          <cell r="D6501">
            <v>180</v>
          </cell>
          <cell r="E6501"/>
          <cell r="F6501"/>
          <cell r="G6501" t="str">
            <v>LB ED PIN FSC POIL PONEY N18</v>
          </cell>
          <cell r="H6501" t="str">
            <v>LB EDUCATION PENSEEL PONYHAAR Nø18</v>
          </cell>
          <cell r="I6501" t="str">
            <v>LB EBR PONY FSC N18</v>
          </cell>
          <cell r="J6501">
            <v>0.98</v>
          </cell>
          <cell r="K6501">
            <v>0.98</v>
          </cell>
        </row>
        <row r="6502">
          <cell r="A6502" t="str">
            <v>3013648074200</v>
          </cell>
          <cell r="B6502" t="str">
            <v>807420</v>
          </cell>
          <cell r="C6502" t="str">
            <v>LB EDU PINCEAU FSC POIL DE PONEY N20</v>
          </cell>
          <cell r="D6502">
            <v>180</v>
          </cell>
          <cell r="E6502"/>
          <cell r="F6502"/>
          <cell r="G6502" t="str">
            <v>LB ED PIN FSC POIL PONEY N20</v>
          </cell>
          <cell r="H6502" t="str">
            <v>LB EDUCATION PENSEEL PONYHAAR Nø20</v>
          </cell>
          <cell r="I6502" t="str">
            <v>LB EBR PONY FSC N20</v>
          </cell>
          <cell r="J6502">
            <v>1.08</v>
          </cell>
          <cell r="K6502">
            <v>1.08</v>
          </cell>
        </row>
        <row r="6503">
          <cell r="A6503" t="str">
            <v>3013641751306</v>
          </cell>
          <cell r="B6503" t="str">
            <v>175130</v>
          </cell>
          <cell r="C6503" t="str">
            <v>LB EDU PINCEAU PONEY N2</v>
          </cell>
          <cell r="D6503">
            <v>180</v>
          </cell>
          <cell r="E6503"/>
          <cell r="F6503"/>
          <cell r="G6503" t="str">
            <v>LB ED PINCEAU PONEY N2</v>
          </cell>
          <cell r="H6503" t="str">
            <v>LB EDUCATION PENSEEL PONYHAAR NO 2</v>
          </cell>
          <cell r="I6503" t="str">
            <v>LB EBR PONY HAIR S.2</v>
          </cell>
          <cell r="J6503">
            <v>0.14000000000000001</v>
          </cell>
          <cell r="K6503">
            <v>0.14000000000000001</v>
          </cell>
        </row>
        <row r="6504">
          <cell r="A6504" t="str">
            <v>3013641751313</v>
          </cell>
          <cell r="B6504" t="str">
            <v>175131</v>
          </cell>
          <cell r="C6504" t="str">
            <v>LB EDU PINCEAU PONEY N4</v>
          </cell>
          <cell r="D6504">
            <v>180</v>
          </cell>
          <cell r="E6504"/>
          <cell r="F6504"/>
          <cell r="G6504" t="str">
            <v>LB ED PINCEAU PONEY N4</v>
          </cell>
          <cell r="H6504" t="str">
            <v>LB EDUCATION PENSEEL PONYHAAR NO 4</v>
          </cell>
          <cell r="I6504" t="str">
            <v>LB EBR PONY HAIR S.4</v>
          </cell>
          <cell r="J6504">
            <v>0.17</v>
          </cell>
          <cell r="K6504">
            <v>0.17</v>
          </cell>
        </row>
        <row r="6505">
          <cell r="A6505" t="str">
            <v>3013641751320</v>
          </cell>
          <cell r="B6505" t="str">
            <v>175132</v>
          </cell>
          <cell r="C6505" t="str">
            <v>LB EDU PINCEAU PONEY N6</v>
          </cell>
          <cell r="D6505">
            <v>180</v>
          </cell>
          <cell r="E6505"/>
          <cell r="F6505"/>
          <cell r="G6505" t="str">
            <v>LB ED PINCEAU PONEY N6</v>
          </cell>
          <cell r="H6505" t="str">
            <v>LB EDUCATION PENSEEL PONYHAAR NO 6</v>
          </cell>
          <cell r="I6505" t="str">
            <v>LB EBR PONY HAIR S.6</v>
          </cell>
          <cell r="J6505">
            <v>0.18</v>
          </cell>
          <cell r="K6505">
            <v>0.18</v>
          </cell>
        </row>
        <row r="6506">
          <cell r="A6506" t="str">
            <v>3013641751337</v>
          </cell>
          <cell r="B6506" t="str">
            <v>175133</v>
          </cell>
          <cell r="C6506" t="str">
            <v>LB EDU PINCEAU PONEY N8</v>
          </cell>
          <cell r="D6506">
            <v>180</v>
          </cell>
          <cell r="E6506"/>
          <cell r="F6506"/>
          <cell r="G6506" t="str">
            <v>LB ED PINCEAU PONEY N8</v>
          </cell>
          <cell r="H6506" t="str">
            <v>LB EDUCATION PENSEEL PONYHAAR NO 8</v>
          </cell>
          <cell r="I6506" t="str">
            <v>LB EBR PONY HAIR S.8</v>
          </cell>
          <cell r="J6506">
            <v>0.2</v>
          </cell>
          <cell r="K6506">
            <v>0.2</v>
          </cell>
        </row>
        <row r="6507">
          <cell r="A6507" t="str">
            <v>3013641751344</v>
          </cell>
          <cell r="B6507" t="str">
            <v>175134</v>
          </cell>
          <cell r="C6507" t="str">
            <v>LB EDU PINCEAU PONEY N10</v>
          </cell>
          <cell r="D6507">
            <v>180</v>
          </cell>
          <cell r="E6507"/>
          <cell r="F6507"/>
          <cell r="G6507" t="str">
            <v>LB ED PINCEAU PONEY N10</v>
          </cell>
          <cell r="H6507" t="str">
            <v>LB EDUCATION PENSEEL PONYHAAR NO 10</v>
          </cell>
          <cell r="I6507" t="str">
            <v>LB EBR PONY HAIR S.10</v>
          </cell>
          <cell r="J6507">
            <v>0.21</v>
          </cell>
          <cell r="K6507">
            <v>0.21</v>
          </cell>
        </row>
        <row r="6508">
          <cell r="A6508" t="str">
            <v>3013641751351</v>
          </cell>
          <cell r="B6508" t="str">
            <v>175135</v>
          </cell>
          <cell r="C6508" t="str">
            <v>LB EDU PINCEAU PONEY N12</v>
          </cell>
          <cell r="D6508">
            <v>180</v>
          </cell>
          <cell r="E6508"/>
          <cell r="F6508"/>
          <cell r="G6508" t="str">
            <v>LB ED PINCEAU PONEY N12</v>
          </cell>
          <cell r="H6508" t="str">
            <v>LB EDUCATION PENSEEL PONYHAAR NO 12</v>
          </cell>
          <cell r="I6508" t="str">
            <v>LB EBR PONY HAIR S.12</v>
          </cell>
          <cell r="J6508">
            <v>0.23</v>
          </cell>
          <cell r="K6508">
            <v>0.23</v>
          </cell>
        </row>
        <row r="6509">
          <cell r="A6509" t="str">
            <v>3013641751368</v>
          </cell>
          <cell r="B6509" t="str">
            <v>175136</v>
          </cell>
          <cell r="C6509" t="str">
            <v>LB EDU PINCEAU PONEY N14</v>
          </cell>
          <cell r="D6509">
            <v>180</v>
          </cell>
          <cell r="E6509"/>
          <cell r="F6509"/>
          <cell r="G6509" t="str">
            <v>LB ED PINCEAU PONEY N14</v>
          </cell>
          <cell r="H6509" t="str">
            <v>LB EDUCATION PENSEEL PONYHAAR NO 14</v>
          </cell>
          <cell r="I6509" t="str">
            <v>LB EBR PONY HAIR S.14</v>
          </cell>
          <cell r="J6509">
            <v>0.25</v>
          </cell>
          <cell r="K6509">
            <v>0.25</v>
          </cell>
        </row>
        <row r="6510">
          <cell r="A6510" t="str">
            <v>3013641751375</v>
          </cell>
          <cell r="B6510" t="str">
            <v>175137</v>
          </cell>
          <cell r="C6510" t="str">
            <v>LB EDU PINCEAU PONEY N16</v>
          </cell>
          <cell r="D6510">
            <v>180</v>
          </cell>
          <cell r="E6510"/>
          <cell r="F6510"/>
          <cell r="G6510" t="str">
            <v>LB ED PINCEAU PONEY N16</v>
          </cell>
          <cell r="H6510" t="str">
            <v>LB EDUCATION PENSEEL PONYHAAR NO 16</v>
          </cell>
          <cell r="I6510" t="str">
            <v>LB EBR PONY HAIR S.16</v>
          </cell>
          <cell r="J6510">
            <v>0.3</v>
          </cell>
          <cell r="K6510">
            <v>0.3</v>
          </cell>
        </row>
        <row r="6511">
          <cell r="A6511" t="str">
            <v>3013641751382</v>
          </cell>
          <cell r="B6511" t="str">
            <v>175138</v>
          </cell>
          <cell r="C6511" t="str">
            <v>LB EDU PINCEAU PONEY N18</v>
          </cell>
          <cell r="D6511">
            <v>180</v>
          </cell>
          <cell r="E6511"/>
          <cell r="F6511"/>
          <cell r="G6511" t="str">
            <v>LB ED PINCEAU PONEY N18</v>
          </cell>
          <cell r="H6511" t="str">
            <v>LB EDUCATION PENSEEL PONYHAAR NO 18</v>
          </cell>
          <cell r="I6511" t="str">
            <v>LB EBR PONY HAIR S.18</v>
          </cell>
          <cell r="J6511">
            <v>0.33</v>
          </cell>
          <cell r="K6511">
            <v>0.33</v>
          </cell>
        </row>
        <row r="6512">
          <cell r="A6512" t="str">
            <v>3013641751399</v>
          </cell>
          <cell r="B6512" t="str">
            <v>175139</v>
          </cell>
          <cell r="C6512" t="str">
            <v>LB EDU PINCEAU PONEY N20</v>
          </cell>
          <cell r="D6512">
            <v>180</v>
          </cell>
          <cell r="E6512"/>
          <cell r="F6512"/>
          <cell r="G6512" t="str">
            <v>LB ED PINCEAU PONEY N20</v>
          </cell>
          <cell r="H6512" t="str">
            <v>LB EDUCATION PENSEEL PONYHAAR NO 20</v>
          </cell>
          <cell r="I6512" t="str">
            <v>LB EBR PONY HAIR S.20</v>
          </cell>
          <cell r="J6512">
            <v>0.4</v>
          </cell>
          <cell r="K6512">
            <v>0.4</v>
          </cell>
        </row>
        <row r="6513">
          <cell r="A6513" t="str">
            <v>3013648073227</v>
          </cell>
          <cell r="B6513" t="str">
            <v>807322</v>
          </cell>
          <cell r="C6513" t="str">
            <v>LB EDU SACHET 8 PINCEAUX FUN</v>
          </cell>
          <cell r="D6513">
            <v>180</v>
          </cell>
          <cell r="E6513"/>
          <cell r="F6513"/>
          <cell r="G6513" t="str">
            <v>LB ED SACHET 8 PINCEAUX FUN</v>
          </cell>
          <cell r="H6513" t="str">
            <v>LB EDUCATION VALUE PACK 8 PENSELEN FUN</v>
          </cell>
          <cell r="I6513" t="str">
            <v>LB EBR VALUE PACK 8 FUN</v>
          </cell>
          <cell r="J6513">
            <v>4.49</v>
          </cell>
          <cell r="K6513">
            <v>4.49</v>
          </cell>
        </row>
        <row r="6514">
          <cell r="A6514" t="str">
            <v>3013648073678</v>
          </cell>
          <cell r="B6514" t="str">
            <v>807367</v>
          </cell>
          <cell r="C6514" t="str">
            <v>LB EDU BLIST 5 MINI PINCEAUX PONEY 2/6/8+SOIE DE PORC 8/10</v>
          </cell>
          <cell r="D6514">
            <v>180</v>
          </cell>
          <cell r="E6514"/>
          <cell r="F6514"/>
          <cell r="G6514" t="str">
            <v>LB ED BL 5 MN PIN 3PNY 2S PORC</v>
          </cell>
          <cell r="H6514" t="str">
            <v>LB MINI PENSELENSET</v>
          </cell>
          <cell r="I6514" t="str">
            <v>LB EBR MN PNY PK 2/6/8 HG 8/10</v>
          </cell>
          <cell r="J6514">
            <v>2.5299999999999998</v>
          </cell>
          <cell r="K6514">
            <v>2.56</v>
          </cell>
        </row>
        <row r="6515">
          <cell r="A6515" t="str">
            <v>3013641752679</v>
          </cell>
          <cell r="B6515" t="str">
            <v>175267</v>
          </cell>
          <cell r="C6515" t="str">
            <v>LB EDU PINCEAUX MIXTE GRIPPY PACK</v>
          </cell>
          <cell r="D6515">
            <v>181</v>
          </cell>
          <cell r="E6515"/>
          <cell r="F6515"/>
          <cell r="G6515" t="str">
            <v>LB ED PIN MIXTE GRIPPY PACK</v>
          </cell>
          <cell r="H6515" t="str">
            <v>LB SCHOOL PACK 144 PENSELEN GRIPPY</v>
          </cell>
          <cell r="I6515" t="str">
            <v>LB EGB MIX SCHOOL PK</v>
          </cell>
          <cell r="J6515">
            <v>57.42</v>
          </cell>
          <cell r="K6515">
            <v>57.42</v>
          </cell>
        </row>
        <row r="6516">
          <cell r="A6516" t="str">
            <v>3013648073012</v>
          </cell>
          <cell r="B6516" t="str">
            <v>807301</v>
          </cell>
          <cell r="C6516" t="str">
            <v>LB EDU ASSORT PINCEAUX GRIPPY PONEY ROND N2/8/12</v>
          </cell>
          <cell r="D6516">
            <v>181</v>
          </cell>
          <cell r="E6516"/>
          <cell r="F6516"/>
          <cell r="G6516" t="str">
            <v>LB ED PIN GRIP PONY RD N2/8/12</v>
          </cell>
          <cell r="H6516" t="str">
            <v>LB EDUCATION PENSELENSET PONYHAAR GRIPPY ROND NO 2/8/12</v>
          </cell>
          <cell r="I6516" t="str">
            <v>LB EGB PONY RD 2/8/12</v>
          </cell>
          <cell r="J6516">
            <v>1.66</v>
          </cell>
          <cell r="K6516">
            <v>1.66</v>
          </cell>
        </row>
        <row r="6517">
          <cell r="A6517" t="str">
            <v>3013648073036</v>
          </cell>
          <cell r="B6517" t="str">
            <v>807303</v>
          </cell>
          <cell r="C6517" t="str">
            <v>LB EDU ASSORT PINCEAUX GRIPPY PONEY ROND N6/10/14</v>
          </cell>
          <cell r="D6517">
            <v>181</v>
          </cell>
          <cell r="E6517"/>
          <cell r="F6517"/>
          <cell r="G6517" t="str">
            <v>LB ED PIN GRIP PON RD N6/10/14</v>
          </cell>
          <cell r="H6517" t="str">
            <v>LB EDUCATION PENSELENSET PONYHAAR GRIPPY ROND NO 6/10/14</v>
          </cell>
          <cell r="I6517" t="str">
            <v>LB EGB PONY RD6/10/14</v>
          </cell>
          <cell r="J6517">
            <v>1.89</v>
          </cell>
          <cell r="K6517">
            <v>1.89</v>
          </cell>
        </row>
        <row r="6518">
          <cell r="A6518" t="str">
            <v>3013648073029</v>
          </cell>
          <cell r="B6518" t="str">
            <v>807302</v>
          </cell>
          <cell r="C6518" t="str">
            <v>LB EDU ASSORT PINCEAUX GRIPPY PONEY ROND N4/10/16</v>
          </cell>
          <cell r="D6518">
            <v>181</v>
          </cell>
          <cell r="E6518"/>
          <cell r="F6518"/>
          <cell r="G6518" t="str">
            <v>LB ED PIN GRIP PON RD N4/10/16</v>
          </cell>
          <cell r="H6518" t="str">
            <v>LB EDUCATION PENSELENSET PONYHAAR GRIPPY ROND NO 4/10/16</v>
          </cell>
          <cell r="I6518" t="str">
            <v>LB EGB PONY RD4/10/16</v>
          </cell>
          <cell r="J6518">
            <v>1.99</v>
          </cell>
          <cell r="K6518">
            <v>1.99</v>
          </cell>
        </row>
        <row r="6519">
          <cell r="A6519" t="str">
            <v>3013648073043</v>
          </cell>
          <cell r="B6519" t="str">
            <v>807304</v>
          </cell>
          <cell r="C6519" t="str">
            <v>LB EDU ASSORT PINCEAUX GRIPPY SOIE PORC PLAT N8/10/12</v>
          </cell>
          <cell r="D6519">
            <v>181</v>
          </cell>
          <cell r="E6519"/>
          <cell r="F6519"/>
          <cell r="G6519" t="str">
            <v>LB ED PIN GRP SPORC PL 8/10/12</v>
          </cell>
          <cell r="H6519" t="str">
            <v>LB EDUCATION PENSELENSET VARKENSHAAR GRIPPY RD N8/10/12</v>
          </cell>
          <cell r="I6519" t="str">
            <v>LB EGB BRTL ASSORT</v>
          </cell>
          <cell r="J6519">
            <v>2.63</v>
          </cell>
          <cell r="K6519">
            <v>2.63</v>
          </cell>
        </row>
        <row r="6520">
          <cell r="A6520" t="str">
            <v>3013648073210</v>
          </cell>
          <cell r="B6520" t="str">
            <v>807321</v>
          </cell>
          <cell r="C6520" t="str">
            <v>LB EDU ASSORT PINCEAUX GRIPPY SYNTHETIQUE N2/8/12</v>
          </cell>
          <cell r="D6520">
            <v>181</v>
          </cell>
          <cell r="E6520"/>
          <cell r="F6520"/>
          <cell r="G6520" t="str">
            <v>LB ED PIN GRIPPY SYNT N2/8/12</v>
          </cell>
          <cell r="H6520" t="str">
            <v>LB EDUCATION PENSELENSET FILAMENT GRIPPY ROND NO 2/8/12</v>
          </cell>
          <cell r="I6520" t="str">
            <v>LB EGB ASSORT 2/8/12</v>
          </cell>
          <cell r="J6520">
            <v>3.28</v>
          </cell>
          <cell r="K6520">
            <v>3.28</v>
          </cell>
        </row>
        <row r="6521">
          <cell r="A6521" t="str">
            <v>3013641752662</v>
          </cell>
          <cell r="B6521" t="str">
            <v>175266</v>
          </cell>
          <cell r="C6521" t="str">
            <v>LB EDU BABY BRUSHES PACK 20</v>
          </cell>
          <cell r="D6521">
            <v>181</v>
          </cell>
          <cell r="E6521"/>
          <cell r="F6521"/>
          <cell r="G6521" t="str">
            <v>LB ED BABY BRUSHES PACK 20</v>
          </cell>
          <cell r="H6521" t="str">
            <v>LB SCHOOL PACK 20 BABY KWASTEN</v>
          </cell>
          <cell r="I6521" t="str">
            <v>LB EBR BABY SCHOOL PK 20</v>
          </cell>
          <cell r="J6521">
            <v>16.37</v>
          </cell>
          <cell r="K6521">
            <v>16.53</v>
          </cell>
        </row>
        <row r="6522">
          <cell r="A6522" t="str">
            <v>3013641884967</v>
          </cell>
          <cell r="B6522" t="str">
            <v>188496</v>
          </cell>
          <cell r="C6522" t="str">
            <v>LB EDU BABY CRAYONS PACK 42 (6 COULEURS X7)</v>
          </cell>
          <cell r="D6522">
            <v>181</v>
          </cell>
          <cell r="E6522"/>
          <cell r="F6522"/>
          <cell r="G6522" t="str">
            <v>LB ED BABY CRAY PK 42 6 CLR X7</v>
          </cell>
          <cell r="H6522" t="str">
            <v>LB CCO SCHOOL PACK 42 BABY CRAYON</v>
          </cell>
          <cell r="I6522" t="str">
            <v>LB EBY CRAY SCHL PK42</v>
          </cell>
          <cell r="J6522">
            <v>15.84</v>
          </cell>
          <cell r="K6522">
            <v>15.84</v>
          </cell>
        </row>
        <row r="6523">
          <cell r="A6523" t="str">
            <v>3013641883748</v>
          </cell>
          <cell r="B6523" t="str">
            <v>188374</v>
          </cell>
          <cell r="C6523" t="str">
            <v>LB EDU GOUACHE SPOTY PACK 12X70ML</v>
          </cell>
          <cell r="D6523">
            <v>181</v>
          </cell>
          <cell r="E6523"/>
          <cell r="F6523"/>
          <cell r="G6523" t="str">
            <v>LB ED GCH SPOTY PACK 12X70ML</v>
          </cell>
          <cell r="H6523" t="str">
            <v>LB 12X70ML TEMPERA PAINT MARKER S</v>
          </cell>
          <cell r="I6523" t="str">
            <v>LB ESP PNT MKR 12X70ML</v>
          </cell>
          <cell r="J6523">
            <v>24.84</v>
          </cell>
          <cell r="K6523">
            <v>24.84</v>
          </cell>
        </row>
        <row r="6524">
          <cell r="A6524" t="str">
            <v>3013643012634</v>
          </cell>
          <cell r="B6524" t="str">
            <v>301263</v>
          </cell>
          <cell r="C6524" t="str">
            <v>LB EDU ACCESSOIRES POCHETTE</v>
          </cell>
          <cell r="D6524">
            <v>182</v>
          </cell>
          <cell r="E6524"/>
          <cell r="F6524"/>
          <cell r="G6524" t="str">
            <v>LB ED ACCESSOIRES POCHETTE</v>
          </cell>
          <cell r="H6524" t="str">
            <v>LB EDUCATION ACCESSORY ANCILARY BAG</v>
          </cell>
          <cell r="I6524" t="str">
            <v>LB EACC ANCILARY BAG</v>
          </cell>
          <cell r="J6524">
            <v>3.97</v>
          </cell>
          <cell r="K6524">
            <v>3.97</v>
          </cell>
        </row>
        <row r="6525">
          <cell r="A6525" t="str">
            <v>3013648070752</v>
          </cell>
          <cell r="B6525" t="str">
            <v>807075</v>
          </cell>
          <cell r="C6525" t="str">
            <v>LB EDU PALETTE PLASTIQUE RECTANGULAIRE</v>
          </cell>
          <cell r="D6525">
            <v>182</v>
          </cell>
          <cell r="E6525"/>
          <cell r="F6525"/>
          <cell r="G6525" t="str">
            <v>LB ED PALETTE PLAST RECTANG</v>
          </cell>
          <cell r="H6525" t="str">
            <v>LB EDUCATION RECHTHOEKIG PALET 23X17CM</v>
          </cell>
          <cell r="I6525" t="str">
            <v>LB EACC PLAS RECTANG PAL</v>
          </cell>
          <cell r="J6525">
            <v>1.02</v>
          </cell>
          <cell r="K6525">
            <v>1.02</v>
          </cell>
        </row>
        <row r="6526">
          <cell r="A6526" t="str">
            <v>3013648073289</v>
          </cell>
          <cell r="B6526" t="str">
            <v>807328</v>
          </cell>
          <cell r="C6526" t="str">
            <v>LB EDU LAVE PINCEAU ANTI-FUITE</v>
          </cell>
          <cell r="D6526">
            <v>182</v>
          </cell>
          <cell r="E6526"/>
          <cell r="F6526"/>
          <cell r="G6526" t="str">
            <v>LB ED LAVE PINCEAU ANTI-FUITE</v>
          </cell>
          <cell r="H6526" t="str">
            <v>LB EDUCATION KUNSTSTOF PENSELENWASSER LEKVRIJ</v>
          </cell>
          <cell r="I6526" t="str">
            <v>LB EACC NON SPILL BRUSH WASH</v>
          </cell>
          <cell r="J6526">
            <v>1.3</v>
          </cell>
          <cell r="K6526">
            <v>1.3</v>
          </cell>
        </row>
        <row r="6527">
          <cell r="A6527" t="str">
            <v>3013648073050</v>
          </cell>
          <cell r="B6527" t="str">
            <v>807305</v>
          </cell>
          <cell r="C6527" t="str">
            <v>LB EDU PALETTE PLASTIQUE MARGUERITE</v>
          </cell>
          <cell r="D6527">
            <v>182</v>
          </cell>
          <cell r="E6527"/>
          <cell r="F6527"/>
          <cell r="G6527" t="str">
            <v>LB ED PALETTE PLAST MARGUERITE</v>
          </cell>
          <cell r="H6527" t="str">
            <v>LB EDUCATION ROZETPALET</v>
          </cell>
          <cell r="I6527" t="str">
            <v>LB EACC DAISY PLAS PAL</v>
          </cell>
          <cell r="J6527">
            <v>1.38</v>
          </cell>
          <cell r="K6527">
            <v>1.38</v>
          </cell>
        </row>
        <row r="6528">
          <cell r="A6528" t="str">
            <v>3013648070769</v>
          </cell>
          <cell r="B6528" t="str">
            <v>807076</v>
          </cell>
          <cell r="C6528" t="str">
            <v>LB EDU LAVE PINCEAU PLASTIQUE</v>
          </cell>
          <cell r="D6528">
            <v>182</v>
          </cell>
          <cell r="E6528"/>
          <cell r="F6528"/>
          <cell r="G6528" t="str">
            <v>LB ED LAVE PINCEAU PLASTIQUE</v>
          </cell>
          <cell r="H6528" t="str">
            <v>LB EDUCATION PLASTIC PENSELENWASSER</v>
          </cell>
          <cell r="I6528" t="str">
            <v>LB EACC PLAS BRUSH WASHER</v>
          </cell>
          <cell r="J6528">
            <v>1.58</v>
          </cell>
          <cell r="K6528">
            <v>1.58</v>
          </cell>
        </row>
        <row r="6529">
          <cell r="A6529" t="str">
            <v>3013648070493</v>
          </cell>
          <cell r="B6529" t="str">
            <v>807049</v>
          </cell>
          <cell r="C6529" t="str">
            <v>LB EDU ROULEAU MANCHE PLASTIQUE 45MM</v>
          </cell>
          <cell r="D6529">
            <v>182</v>
          </cell>
          <cell r="E6529"/>
          <cell r="F6529"/>
          <cell r="G6529" t="str">
            <v>LB ED ROUL MANCHE PLAST 45MM</v>
          </cell>
          <cell r="H6529" t="str">
            <v>LB EDUCATION VERFROLLER 45MM</v>
          </cell>
          <cell r="I6529" t="str">
            <v>LB EACC PLAS RLR W 45MM</v>
          </cell>
          <cell r="J6529">
            <v>1.93</v>
          </cell>
          <cell r="K6529">
            <v>1.93</v>
          </cell>
        </row>
        <row r="6530">
          <cell r="A6530" t="str">
            <v>3013648073241</v>
          </cell>
          <cell r="B6530" t="str">
            <v>807324</v>
          </cell>
          <cell r="C6530" t="str">
            <v>LB EDU TABLIER PLASTIQUE KID</v>
          </cell>
          <cell r="D6530">
            <v>182</v>
          </cell>
          <cell r="E6530"/>
          <cell r="F6530"/>
          <cell r="G6530" t="str">
            <v>LB ED TABLIER PLASTIQUE KID</v>
          </cell>
          <cell r="H6530" t="str">
            <v>LB EDUCATION KUNSTSTOF KINDERSCHORT LANGE MOUWEN KID</v>
          </cell>
          <cell r="I6530" t="str">
            <v>LB EACC KID PLAS APRON</v>
          </cell>
          <cell r="J6530">
            <v>4.6399999999999997</v>
          </cell>
          <cell r="K6530">
            <v>4.6399999999999997</v>
          </cell>
        </row>
        <row r="6531">
          <cell r="A6531" t="str">
            <v>3013641753553</v>
          </cell>
          <cell r="B6531" t="str">
            <v>175355</v>
          </cell>
          <cell r="C6531" t="str">
            <v>LB EDU TABLIER NYLON JUNIOR</v>
          </cell>
          <cell r="D6531">
            <v>182</v>
          </cell>
          <cell r="E6531"/>
          <cell r="F6531"/>
          <cell r="G6531" t="str">
            <v>LB ED TABLIER NYLON JUNIOR</v>
          </cell>
          <cell r="H6531" t="str">
            <v>LB NYLON KINDERSCHORT MET LANGE MOUWEN JUNIOR</v>
          </cell>
          <cell r="I6531" t="str">
            <v>LB EACC JR NYL APRON</v>
          </cell>
          <cell r="J6531">
            <v>6.92</v>
          </cell>
          <cell r="K6531">
            <v>6.92</v>
          </cell>
        </row>
        <row r="6532">
          <cell r="A6532" t="str">
            <v>3013641753546</v>
          </cell>
          <cell r="B6532" t="str">
            <v>175354</v>
          </cell>
          <cell r="C6532" t="str">
            <v>LB EDU TABLIER NYLON KID</v>
          </cell>
          <cell r="D6532">
            <v>182</v>
          </cell>
          <cell r="E6532"/>
          <cell r="F6532"/>
          <cell r="G6532" t="str">
            <v>LB ED TABLIER NYLON KID</v>
          </cell>
          <cell r="H6532" t="str">
            <v>LB NYLON KINDERSCHORT MET LANGE MOUWEN KID</v>
          </cell>
          <cell r="I6532" t="str">
            <v>LB EACC KID NYL &amp; APRON</v>
          </cell>
          <cell r="J6532">
            <v>6.92</v>
          </cell>
          <cell r="K6532">
            <v>6.92</v>
          </cell>
        </row>
        <row r="6533">
          <cell r="A6533" t="str">
            <v>3013641751283</v>
          </cell>
          <cell r="B6533" t="str">
            <v>175128</v>
          </cell>
          <cell r="C6533" t="str">
            <v>LB EDU ROULEAU MANCHE PLASTIQUE 45MM</v>
          </cell>
          <cell r="D6533">
            <v>182</v>
          </cell>
          <cell r="E6533"/>
          <cell r="F6533"/>
          <cell r="G6533" t="str">
            <v>LB ED ROUL MANCHE PLAST 45MM</v>
          </cell>
          <cell r="H6533" t="str">
            <v>LB EDUCATION VERFROLLER 45MM BREEDTE</v>
          </cell>
          <cell r="I6533" t="str">
            <v>LB EACC PLAS RLR W 45MM</v>
          </cell>
          <cell r="J6533">
            <v>1.68</v>
          </cell>
          <cell r="K6533">
            <v>1.68</v>
          </cell>
        </row>
        <row r="6534">
          <cell r="A6534" t="str">
            <v>3013643017523</v>
          </cell>
          <cell r="B6534" t="str">
            <v>301752</v>
          </cell>
          <cell r="C6534" t="str">
            <v>LB EDU TABLIER PLASTIQUE SPOTY</v>
          </cell>
          <cell r="D6534">
            <v>182</v>
          </cell>
          <cell r="E6534"/>
          <cell r="F6534"/>
          <cell r="G6534" t="str">
            <v>LB ED TABLIER PLASTIQUE SPOTY</v>
          </cell>
          <cell r="H6534" t="str">
            <v>LB EDUCATION SPOTY PLASTIC APRON</v>
          </cell>
          <cell r="I6534" t="str">
            <v>LB EACC SPOTY PLAS APRON</v>
          </cell>
          <cell r="J6534">
            <v>0</v>
          </cell>
          <cell r="K6534">
            <v>2.54</v>
          </cell>
        </row>
        <row r="6535">
          <cell r="A6535" t="str">
            <v>3013643014423</v>
          </cell>
          <cell r="B6535" t="str">
            <v>301442</v>
          </cell>
          <cell r="C6535" t="str">
            <v>LB EDU ENCRE DE CHINE NAN-KING 14ML BLISTER</v>
          </cell>
          <cell r="D6535">
            <v>182</v>
          </cell>
          <cell r="E6535"/>
          <cell r="F6535"/>
          <cell r="G6535" t="str">
            <v>LB ED ENC CH NAN-KING 14ML BLI</v>
          </cell>
          <cell r="H6535" t="str">
            <v>LB NAN-KING INK 14ML BLISTER</v>
          </cell>
          <cell r="I6535" t="str">
            <v>LB NKG 14ML BL</v>
          </cell>
          <cell r="J6535">
            <v>2.34</v>
          </cell>
          <cell r="K6535">
            <v>2.48</v>
          </cell>
        </row>
        <row r="6536">
          <cell r="A6536" t="str">
            <v>3013643012627</v>
          </cell>
          <cell r="B6536" t="str">
            <v>301262</v>
          </cell>
          <cell r="C6536" t="str">
            <v>LB EDU BLOC PAPIER A4 150GR 30 FEUILLES</v>
          </cell>
          <cell r="D6536">
            <v>182</v>
          </cell>
          <cell r="E6536"/>
          <cell r="F6536"/>
          <cell r="G6536" t="str">
            <v>LB ED BLC PP A4 150GR 30 FL</v>
          </cell>
          <cell r="H6536" t="str">
            <v>LB PAPIER A4 30 VEL 150GR</v>
          </cell>
          <cell r="I6536" t="str">
            <v>LB EDU PAP PAD A4 150GR 30 SHE</v>
          </cell>
          <cell r="J6536">
            <v>5.3</v>
          </cell>
          <cell r="K6536">
            <v>5.3</v>
          </cell>
        </row>
        <row r="6537">
          <cell r="A6537" t="str">
            <v>3013643012641</v>
          </cell>
          <cell r="B6537" t="str">
            <v>301264</v>
          </cell>
          <cell r="C6537" t="str">
            <v>LB EDU 12 STICKS PATE A MODELER</v>
          </cell>
          <cell r="D6537">
            <v>182</v>
          </cell>
          <cell r="E6537"/>
          <cell r="F6537"/>
          <cell r="G6537" t="str">
            <v>LB ED 12 STICKS PATE A MODELER</v>
          </cell>
          <cell r="H6537" t="str">
            <v>LB MODELLEERKLEI 12 STUKS ASSORTI</v>
          </cell>
          <cell r="I6537" t="str">
            <v>LB MOD STICKS P X12 ASSORT</v>
          </cell>
          <cell r="J6537">
            <v>1.64</v>
          </cell>
          <cell r="K6537">
            <v>1.64</v>
          </cell>
        </row>
        <row r="6538">
          <cell r="A6538" t="str">
            <v>766416230010</v>
          </cell>
          <cell r="B6538" t="str">
            <v>1172213</v>
          </cell>
          <cell r="C6538" t="str">
            <v>SNZ CONVENIENCE KIT ETE ROW</v>
          </cell>
          <cell r="D6538">
            <v>184</v>
          </cell>
          <cell r="E6538"/>
          <cell r="F6538"/>
          <cell r="G6538" t="str">
            <v>SZ ETE CONVENIENCE KIT ROW</v>
          </cell>
          <cell r="H6538" t="str">
            <v>SNZ ZOMER COMFOMT SET</v>
          </cell>
          <cell r="I6538" t="str">
            <v>SZ SUMR CONVENIENCE KT ROW</v>
          </cell>
          <cell r="J6538">
            <v>4.45</v>
          </cell>
          <cell r="K6538">
            <v>4.54</v>
          </cell>
        </row>
        <row r="6539">
          <cell r="A6539" t="str">
            <v>766416230027</v>
          </cell>
          <cell r="B6539" t="str">
            <v>1172214</v>
          </cell>
          <cell r="C6539" t="str">
            <v>SNZ CONVENIENCE KIT HALLOWEEN ROW</v>
          </cell>
          <cell r="D6539">
            <v>184</v>
          </cell>
          <cell r="E6539"/>
          <cell r="F6539"/>
          <cell r="G6539" t="str">
            <v>SZ HALLOWEEN CONV KIT ROW</v>
          </cell>
          <cell r="H6539" t="str">
            <v>SNZ HALLOWEEN COMFORT SET</v>
          </cell>
          <cell r="I6539" t="str">
            <v>SZ HALWN CONVENIENCE KT ROW</v>
          </cell>
          <cell r="J6539">
            <v>4.45</v>
          </cell>
          <cell r="K6539">
            <v>4.54</v>
          </cell>
        </row>
        <row r="6540">
          <cell r="A6540" t="str">
            <v>766416101365</v>
          </cell>
          <cell r="B6540" t="str">
            <v>1180136</v>
          </cell>
          <cell r="C6540" t="str">
            <v>SNZ PALETTE DE MAQUILLAGE ARC-EN-CIEL NO&amp;CE</v>
          </cell>
          <cell r="D6540">
            <v>184</v>
          </cell>
          <cell r="E6540"/>
          <cell r="F6540"/>
          <cell r="G6540" t="str">
            <v>SZ PAL MAQUILLAGE ARC-CIEL NO</v>
          </cell>
          <cell r="H6540" t="str">
            <v>SNZ HANG PACK PALET REGENBOOG NO</v>
          </cell>
          <cell r="I6540" t="str">
            <v>SZ HANG PK PAL RAINBOW NO</v>
          </cell>
          <cell r="J6540">
            <v>7.99</v>
          </cell>
          <cell r="K6540">
            <v>8.15</v>
          </cell>
        </row>
        <row r="6541">
          <cell r="A6541" t="str">
            <v>766416101372</v>
          </cell>
          <cell r="B6541" t="str">
            <v>1180137</v>
          </cell>
          <cell r="C6541" t="str">
            <v>SNZ PALETTE DE MAQUILLAGE FANTAISIE NO&amp;CE</v>
          </cell>
          <cell r="D6541">
            <v>184</v>
          </cell>
          <cell r="E6541"/>
          <cell r="F6541"/>
          <cell r="G6541" t="str">
            <v>SZ PAL MAQUILLAGE FANTAISIE</v>
          </cell>
          <cell r="H6541" t="str">
            <v>SNZ HANG PACK PALET FANTASIE NO</v>
          </cell>
          <cell r="I6541" t="str">
            <v>SZ HANG PK PAL FANTASY NO</v>
          </cell>
          <cell r="J6541">
            <v>7.99</v>
          </cell>
          <cell r="K6541">
            <v>8.15</v>
          </cell>
        </row>
        <row r="6542">
          <cell r="A6542" t="str">
            <v>766416101389</v>
          </cell>
          <cell r="B6542" t="str">
            <v>1180138</v>
          </cell>
          <cell r="C6542" t="str">
            <v>SNZ PALETTE DE MAQUILLAGE AVENTURE NO&amp;CE</v>
          </cell>
          <cell r="D6542">
            <v>184</v>
          </cell>
          <cell r="E6542"/>
          <cell r="F6542"/>
          <cell r="G6542" t="str">
            <v>SZ PAL MAQUILLAGE AVENTURE NO</v>
          </cell>
          <cell r="H6542" t="str">
            <v>SNZ HANG PACK PALET AVONTUUR NO</v>
          </cell>
          <cell r="I6542" t="str">
            <v>SZ HANG PK PAL ADVENT NO</v>
          </cell>
          <cell r="J6542">
            <v>7.99</v>
          </cell>
          <cell r="K6542">
            <v>8.15</v>
          </cell>
        </row>
        <row r="6543">
          <cell r="A6543" t="str">
            <v>766416101396</v>
          </cell>
          <cell r="B6543" t="str">
            <v>1180139</v>
          </cell>
          <cell r="C6543" t="str">
            <v>SNZ PALETTE DE MAQUILLAGE HALLOWEEN NO&amp;CE</v>
          </cell>
          <cell r="D6543">
            <v>184</v>
          </cell>
          <cell r="E6543"/>
          <cell r="F6543"/>
          <cell r="G6543" t="str">
            <v>SZ HANG PACK HALWN NOR</v>
          </cell>
          <cell r="H6543" t="str">
            <v>SNZ HANG PACK PALET HALLOWEEN NO</v>
          </cell>
          <cell r="I6543" t="str">
            <v>SZ HANG PK PAL HALWN NO</v>
          </cell>
          <cell r="J6543">
            <v>7.99</v>
          </cell>
          <cell r="K6543">
            <v>8.15</v>
          </cell>
        </row>
        <row r="6544">
          <cell r="A6544" t="str">
            <v>766416101020</v>
          </cell>
          <cell r="B6544" t="str">
            <v>1180102</v>
          </cell>
          <cell r="C6544" t="str">
            <v>SNZ PALETTE DE MAQUILLAGE ARC-EN-CIEL WE&amp;EE</v>
          </cell>
          <cell r="D6544">
            <v>184</v>
          </cell>
          <cell r="E6544"/>
          <cell r="F6544"/>
          <cell r="G6544" t="str">
            <v>SZ PAL MAQUILLAGE ARC-EN-CIEL</v>
          </cell>
          <cell r="H6544" t="str">
            <v>SNZ SCHMINK SET REGENBOOG</v>
          </cell>
          <cell r="I6544" t="str">
            <v>SZ HANG PK PAL RAINBOW WE</v>
          </cell>
          <cell r="J6544">
            <v>7.99</v>
          </cell>
          <cell r="K6544">
            <v>8.15</v>
          </cell>
        </row>
        <row r="6545">
          <cell r="A6545" t="str">
            <v>766416101037</v>
          </cell>
          <cell r="B6545" t="str">
            <v>1180103</v>
          </cell>
          <cell r="C6545" t="str">
            <v>SNZ PALETTE DE MAQUILLAGE AVENTURE WE&amp;EE</v>
          </cell>
          <cell r="D6545">
            <v>184</v>
          </cell>
          <cell r="E6545"/>
          <cell r="F6545"/>
          <cell r="G6545" t="str">
            <v>SZ PAL MAQUILLAGE AVENTURE</v>
          </cell>
          <cell r="H6545" t="str">
            <v>SNZ SCHMINK SET AVONTUUR</v>
          </cell>
          <cell r="I6545" t="str">
            <v>SZ HANG PK PAL ADVENT WE</v>
          </cell>
          <cell r="J6545">
            <v>7.99</v>
          </cell>
          <cell r="K6545">
            <v>8.15</v>
          </cell>
        </row>
        <row r="6546">
          <cell r="A6546" t="str">
            <v>766416101044</v>
          </cell>
          <cell r="B6546" t="str">
            <v>1180104</v>
          </cell>
          <cell r="C6546" t="str">
            <v>SNZ PALETTE DE MAQUILLAGE FANTAISIE WE&amp;EE</v>
          </cell>
          <cell r="D6546">
            <v>184</v>
          </cell>
          <cell r="E6546"/>
          <cell r="F6546"/>
          <cell r="G6546" t="str">
            <v>SZ PAL MAQUILLAGE FANTAISIE</v>
          </cell>
          <cell r="H6546" t="str">
            <v>SNZ SCHMINK SET FANTASIE</v>
          </cell>
          <cell r="I6546" t="str">
            <v>SZ HANG PK PAL FANTASY WE</v>
          </cell>
          <cell r="J6546">
            <v>7.99</v>
          </cell>
          <cell r="K6546">
            <v>8.15</v>
          </cell>
        </row>
        <row r="6547">
          <cell r="A6547" t="str">
            <v>766416101181</v>
          </cell>
          <cell r="B6547" t="str">
            <v>1180118</v>
          </cell>
          <cell r="C6547" t="str">
            <v>SNZ PALETTE DE MAQUILLAGE HALLOWEEN WE&amp;EE</v>
          </cell>
          <cell r="D6547">
            <v>184</v>
          </cell>
          <cell r="E6547"/>
          <cell r="F6547"/>
          <cell r="G6547" t="str">
            <v>SZ PALETTE MAQ HALWN WEEE</v>
          </cell>
          <cell r="H6547" t="str">
            <v>SNZ HALLOWEEN FP KIT</v>
          </cell>
          <cell r="I6547" t="str">
            <v>SZ HANG PK PAL HALWN WE</v>
          </cell>
          <cell r="J6547">
            <v>7.99</v>
          </cell>
          <cell r="K6547">
            <v>8.15</v>
          </cell>
        </row>
        <row r="6548">
          <cell r="A6548" t="str">
            <v>766416101518</v>
          </cell>
          <cell r="B6548" t="str">
            <v>1172181</v>
          </cell>
          <cell r="C6548" t="str">
            <v>SNZ PALETTE DE MAQUILLAGE LICORNE</v>
          </cell>
          <cell r="D6548">
            <v>184</v>
          </cell>
          <cell r="E6548"/>
          <cell r="F6548"/>
          <cell r="G6548" t="str">
            <v>SZ PAL MAQ LICORNE WEEE</v>
          </cell>
          <cell r="H6548" t="str">
            <v>SNZ PALET SET EENHOORN</v>
          </cell>
          <cell r="I6548" t="str">
            <v>SZ HG PK PAL UNICORN WEEE</v>
          </cell>
          <cell r="J6548">
            <v>8.77</v>
          </cell>
          <cell r="K6548">
            <v>8.9499999999999993</v>
          </cell>
        </row>
        <row r="6549">
          <cell r="A6549" t="str">
            <v>766416101525</v>
          </cell>
          <cell r="B6549" t="str">
            <v>1172182</v>
          </cell>
          <cell r="C6549" t="str">
            <v>SNZ PALETTE DE MAQUILLAGE DRAGON</v>
          </cell>
          <cell r="D6549">
            <v>184</v>
          </cell>
          <cell r="E6549"/>
          <cell r="F6549"/>
          <cell r="G6549" t="str">
            <v>SZ PAL MAQ DRAGON</v>
          </cell>
          <cell r="H6549" t="str">
            <v>SNZ PALET SET DRAAK</v>
          </cell>
          <cell r="I6549" t="str">
            <v>SZ HANG PACK PALETTE DRAGON</v>
          </cell>
          <cell r="J6549">
            <v>8.77</v>
          </cell>
          <cell r="K6549">
            <v>8.9499999999999993</v>
          </cell>
        </row>
        <row r="6550">
          <cell r="A6550" t="str">
            <v>766416101532</v>
          </cell>
          <cell r="B6550" t="str">
            <v>1172183</v>
          </cell>
          <cell r="C6550" t="str">
            <v>SNZ PALETTE DE MAQUILLAGE ANIMAL</v>
          </cell>
          <cell r="D6550">
            <v>184</v>
          </cell>
          <cell r="E6550"/>
          <cell r="F6550"/>
          <cell r="G6550" t="str">
            <v>SZ PAL MAQ ANIMAL WEEE</v>
          </cell>
          <cell r="H6550" t="str">
            <v>SNZ PALET SET DIEREN</v>
          </cell>
          <cell r="I6550" t="str">
            <v>SZ HG PK PAL ANIMAL WEEE</v>
          </cell>
          <cell r="J6550">
            <v>8.77</v>
          </cell>
          <cell r="K6550">
            <v>8.9499999999999993</v>
          </cell>
        </row>
        <row r="6551">
          <cell r="A6551" t="str">
            <v>766416101549</v>
          </cell>
          <cell r="B6551" t="str">
            <v>1172184</v>
          </cell>
          <cell r="C6551" t="str">
            <v>SNZ PALETTE DE MAQUILLAGE HALLOWEEN</v>
          </cell>
          <cell r="D6551">
            <v>184</v>
          </cell>
          <cell r="E6551"/>
          <cell r="F6551"/>
          <cell r="G6551" t="str">
            <v>SZ HGPK PAL HALWN CHARAC WE/EE</v>
          </cell>
          <cell r="H6551" t="str">
            <v>SNZ PALET SET HALLOWEEN FIGUREN EN/FR/ES/PT/DE/CZ/PL/RO/HU</v>
          </cell>
          <cell r="I6551" t="str">
            <v>SZ HGPK PAL HALWN CHARAC WE/EE</v>
          </cell>
          <cell r="J6551">
            <v>8.77</v>
          </cell>
          <cell r="K6551">
            <v>8.9499999999999993</v>
          </cell>
        </row>
        <row r="6552">
          <cell r="A6552" t="str">
            <v>766416101563</v>
          </cell>
          <cell r="B6552" t="str">
            <v>1172190</v>
          </cell>
          <cell r="C6552" t="str">
            <v>SNZ PALETTE DE MAQUILLAGE MONSTER</v>
          </cell>
          <cell r="D6552">
            <v>184</v>
          </cell>
          <cell r="E6552"/>
          <cell r="F6552"/>
          <cell r="G6552" t="str">
            <v>SZ PAL MAQ MONSTER</v>
          </cell>
          <cell r="H6552" t="str">
            <v>SNZ PALET SET MONSTER</v>
          </cell>
          <cell r="I6552" t="str">
            <v>SZ HANG PACK PALETTE MONSTER</v>
          </cell>
          <cell r="J6552">
            <v>8.77</v>
          </cell>
          <cell r="K6552">
            <v>8.9499999999999993</v>
          </cell>
        </row>
        <row r="6553">
          <cell r="A6553" t="str">
            <v>766416101570</v>
          </cell>
          <cell r="B6553" t="str">
            <v>1172191</v>
          </cell>
          <cell r="C6553" t="str">
            <v>SNZ PALETTE DE MAQUILLAGE AQUA</v>
          </cell>
          <cell r="D6553">
            <v>184</v>
          </cell>
          <cell r="E6553"/>
          <cell r="F6553"/>
          <cell r="G6553" t="str">
            <v>SZ PAL MAQ AQUA</v>
          </cell>
          <cell r="H6553" t="str">
            <v>SNZ PALET SET AQUA</v>
          </cell>
          <cell r="I6553" t="str">
            <v>SZ HANG PACK PALETTE AQUA</v>
          </cell>
          <cell r="J6553">
            <v>8.77</v>
          </cell>
          <cell r="K6553">
            <v>8.9499999999999993</v>
          </cell>
        </row>
        <row r="6554">
          <cell r="A6554" t="str">
            <v>766416129529</v>
          </cell>
          <cell r="B6554" t="str">
            <v>1172247</v>
          </cell>
          <cell r="C6554" t="str">
            <v>SNZ PALETTE DE MAQUILLAGE SPECIAL FETES NO&amp;CE</v>
          </cell>
          <cell r="D6554">
            <v>184</v>
          </cell>
          <cell r="E6554" t="str">
            <v>766416129475</v>
          </cell>
          <cell r="F6554" t="str">
            <v>1172008</v>
          </cell>
          <cell r="G6554" t="str">
            <v>SZ PAL MAQ SPEC FETES NO&amp;CE</v>
          </cell>
          <cell r="H6554" t="str">
            <v>SNZ ULTIMATE PARTY PACK NO&amp;CE</v>
          </cell>
          <cell r="I6554" t="str">
            <v>SZ ULT PARTY PK NO&amp;CE</v>
          </cell>
          <cell r="J6554">
            <v>14.2</v>
          </cell>
          <cell r="K6554">
            <v>14.48</v>
          </cell>
        </row>
        <row r="6555">
          <cell r="A6555" t="str">
            <v>766416129512</v>
          </cell>
          <cell r="B6555" t="str">
            <v>1172197</v>
          </cell>
          <cell r="C6555" t="str">
            <v>SNZ PALETTE DE MAQUILLAGE SPECIAL FETES WE&amp;EE</v>
          </cell>
          <cell r="D6555">
            <v>184</v>
          </cell>
          <cell r="E6555" t="str">
            <v>766416129451</v>
          </cell>
          <cell r="F6555" t="str">
            <v>1180100</v>
          </cell>
          <cell r="G6555" t="str">
            <v>SZ PAL MAQ SPEC FETES WE&amp;EE</v>
          </cell>
          <cell r="H6555" t="str">
            <v>SNZ ULTIMATE PARTY PACK WE&amp;EE</v>
          </cell>
          <cell r="I6555" t="str">
            <v>SZ ULT PARTY PK WE&amp;EE</v>
          </cell>
          <cell r="J6555">
            <v>14.2</v>
          </cell>
          <cell r="K6555">
            <v>14.48</v>
          </cell>
        </row>
        <row r="6556">
          <cell r="A6556" t="str">
            <v>766416101815</v>
          </cell>
          <cell r="B6556" t="str">
            <v>1172199</v>
          </cell>
          <cell r="C6556" t="str">
            <v>SNZ PALETTE DE MAQUILLAGE PAW PATROL CHASE &amp; MARCUS ROW</v>
          </cell>
          <cell r="D6556">
            <v>185</v>
          </cell>
          <cell r="E6556"/>
          <cell r="F6556"/>
          <cell r="G6556" t="str">
            <v>SZ PAWPTRL CHASE &amp; MARCUS ROW</v>
          </cell>
          <cell r="H6556" t="str">
            <v>SNZ PAW PATROL HANG PACK CHASE &amp; MARSHALL ROW</v>
          </cell>
          <cell r="I6556" t="str">
            <v>SZ PAW PTRL HGPK CHA&amp;MARSH ROW</v>
          </cell>
          <cell r="J6556">
            <v>9.5</v>
          </cell>
          <cell r="K6556">
            <v>9.69</v>
          </cell>
        </row>
        <row r="6557">
          <cell r="A6557" t="str">
            <v>766416101822</v>
          </cell>
          <cell r="B6557" t="str">
            <v>1172200</v>
          </cell>
          <cell r="C6557" t="str">
            <v>SNZ PALETTE DE MAQUILLAGE PAW PATROL MARCUS &amp; LIBERTY ROW</v>
          </cell>
          <cell r="D6557">
            <v>185</v>
          </cell>
          <cell r="E6557"/>
          <cell r="F6557"/>
          <cell r="G6557" t="str">
            <v>SZ PAWPTRL MARCUS&amp;LIBERTY ROW</v>
          </cell>
          <cell r="H6557" t="str">
            <v>SNZ PAW PATROL HANG PACK MARSHALL &amp; LIBERTY ROW</v>
          </cell>
          <cell r="I6557" t="str">
            <v>SZ PAW PTRL HGPK MARSH&amp;LIB ROW</v>
          </cell>
          <cell r="J6557">
            <v>9.5</v>
          </cell>
          <cell r="K6557">
            <v>9.69</v>
          </cell>
        </row>
        <row r="6558">
          <cell r="A6558" t="str">
            <v>766416101839</v>
          </cell>
          <cell r="B6558" t="str">
            <v>1172201</v>
          </cell>
          <cell r="C6558" t="str">
            <v>SNZ PALETTE DE MAQUILLAGE PAW PATROL STELLA &amp; RUBEN ROW</v>
          </cell>
          <cell r="D6558">
            <v>185</v>
          </cell>
          <cell r="E6558"/>
          <cell r="F6558"/>
          <cell r="G6558" t="str">
            <v>SZ PAWPTRL STELLA &amp; RUBEN ROW</v>
          </cell>
          <cell r="H6558" t="str">
            <v>SNZ PAW PATROL HANG PACK SKYE &amp; RUBBLE ROW</v>
          </cell>
          <cell r="I6558" t="str">
            <v>SZ PAW PTRL HGPK SKYE&amp;RUBB ROW</v>
          </cell>
          <cell r="J6558">
            <v>9.5</v>
          </cell>
          <cell r="K6558">
            <v>9.69</v>
          </cell>
        </row>
        <row r="6559">
          <cell r="A6559" t="str">
            <v>766416101846</v>
          </cell>
          <cell r="B6559" t="str">
            <v>1172202</v>
          </cell>
          <cell r="C6559" t="str">
            <v>SNZ PALETTE DE MAQUILLAGE PAW PATROL RUBEN &amp; ZUMA ROW</v>
          </cell>
          <cell r="D6559">
            <v>185</v>
          </cell>
          <cell r="E6559"/>
          <cell r="F6559"/>
          <cell r="G6559" t="str">
            <v>SZ PAWPTRL RUBEN &amp; ZUMA ROW</v>
          </cell>
          <cell r="H6559" t="str">
            <v>SNZ PAW PATROL HANG PACK RUBBLE &amp; ZUMA ROW</v>
          </cell>
          <cell r="I6559" t="str">
            <v>SZ PAW PTRL HGPK RUBB&amp;ZUMA ROW</v>
          </cell>
          <cell r="J6559">
            <v>9.5</v>
          </cell>
          <cell r="K6559">
            <v>9.69</v>
          </cell>
        </row>
        <row r="6560">
          <cell r="A6560" t="str">
            <v>766416101853</v>
          </cell>
          <cell r="B6560" t="str">
            <v>1172203</v>
          </cell>
          <cell r="C6560" t="str">
            <v>SNZ PALETTE DE MAQUILLAGE PAW PATROL ROCKY &amp; TRACKER ROW</v>
          </cell>
          <cell r="D6560">
            <v>185</v>
          </cell>
          <cell r="E6560"/>
          <cell r="F6560"/>
          <cell r="G6560" t="str">
            <v>SZ PAWPTRL ROCKY&amp;TRACKER ROW</v>
          </cell>
          <cell r="H6560" t="str">
            <v>SNZ PAW PATROL HANG PACK ROCKY &amp; TRACKER ROW</v>
          </cell>
          <cell r="I6560" t="str">
            <v>SZ PAW PTRL HGPK ROC&amp;TRACK ROW</v>
          </cell>
          <cell r="J6560">
            <v>9.5</v>
          </cell>
          <cell r="K6560">
            <v>9.69</v>
          </cell>
        </row>
        <row r="6561">
          <cell r="A6561" t="str">
            <v>766416101860</v>
          </cell>
          <cell r="B6561" t="str">
            <v>1172234</v>
          </cell>
          <cell r="C6561" t="str">
            <v>SNZ PALETTE DE MAQUILLAGE PAW PATROL ZUMA &amp; EVEREST ROW</v>
          </cell>
          <cell r="D6561">
            <v>185</v>
          </cell>
          <cell r="E6561"/>
          <cell r="F6561"/>
          <cell r="G6561" t="str">
            <v>SZ PAWPTRL ZUMA &amp; EVEREST ROW</v>
          </cell>
          <cell r="H6561" t="str">
            <v>SNZ PAW PATROL HANG PACK ZUMA &amp; EVEREST ROW</v>
          </cell>
          <cell r="I6561" t="str">
            <v>SZ PAW PTRL HGPK ZUMA&amp;EVER ROW</v>
          </cell>
          <cell r="J6561">
            <v>9.5</v>
          </cell>
          <cell r="K6561">
            <v>9.69</v>
          </cell>
        </row>
        <row r="6562">
          <cell r="A6562" t="str">
            <v>766416101877</v>
          </cell>
          <cell r="B6562" t="str">
            <v>1172235</v>
          </cell>
          <cell r="C6562" t="str">
            <v>SNZ PALETTE DE MAQUILLAGE PAW PATROL LIBERTY &amp; EVEREST ROW</v>
          </cell>
          <cell r="D6562">
            <v>185</v>
          </cell>
          <cell r="E6562"/>
          <cell r="F6562"/>
          <cell r="G6562" t="str">
            <v>SZ PAWPTRL LIBERTY&amp;EVEREST ROW</v>
          </cell>
          <cell r="H6562" t="str">
            <v>SNZ PAW PATROL HANG PACK LIBERTY &amp; EVEREST ROW</v>
          </cell>
          <cell r="I6562" t="str">
            <v>SZ PAW PTRL HGPK LIB&amp;EVER ROW</v>
          </cell>
          <cell r="J6562">
            <v>9.5</v>
          </cell>
          <cell r="K6562">
            <v>9.69</v>
          </cell>
        </row>
        <row r="6563">
          <cell r="A6563" t="str">
            <v>766416200624</v>
          </cell>
          <cell r="B6563" t="str">
            <v>1172236</v>
          </cell>
          <cell r="C6563" t="str">
            <v>SNZ FAMILY FACE PAINT CARD GAME (ROW)</v>
          </cell>
          <cell r="D6563">
            <v>186</v>
          </cell>
          <cell r="E6563"/>
          <cell r="F6563"/>
          <cell r="G6563" t="str">
            <v>SZ FAMILY FCE PNT CRD GAME ROW</v>
          </cell>
          <cell r="H6563" t="str">
            <v>SNZ FACE PAINT FAMILIE KAARTSPEL</v>
          </cell>
          <cell r="I6563" t="str">
            <v>SZ FAMILY FCE PNT CRD GAME ROW</v>
          </cell>
          <cell r="J6563">
            <v>11.7</v>
          </cell>
          <cell r="K6563">
            <v>11.93</v>
          </cell>
        </row>
        <row r="6564">
          <cell r="A6564" t="str">
            <v>766416141880</v>
          </cell>
          <cell r="B6564" t="str">
            <v>1172243</v>
          </cell>
          <cell r="C6564" t="str">
            <v>SNZ BIO-GLITTER PAILLETTES FINES X3 + FIXATEUR</v>
          </cell>
          <cell r="D6564">
            <v>186</v>
          </cell>
          <cell r="E6564"/>
          <cell r="F6564"/>
          <cell r="G6564" t="str">
            <v>SZ BIO-GLT PAILLET FN X3+FIX</v>
          </cell>
          <cell r="H6564" t="str">
            <v>SNZ BIO GLITTER X 3 FIJN &amp; TUBE FIXEER</v>
          </cell>
          <cell r="I6564" t="str">
            <v>SZ BIO GLT X 3 FINE &amp; ONE FIXE</v>
          </cell>
          <cell r="J6564">
            <v>11.95</v>
          </cell>
          <cell r="K6564">
            <v>12.19</v>
          </cell>
        </row>
        <row r="6565">
          <cell r="A6565" t="str">
            <v>766416141897</v>
          </cell>
          <cell r="B6565" t="str">
            <v>1172244</v>
          </cell>
          <cell r="C6565" t="str">
            <v>SNZ BIO-GLITTER PAILLETTES EPAISSES X3 + FIXATEUR</v>
          </cell>
          <cell r="D6565">
            <v>186</v>
          </cell>
          <cell r="E6565"/>
          <cell r="F6565"/>
          <cell r="G6565" t="str">
            <v>SZ BIO-GLT PAILLET EPAI X3+FIX</v>
          </cell>
          <cell r="H6565" t="str">
            <v>SNZ BIO GLITTER X 3 GROF &amp; TUBE FIXEER</v>
          </cell>
          <cell r="I6565" t="str">
            <v>SZ BIO GLT X 3 CHUNKY &amp; ONE FI</v>
          </cell>
          <cell r="J6565">
            <v>11.95</v>
          </cell>
          <cell r="K6565">
            <v>12.19</v>
          </cell>
        </row>
        <row r="6566">
          <cell r="A6566" t="str">
            <v>766416640000</v>
          </cell>
          <cell r="B6566" t="str">
            <v>1180140</v>
          </cell>
          <cell r="C6566" t="str">
            <v>SNZ STYLOS PINCEAUX AVENTURE SET</v>
          </cell>
          <cell r="D6566">
            <v>187</v>
          </cell>
          <cell r="E6566"/>
          <cell r="F6566"/>
          <cell r="G6566" t="str">
            <v>SZ STYLOS PIN X3 AVENT SET</v>
          </cell>
          <cell r="H6566" t="str">
            <v>SNZ BRUSH PEN AVONTUUR</v>
          </cell>
          <cell r="I6566" t="str">
            <v>SZ BRHPEN ADVENTURE 3 PACK</v>
          </cell>
          <cell r="J6566">
            <v>6.05</v>
          </cell>
          <cell r="K6566">
            <v>6.17</v>
          </cell>
        </row>
        <row r="6567">
          <cell r="A6567" t="str">
            <v>766416640024</v>
          </cell>
          <cell r="B6567" t="str">
            <v>1180142</v>
          </cell>
          <cell r="C6567" t="str">
            <v>SNZ STYLOS PINCEAUX HALLOWEEN SET</v>
          </cell>
          <cell r="D6567">
            <v>187</v>
          </cell>
          <cell r="E6567"/>
          <cell r="F6567"/>
          <cell r="G6567" t="str">
            <v>SZ STYLOS PIN X3 HALWN SET</v>
          </cell>
          <cell r="H6567" t="str">
            <v>SNZ BRUSH PEN HALLOWEEN</v>
          </cell>
          <cell r="I6567" t="str">
            <v>SZ BRHPEN HALLOWEEN 3 PACK</v>
          </cell>
          <cell r="J6567">
            <v>6.05</v>
          </cell>
          <cell r="K6567">
            <v>6.17</v>
          </cell>
        </row>
        <row r="6568">
          <cell r="A6568" t="str">
            <v>766416640031</v>
          </cell>
          <cell r="B6568" t="str">
            <v>1180143</v>
          </cell>
          <cell r="C6568" t="str">
            <v>SNZ STYLOS PINCEAUX JUNGLE SET</v>
          </cell>
          <cell r="D6568">
            <v>187</v>
          </cell>
          <cell r="E6568"/>
          <cell r="F6568"/>
          <cell r="G6568" t="str">
            <v>SZ STYLOS PIN X3 JUNGLE SET</v>
          </cell>
          <cell r="H6568" t="str">
            <v>SNZ BRUSH PEN JUNGLE</v>
          </cell>
          <cell r="I6568" t="str">
            <v>SZ BRHPEN JUNGLE 3 PACK</v>
          </cell>
          <cell r="J6568">
            <v>6.05</v>
          </cell>
          <cell r="K6568">
            <v>6.17</v>
          </cell>
        </row>
        <row r="6569">
          <cell r="A6569" t="str">
            <v>766416640086</v>
          </cell>
          <cell r="B6569" t="str">
            <v>1180156</v>
          </cell>
          <cell r="C6569" t="str">
            <v>SNZ STYLOS PINCEAUX NOIR ET BLANC SET</v>
          </cell>
          <cell r="D6569">
            <v>187</v>
          </cell>
          <cell r="E6569"/>
          <cell r="F6569"/>
          <cell r="G6569" t="str">
            <v>SZ STYLOS PIN NOIR ET BLANC</v>
          </cell>
          <cell r="H6569" t="str">
            <v>SNZ BRUSH PEN ZWART EN WIT</v>
          </cell>
          <cell r="I6569" t="str">
            <v>SZ BRHPEN MONOCHROME 3 PACK</v>
          </cell>
          <cell r="J6569">
            <v>6.05</v>
          </cell>
          <cell r="K6569">
            <v>6.17</v>
          </cell>
        </row>
        <row r="6570">
          <cell r="A6570" t="str">
            <v>766416640017</v>
          </cell>
          <cell r="B6570" t="str">
            <v>1180141</v>
          </cell>
          <cell r="C6570" t="str">
            <v>SNZ STYLOS PINCEAUX X3 FANTAISIE SET</v>
          </cell>
          <cell r="D6570">
            <v>187</v>
          </cell>
          <cell r="E6570"/>
          <cell r="F6570"/>
          <cell r="G6570" t="str">
            <v>SZ STYLOS PIN X3 FANT SET</v>
          </cell>
          <cell r="H6570" t="str">
            <v>SNZ BRUSH PEN FANTASIE</v>
          </cell>
          <cell r="I6570" t="str">
            <v>SZ BRHPEN FANTASY 3 PACK</v>
          </cell>
          <cell r="J6570">
            <v>6.05</v>
          </cell>
          <cell r="K6570">
            <v>6.17</v>
          </cell>
        </row>
        <row r="6571">
          <cell r="A6571" t="str">
            <v>766416496355</v>
          </cell>
          <cell r="B6571" t="str">
            <v>1160635</v>
          </cell>
          <cell r="C6571" t="str">
            <v>SNZ STICKS DE MAQUILLAGE X6 ARC-EN-CIEL NO&amp;CE</v>
          </cell>
          <cell r="D6571">
            <v>187</v>
          </cell>
          <cell r="E6571" t="str">
            <v>766416496546</v>
          </cell>
          <cell r="F6571">
            <v>1172011</v>
          </cell>
          <cell r="G6571" t="str">
            <v>SZ 6 STK MAQ ARC-EN-CIEL NO&amp;CE</v>
          </cell>
          <cell r="H6571" t="str">
            <v>SNZ CRAYON STICKS REGENBOOG X6 NL</v>
          </cell>
          <cell r="I6571" t="str">
            <v>SZ CRAY ST RBOW 6 PK NO/CE</v>
          </cell>
          <cell r="J6571">
            <v>3.62</v>
          </cell>
          <cell r="K6571">
            <v>3.69</v>
          </cell>
        </row>
        <row r="6572">
          <cell r="A6572" t="str">
            <v>766416496362</v>
          </cell>
          <cell r="B6572" t="str">
            <v>1160636</v>
          </cell>
          <cell r="C6572" t="str">
            <v>SNZ STICKS DE MAQUILLAGE X6 FANTAISIE NO&amp;CE</v>
          </cell>
          <cell r="D6572">
            <v>187</v>
          </cell>
          <cell r="E6572" t="str">
            <v>766416496553</v>
          </cell>
          <cell r="F6572">
            <v>1172013</v>
          </cell>
          <cell r="G6572" t="str">
            <v>SZ FACE PNT STKS FANTAISIE NO</v>
          </cell>
          <cell r="H6572" t="str">
            <v>SNZ CRAYON STICKS FANTASIE X6</v>
          </cell>
          <cell r="I6572" t="str">
            <v>SZ CRAY ST FANTASY 6 PK NO</v>
          </cell>
          <cell r="J6572">
            <v>3.62</v>
          </cell>
          <cell r="K6572">
            <v>3.69</v>
          </cell>
        </row>
        <row r="6573">
          <cell r="A6573" t="str">
            <v>766416496584</v>
          </cell>
          <cell r="B6573" t="str">
            <v>1172021</v>
          </cell>
          <cell r="C6573" t="str">
            <v>SNZ STICKS DE MAQUILLAGE X6 AVENTURE NO&amp;CE</v>
          </cell>
          <cell r="D6573">
            <v>187</v>
          </cell>
          <cell r="E6573" t="str">
            <v>766416496560</v>
          </cell>
          <cell r="F6573">
            <v>1172014</v>
          </cell>
          <cell r="G6573" t="str">
            <v>SZ 6 CRAY AVENTURE NORWEGIAN</v>
          </cell>
          <cell r="H6573" t="str">
            <v>SNZ CRAYON STICKS AVONTUUR X6</v>
          </cell>
          <cell r="I6573" t="str">
            <v>SZ CRAY ST ADVENT 6 PK NO</v>
          </cell>
          <cell r="J6573">
            <v>3.62</v>
          </cell>
          <cell r="K6573">
            <v>3.69</v>
          </cell>
        </row>
        <row r="6574">
          <cell r="A6574" t="str">
            <v>766416496591</v>
          </cell>
          <cell r="B6574" t="str">
            <v>1172020</v>
          </cell>
          <cell r="C6574" t="str">
            <v>SNZ STICKS DE MAQUILLAGE X6 HALLOWEEN NO&amp;CE</v>
          </cell>
          <cell r="D6574">
            <v>187</v>
          </cell>
          <cell r="E6574" t="str">
            <v>766416496577</v>
          </cell>
          <cell r="F6574">
            <v>1172012</v>
          </cell>
          <cell r="G6574" t="str">
            <v>SZ 6 CRAY HALWN NORWEG</v>
          </cell>
          <cell r="H6574" t="str">
            <v>SNZ CRAYON STICKS HALLOWEEN X6</v>
          </cell>
          <cell r="I6574" t="str">
            <v>SZ CRAY ST HALWN 6 PK NO</v>
          </cell>
          <cell r="J6574">
            <v>3.62</v>
          </cell>
          <cell r="K6574">
            <v>3.69</v>
          </cell>
        </row>
        <row r="6575">
          <cell r="A6575" t="str">
            <v>766416496010</v>
          </cell>
          <cell r="B6575" t="str">
            <v>1160601</v>
          </cell>
          <cell r="C6575" t="str">
            <v>SNZ STICKS DE MAQUILLAGE X6 FANTAISIE WE&amp;EE</v>
          </cell>
          <cell r="D6575">
            <v>187</v>
          </cell>
          <cell r="E6575" t="str">
            <v>766416496614</v>
          </cell>
          <cell r="F6575">
            <v>1172037</v>
          </cell>
          <cell r="G6575" t="str">
            <v>SZ STICKS MAQ FANTASIE WEEE</v>
          </cell>
          <cell r="H6575" t="str">
            <v>SNZ FACE PAINT STICKS GIRLS EN/FR/ES/PT/DE/CZ/PL/RO/HU</v>
          </cell>
          <cell r="I6575" t="str">
            <v>SZ CRAY ST FANTASY 6 PK WEEE</v>
          </cell>
          <cell r="J6575">
            <v>3.62</v>
          </cell>
          <cell r="K6575">
            <v>3.69</v>
          </cell>
        </row>
        <row r="6576">
          <cell r="A6576" t="str">
            <v>766416496027</v>
          </cell>
          <cell r="B6576" t="str">
            <v>1160602</v>
          </cell>
          <cell r="C6576" t="str">
            <v>SNZ STICKS DE MAQUILLAGE X6 AVENTURE WE&amp;EE</v>
          </cell>
          <cell r="D6576">
            <v>187</v>
          </cell>
          <cell r="E6576" t="str">
            <v>766416496621</v>
          </cell>
          <cell r="F6576">
            <v>1172038</v>
          </cell>
          <cell r="G6576" t="str">
            <v>SZ STICKS MAQ AVENTURE WEEE</v>
          </cell>
          <cell r="H6576" t="str">
            <v>SNZ FACE PAINT STICKS BOYS EN/FR/ES/PT/DE/CZ/PL/RO/HU</v>
          </cell>
          <cell r="I6576" t="str">
            <v>SZ CRAY ST ADVENTURE 6 PK WEEE</v>
          </cell>
          <cell r="J6576">
            <v>3.62</v>
          </cell>
          <cell r="K6576">
            <v>3.69</v>
          </cell>
        </row>
        <row r="6577">
          <cell r="A6577" t="str">
            <v>766416496003</v>
          </cell>
          <cell r="B6577" t="str">
            <v>1160600</v>
          </cell>
          <cell r="C6577" t="str">
            <v>SNZ STICKS DE MAQUILLAGE X6 ARC-EN-CIEL WE&amp;EE</v>
          </cell>
          <cell r="D6577">
            <v>187</v>
          </cell>
          <cell r="E6577" t="str">
            <v>766416496607</v>
          </cell>
          <cell r="F6577">
            <v>1172035</v>
          </cell>
          <cell r="G6577" t="str">
            <v>SZ STICKS MAQ ARC CIEL WEEE</v>
          </cell>
          <cell r="H6577" t="str">
            <v>SNZ FACE PAINT STICKS UNISEX EN/FR/ES/PT/DE CZ/PL/RO/HU</v>
          </cell>
          <cell r="I6577" t="str">
            <v>SZ CRAY ST RBOW 6 PK WEEE</v>
          </cell>
          <cell r="J6577">
            <v>3.62</v>
          </cell>
          <cell r="K6577">
            <v>3.69</v>
          </cell>
        </row>
        <row r="6578">
          <cell r="A6578" t="str">
            <v>766416496034</v>
          </cell>
          <cell r="B6578" t="str">
            <v>1160603</v>
          </cell>
          <cell r="C6578" t="str">
            <v>SNZ STICKS DE MAQUILLAGE X6 HALLOWEEN WE&amp;EE</v>
          </cell>
          <cell r="D6578">
            <v>187</v>
          </cell>
          <cell r="E6578" t="str">
            <v>766416496638</v>
          </cell>
          <cell r="F6578">
            <v>1172036</v>
          </cell>
          <cell r="G6578" t="str">
            <v>SZ STICKS MAQ HALWN WEEE</v>
          </cell>
          <cell r="H6578" t="str">
            <v>SNZ FACE PAINT STICKS HALLOWEEN EN/FR/ES/PT/DE/CZ/PL/RO/HU</v>
          </cell>
          <cell r="I6578" t="str">
            <v>SZ CRAY ST HALWN 6 PACK WEEE</v>
          </cell>
          <cell r="J6578">
            <v>3.62</v>
          </cell>
          <cell r="K6578">
            <v>3.69</v>
          </cell>
        </row>
        <row r="6579">
          <cell r="A6579" t="str">
            <v>766416496683</v>
          </cell>
          <cell r="B6579" t="str">
            <v>1172193</v>
          </cell>
          <cell r="C6579" t="str">
            <v>SNZ STICKS DE MAQUILLAGE X12 ROW</v>
          </cell>
          <cell r="D6579">
            <v>187</v>
          </cell>
          <cell r="E6579"/>
          <cell r="F6579"/>
          <cell r="G6579" t="str">
            <v>SZ STICKS 12 ROW</v>
          </cell>
          <cell r="H6579" t="str">
            <v>SNZ GESICHTSSCHMINKE KREIDESTIFTE 12ER PACK</v>
          </cell>
          <cell r="I6579" t="str">
            <v>SZ FAP CRAY STICKS 12 PK ROW</v>
          </cell>
          <cell r="J6579">
            <v>7.96</v>
          </cell>
          <cell r="K6579">
            <v>8.1199999999999992</v>
          </cell>
        </row>
        <row r="6580">
          <cell r="A6580" t="str">
            <v>766416000101</v>
          </cell>
          <cell r="B6580" t="str">
            <v>1198014</v>
          </cell>
          <cell r="C6580" t="str">
            <v>SNZ POCHOIRS MODELE FILLES</v>
          </cell>
          <cell r="D6580">
            <v>188</v>
          </cell>
          <cell r="E6580"/>
          <cell r="F6580"/>
          <cell r="G6580" t="str">
            <v>SZ POCHOIR MODELE FANTAISIE</v>
          </cell>
          <cell r="H6580" t="str">
            <v>SNZ SCHMINK SJABLONEN 6 STUKS MEISJES</v>
          </cell>
          <cell r="I6580" t="str">
            <v>SZ STENCILS FANTASY 6 PACK</v>
          </cell>
          <cell r="J6580">
            <v>3.19</v>
          </cell>
          <cell r="K6580">
            <v>3.25</v>
          </cell>
        </row>
        <row r="6581">
          <cell r="A6581" t="str">
            <v>766416000118</v>
          </cell>
          <cell r="B6581" t="str">
            <v>1198011</v>
          </cell>
          <cell r="C6581" t="str">
            <v>SNZ POCHOIRS MODELE GARCONS</v>
          </cell>
          <cell r="D6581">
            <v>188</v>
          </cell>
          <cell r="E6581"/>
          <cell r="F6581"/>
          <cell r="G6581" t="str">
            <v>SZ POCHOIR MODELE AVENTURE</v>
          </cell>
          <cell r="H6581" t="str">
            <v>SNZ SCHMINK SJABLONEN 6 STUKS JONGENS</v>
          </cell>
          <cell r="I6581" t="str">
            <v>SZ STENCILS ADVENTURE 6 PACK</v>
          </cell>
          <cell r="J6581">
            <v>3.19</v>
          </cell>
          <cell r="K6581">
            <v>3.25</v>
          </cell>
        </row>
        <row r="6582">
          <cell r="A6582" t="str">
            <v>766416000125</v>
          </cell>
          <cell r="B6582" t="str">
            <v>1198012</v>
          </cell>
          <cell r="C6582" t="str">
            <v>SNZ POCHOIRS MODELE MIXTES</v>
          </cell>
          <cell r="D6582">
            <v>188</v>
          </cell>
          <cell r="E6582"/>
          <cell r="F6582"/>
          <cell r="G6582" t="str">
            <v>SZ POCHOIR MODELE ARC-EN-CIEL</v>
          </cell>
          <cell r="H6582" t="str">
            <v>SNZ SCHMINK SJABLONEN 6 STUKS UNISEX</v>
          </cell>
          <cell r="I6582" t="str">
            <v>SZ STENCILS RAINBOW 6 PACK</v>
          </cell>
          <cell r="J6582">
            <v>3.19</v>
          </cell>
          <cell r="K6582">
            <v>3.25</v>
          </cell>
        </row>
        <row r="6583">
          <cell r="A6583" t="str">
            <v>766416000132</v>
          </cell>
          <cell r="B6583" t="str">
            <v>1198013</v>
          </cell>
          <cell r="C6583" t="str">
            <v>SNZ POCHOIRS MODELE HALLOWEEN</v>
          </cell>
          <cell r="D6583">
            <v>188</v>
          </cell>
          <cell r="E6583"/>
          <cell r="F6583"/>
          <cell r="G6583" t="str">
            <v>SZ POCHOIR MODELE HALWN</v>
          </cell>
          <cell r="H6583" t="str">
            <v>SNZ SCHMINK SJABLONEN 6 STUKS HALLOWEEN</v>
          </cell>
          <cell r="I6583" t="str">
            <v>SZ STENCILS HALLOWEEN 6 PACK</v>
          </cell>
          <cell r="J6583">
            <v>3.19</v>
          </cell>
          <cell r="K6583">
            <v>3.25</v>
          </cell>
        </row>
        <row r="6584">
          <cell r="A6584" t="str">
            <v>766416083142</v>
          </cell>
          <cell r="B6584" t="str">
            <v>1198314</v>
          </cell>
          <cell r="C6584" t="str">
            <v>SNZ 20 TATOUAGES TEMPORAIRES FILLES</v>
          </cell>
          <cell r="D6584">
            <v>188</v>
          </cell>
          <cell r="E6584"/>
          <cell r="F6584"/>
          <cell r="G6584" t="str">
            <v>SZ 20 TATOUAGES FANTAISIE</v>
          </cell>
          <cell r="H6584" t="str">
            <v>SNZ 20 AFWASBARE TATOEAGES MEISJES</v>
          </cell>
          <cell r="I6584" t="str">
            <v>SZ TEMP TATTOO FANTASY 20 PACK</v>
          </cell>
          <cell r="J6584">
            <v>2.61</v>
          </cell>
          <cell r="K6584">
            <v>2.66</v>
          </cell>
        </row>
        <row r="6585">
          <cell r="A6585" t="str">
            <v>766416083135</v>
          </cell>
          <cell r="B6585" t="str">
            <v>1198313</v>
          </cell>
          <cell r="C6585" t="str">
            <v>SNZ 20 TATOUAGES TEMPORAIRES GARCONS</v>
          </cell>
          <cell r="D6585">
            <v>188</v>
          </cell>
          <cell r="E6585"/>
          <cell r="F6585"/>
          <cell r="G6585" t="str">
            <v>SZ 20 TATOUAGES AVENTURE</v>
          </cell>
          <cell r="H6585" t="str">
            <v>SNZ 20 AFWASBARE TATOEAGES JONGENS</v>
          </cell>
          <cell r="I6585" t="str">
            <v>SZ TEMP TATTOOS ADVENT 20 PACK</v>
          </cell>
          <cell r="J6585">
            <v>2.61</v>
          </cell>
          <cell r="K6585">
            <v>2.66</v>
          </cell>
        </row>
        <row r="6586">
          <cell r="A6586" t="str">
            <v>766416323002</v>
          </cell>
          <cell r="B6586" t="str">
            <v>1117000</v>
          </cell>
          <cell r="C6586" t="str">
            <v>SNZ 3 COULEURS SPLIT CAKE TIGRE</v>
          </cell>
          <cell r="D6586">
            <v>188</v>
          </cell>
          <cell r="E6586"/>
          <cell r="F6586"/>
          <cell r="G6586" t="str">
            <v>SZ 3  CLR SPLCKE TIGRE</v>
          </cell>
          <cell r="H6586" t="str">
            <v>SNZ 3-COLOUR SPLIT CAKE 28G - TIJGER</v>
          </cell>
          <cell r="I6586" t="str">
            <v>SZ 3-CLR SPLIT CAKE-TIGER</v>
          </cell>
          <cell r="J6586">
            <v>4.6900000000000004</v>
          </cell>
          <cell r="K6586">
            <v>4.78</v>
          </cell>
        </row>
        <row r="6587">
          <cell r="A6587" t="str">
            <v>766416323019</v>
          </cell>
          <cell r="B6587" t="str">
            <v>1117001</v>
          </cell>
          <cell r="C6587" t="str">
            <v>SNZ 3 COULEURS SPLIT CAKE FLORAL</v>
          </cell>
          <cell r="D6587">
            <v>188</v>
          </cell>
          <cell r="E6587"/>
          <cell r="F6587"/>
          <cell r="G6587" t="str">
            <v>SZ 3 CLR SPLCKE FLORAL</v>
          </cell>
          <cell r="H6587" t="str">
            <v>SNZ 3-COLOUR SPLIT CAKE 28G - BLOEMEN</v>
          </cell>
          <cell r="I6587" t="str">
            <v>SZ 3-CLR SPLIT CAKE-FLORAL</v>
          </cell>
          <cell r="J6587">
            <v>4.6900000000000004</v>
          </cell>
          <cell r="K6587">
            <v>4.78</v>
          </cell>
        </row>
        <row r="6588">
          <cell r="A6588" t="str">
            <v>766416323026</v>
          </cell>
          <cell r="B6588" t="str">
            <v>1117002</v>
          </cell>
          <cell r="C6588" t="str">
            <v>SNZ 3 COULEURS SPLIT CAKE GIVRE</v>
          </cell>
          <cell r="D6588">
            <v>188</v>
          </cell>
          <cell r="E6588"/>
          <cell r="F6588"/>
          <cell r="G6588" t="str">
            <v>SZ 3 CLR SPLCKE GIVRE</v>
          </cell>
          <cell r="H6588" t="str">
            <v>SNZ 3-COLOUR SPLIT CAKE 28G - WINTER</v>
          </cell>
          <cell r="I6588" t="str">
            <v>SZ 3-CLR SPLIT CAKE-FROST</v>
          </cell>
          <cell r="J6588">
            <v>4.6900000000000004</v>
          </cell>
          <cell r="K6588">
            <v>4.78</v>
          </cell>
        </row>
        <row r="6589">
          <cell r="A6589" t="str">
            <v>766416323033</v>
          </cell>
          <cell r="B6589" t="str">
            <v>1117003</v>
          </cell>
          <cell r="C6589" t="str">
            <v>SNZ 3 COULEURS SPLIT CAKE PAPILLON</v>
          </cell>
          <cell r="D6589">
            <v>188</v>
          </cell>
          <cell r="E6589"/>
          <cell r="F6589"/>
          <cell r="G6589" t="str">
            <v>SZ 3 CLR SPLCKE PAPILLON</v>
          </cell>
          <cell r="H6589" t="str">
            <v>SNZ 3-COLOUR SPLIT CAKE 28G - VLINDER</v>
          </cell>
          <cell r="I6589" t="str">
            <v>SZ 3-CLR SPLIT CAKE-BUTTERFLY</v>
          </cell>
          <cell r="J6589">
            <v>4.6900000000000004</v>
          </cell>
          <cell r="K6589">
            <v>4.78</v>
          </cell>
        </row>
        <row r="6590">
          <cell r="A6590" t="str">
            <v>766416323040</v>
          </cell>
          <cell r="B6590" t="str">
            <v>1117004</v>
          </cell>
          <cell r="C6590" t="str">
            <v>SNZ 3 COULEURS SPLIT CAKE FESTIVE</v>
          </cell>
          <cell r="D6590">
            <v>188</v>
          </cell>
          <cell r="E6590"/>
          <cell r="F6590"/>
          <cell r="G6590" t="str">
            <v>SZ 3 CLR SPLCKE FESTIVE</v>
          </cell>
          <cell r="H6590" t="str">
            <v>SNZ 3-COLOUR SPLIT CAKE 28G - FEESTELIJK</v>
          </cell>
          <cell r="I6590" t="str">
            <v>SZ 3-CLR SPLIT CAKE-FESTIVE</v>
          </cell>
          <cell r="J6590">
            <v>4.6900000000000004</v>
          </cell>
          <cell r="K6590">
            <v>4.78</v>
          </cell>
        </row>
        <row r="6591">
          <cell r="A6591" t="str">
            <v>766416323057</v>
          </cell>
          <cell r="B6591" t="str">
            <v>1117005</v>
          </cell>
          <cell r="C6591" t="str">
            <v>SNZ 3 COULEURS SPLIT CAKE JUNGLE ROW</v>
          </cell>
          <cell r="D6591">
            <v>188</v>
          </cell>
          <cell r="E6591"/>
          <cell r="F6591"/>
          <cell r="G6591" t="str">
            <v>SZ 3 CLR SPLCK JUNGLE ROW</v>
          </cell>
          <cell r="H6591" t="str">
            <v>SNZ 3-COLOUR SPLIT CAKE 28G - JUNGLE</v>
          </cell>
          <cell r="I6591" t="str">
            <v>SZ 3-CLR SPLIT CAKE-JUNGLE ROW</v>
          </cell>
          <cell r="J6591">
            <v>4.6900000000000004</v>
          </cell>
          <cell r="K6591">
            <v>4.78</v>
          </cell>
        </row>
        <row r="6592">
          <cell r="A6592" t="str">
            <v>766416722270</v>
          </cell>
          <cell r="B6592" t="str">
            <v>1198227</v>
          </cell>
          <cell r="C6592" t="str">
            <v>SNZ KIT SPECIAL EFFETS SPECIAUX</v>
          </cell>
          <cell r="D6592">
            <v>188</v>
          </cell>
          <cell r="E6592"/>
          <cell r="F6592"/>
          <cell r="G6592" t="str">
            <v>SZ KIT SPECIAL EFFETS SPECIAUX</v>
          </cell>
          <cell r="H6592" t="str">
            <v>SNZ SPECIAL FX SET</v>
          </cell>
          <cell r="I6592" t="str">
            <v>SZ SPEC FX HALWN K WE&amp;NA</v>
          </cell>
          <cell r="J6592">
            <v>9.4</v>
          </cell>
          <cell r="K6592">
            <v>9.59</v>
          </cell>
        </row>
        <row r="6593">
          <cell r="A6593" t="str">
            <v>766416722256</v>
          </cell>
          <cell r="B6593" t="str">
            <v>1172242</v>
          </cell>
          <cell r="C6593" t="str">
            <v>SNZ KIT SPECIAL EFFETS GREEN ZOMBIE BLOOD KIT</v>
          </cell>
          <cell r="D6593">
            <v>188</v>
          </cell>
          <cell r="E6593"/>
          <cell r="F6593"/>
          <cell r="G6593" t="str">
            <v>SZ SPEC FX GRE ZOMBIE BLOOD KT</v>
          </cell>
          <cell r="H6593" t="str">
            <v>SNZ SPECIAL FX GROEN ZOMBIEBLOED KIT</v>
          </cell>
          <cell r="I6593" t="str">
            <v>SZ SPEC FX GRE ZOMBIE BLOOD KT</v>
          </cell>
          <cell r="J6593">
            <v>9.4</v>
          </cell>
          <cell r="K6593">
            <v>9.59</v>
          </cell>
        </row>
        <row r="6594">
          <cell r="A6594" t="str">
            <v>766416618993</v>
          </cell>
          <cell r="B6594" t="str">
            <v>1198110</v>
          </cell>
          <cell r="C6594" t="str">
            <v>SNZ CIRE 18ML EFFET SPECIAL</v>
          </cell>
          <cell r="D6594">
            <v>188</v>
          </cell>
          <cell r="E6594"/>
          <cell r="F6594"/>
          <cell r="G6594" t="str">
            <v>SZ 18ML SPECIAL FX WAX</v>
          </cell>
          <cell r="H6594" t="str">
            <v>SNZ 18ML SPECIAL FX WAX</v>
          </cell>
          <cell r="I6594" t="str">
            <v>SZ 18ML SPECIAL FX WAX</v>
          </cell>
          <cell r="J6594">
            <v>2.71</v>
          </cell>
          <cell r="K6594">
            <v>2.76</v>
          </cell>
        </row>
        <row r="6595">
          <cell r="A6595" t="str">
            <v>766416702227</v>
          </cell>
          <cell r="B6595" t="str">
            <v>1198170</v>
          </cell>
          <cell r="C6595" t="str">
            <v>SNZ GEL ROUGE FLACON 50ML</v>
          </cell>
          <cell r="D6595">
            <v>188</v>
          </cell>
          <cell r="E6595"/>
          <cell r="F6595"/>
          <cell r="G6595" t="str">
            <v>SZ GEL BLOOD DK 50ML</v>
          </cell>
          <cell r="H6595" t="str">
            <v>SNZ BLOED VLOEISTOF 50ML</v>
          </cell>
          <cell r="I6595" t="str">
            <v>SZ 50ML GEL BLOOD DK.</v>
          </cell>
          <cell r="J6595">
            <v>2.71</v>
          </cell>
          <cell r="K6595">
            <v>2.76</v>
          </cell>
        </row>
        <row r="6596">
          <cell r="A6596" t="str">
            <v>766416675200</v>
          </cell>
          <cell r="B6596" t="str">
            <v>1198120</v>
          </cell>
          <cell r="C6596" t="str">
            <v>SNZ CIRE 75ML EFFET SPECIAL</v>
          </cell>
          <cell r="D6596">
            <v>188</v>
          </cell>
          <cell r="E6596"/>
          <cell r="F6596"/>
          <cell r="G6596" t="str">
            <v>SZ FARD 75ML SPECIAL FX WAX</v>
          </cell>
          <cell r="H6596" t="str">
            <v>SNZ 75ML SPECIAL FX WAX</v>
          </cell>
          <cell r="I6596" t="str">
            <v>SZ 75ML SPECIAL FX WAX</v>
          </cell>
          <cell r="J6596">
            <v>6.93</v>
          </cell>
          <cell r="K6596">
            <v>7.07</v>
          </cell>
        </row>
        <row r="6597">
          <cell r="A6597" t="str">
            <v>766416702241</v>
          </cell>
          <cell r="B6597" t="str">
            <v>1117011</v>
          </cell>
          <cell r="C6597" t="str">
            <v>SNZ GREEN ZOMBIE BLOOD 50ML</v>
          </cell>
          <cell r="D6597">
            <v>188</v>
          </cell>
          <cell r="E6597"/>
          <cell r="F6597"/>
          <cell r="G6597" t="str">
            <v>SZ GRE ZOMBIE BLOOD 50ML</v>
          </cell>
          <cell r="H6597" t="str">
            <v>SNZ GROEN ZOMBIEBLOED 50ML</v>
          </cell>
          <cell r="I6597" t="str">
            <v>SZ GRE ZOMBIE BLOOD 50ML</v>
          </cell>
          <cell r="J6597">
            <v>2.71</v>
          </cell>
          <cell r="K6597">
            <v>2.76</v>
          </cell>
        </row>
        <row r="6598">
          <cell r="A6598" t="str">
            <v>766416110008</v>
          </cell>
          <cell r="B6598" t="str">
            <v>1119100</v>
          </cell>
          <cell r="C6598" t="str">
            <v>SNZ FARD BLISTER 18ML BLANC</v>
          </cell>
          <cell r="D6598">
            <v>189</v>
          </cell>
          <cell r="E6598"/>
          <cell r="F6598"/>
          <cell r="G6598" t="str">
            <v>SZ FARD BLIS 18ML BLANC</v>
          </cell>
          <cell r="H6598" t="str">
            <v>SNZ 18ML WHITE BL</v>
          </cell>
          <cell r="I6598" t="str">
            <v>SZ CFP BL WHITE 18ML</v>
          </cell>
          <cell r="J6598">
            <v>4.03</v>
          </cell>
          <cell r="K6598">
            <v>4.1100000000000003</v>
          </cell>
        </row>
        <row r="6599">
          <cell r="A6599" t="str">
            <v>766416113443</v>
          </cell>
          <cell r="B6599" t="str">
            <v>1119344</v>
          </cell>
          <cell r="C6599" t="str">
            <v>SNZ FARD BLISTER 18ML BLEU VIF</v>
          </cell>
          <cell r="D6599">
            <v>189</v>
          </cell>
          <cell r="E6599"/>
          <cell r="F6599"/>
          <cell r="G6599" t="str">
            <v>SZ FARD BLIS 18 ML BLEU</v>
          </cell>
          <cell r="H6599" t="str">
            <v>SNZ 18ML ROYAL BLUE BL</v>
          </cell>
          <cell r="I6599" t="str">
            <v>SZ CFP BL ROYAL BLUE 18ML</v>
          </cell>
          <cell r="J6599">
            <v>4.03</v>
          </cell>
          <cell r="K6599">
            <v>4.1100000000000003</v>
          </cell>
        </row>
        <row r="6600">
          <cell r="A6600" t="str">
            <v>766416113559</v>
          </cell>
          <cell r="B6600" t="str">
            <v>1119355</v>
          </cell>
          <cell r="C6600" t="str">
            <v>SNZ FARD BLISTER 18ML CIEL</v>
          </cell>
          <cell r="D6600">
            <v>189</v>
          </cell>
          <cell r="E6600"/>
          <cell r="F6600"/>
          <cell r="G6600" t="str">
            <v>SZ FARD BLIS 18 ML CIEL</v>
          </cell>
          <cell r="H6600" t="str">
            <v>SNZ 18ML SKY BLUE BL</v>
          </cell>
          <cell r="I6600" t="str">
            <v>SZ CFP BL SKY BLUE 18ML</v>
          </cell>
          <cell r="J6600">
            <v>4.03</v>
          </cell>
          <cell r="K6600">
            <v>4.1100000000000003</v>
          </cell>
        </row>
        <row r="6601">
          <cell r="A6601" t="str">
            <v>766416119889</v>
          </cell>
          <cell r="B6601" t="str">
            <v>1119988</v>
          </cell>
          <cell r="C6601" t="str">
            <v>SNZ FARD BLISTER 18ML FAUVE</v>
          </cell>
          <cell r="D6601">
            <v>189</v>
          </cell>
          <cell r="E6601"/>
          <cell r="F6601"/>
          <cell r="G6601" t="str">
            <v>SZ FARD BLIS 18ML FAUVE</v>
          </cell>
          <cell r="H6601" t="str">
            <v>SNZ 18ML LIGHT BROW&amp;N BL</v>
          </cell>
          <cell r="I6601" t="str">
            <v>SZ CFP BL LIGHT BROWN 18ML</v>
          </cell>
          <cell r="J6601">
            <v>4.03</v>
          </cell>
          <cell r="K6601">
            <v>4.1100000000000003</v>
          </cell>
        </row>
        <row r="6602">
          <cell r="A6602" t="str">
            <v>766416111227</v>
          </cell>
          <cell r="B6602" t="str">
            <v>1119122</v>
          </cell>
          <cell r="C6602" t="str">
            <v>SNZ FARD BLISTER 18ML GRIS CLAIR</v>
          </cell>
          <cell r="D6602">
            <v>189</v>
          </cell>
          <cell r="E6602"/>
          <cell r="F6602"/>
          <cell r="G6602" t="str">
            <v>SZ FARD BLIS 18ML GRIS CLAIR</v>
          </cell>
          <cell r="H6602" t="str">
            <v>SNZ 18ML LT GREY BL</v>
          </cell>
          <cell r="I6602" t="str">
            <v>SZ CFP BL LIGHT GREY 18ML</v>
          </cell>
          <cell r="J6602">
            <v>4.03</v>
          </cell>
          <cell r="K6602">
            <v>4.1100000000000003</v>
          </cell>
        </row>
        <row r="6603">
          <cell r="A6603" t="str">
            <v>766416112224</v>
          </cell>
          <cell r="B6603" t="str">
            <v>1119222</v>
          </cell>
          <cell r="C6603" t="str">
            <v>SNZ FARD BLISTER 18ML JAUNE</v>
          </cell>
          <cell r="D6603">
            <v>189</v>
          </cell>
          <cell r="E6603"/>
          <cell r="F6603"/>
          <cell r="G6603" t="str">
            <v>SZ FARD BLIS 18 ML JAUNE</v>
          </cell>
          <cell r="H6603" t="str">
            <v>SNZ 18ML BRIGHT YELLOW BL</v>
          </cell>
          <cell r="I6603" t="str">
            <v>SZ CFP BL BRIGHT YELLOW 18ML</v>
          </cell>
          <cell r="J6603">
            <v>4.03</v>
          </cell>
          <cell r="K6603">
            <v>4.1100000000000003</v>
          </cell>
        </row>
        <row r="6604">
          <cell r="A6604" t="str">
            <v>766416111111</v>
          </cell>
          <cell r="B6604" t="str">
            <v>1119111</v>
          </cell>
          <cell r="C6604" t="str">
            <v>SNZ FARD BLISTER 18ML NOIR</v>
          </cell>
          <cell r="D6604">
            <v>189</v>
          </cell>
          <cell r="E6604"/>
          <cell r="F6604"/>
          <cell r="G6604" t="str">
            <v>SZ FARD BLIS 18 ML NOIR</v>
          </cell>
          <cell r="H6604" t="str">
            <v>SNZ 18ML BLACK BL</v>
          </cell>
          <cell r="I6604" t="str">
            <v>SZ CFP BL BLACK 18ML</v>
          </cell>
          <cell r="J6604">
            <v>4.03</v>
          </cell>
          <cell r="K6604">
            <v>4.1100000000000003</v>
          </cell>
        </row>
        <row r="6605">
          <cell r="A6605" t="str">
            <v>766416115539</v>
          </cell>
          <cell r="B6605" t="str">
            <v>1119553</v>
          </cell>
          <cell r="C6605" t="str">
            <v>SNZ FARD BLISTER 18ML ORANGE</v>
          </cell>
          <cell r="D6605">
            <v>189</v>
          </cell>
          <cell r="E6605"/>
          <cell r="F6605"/>
          <cell r="G6605" t="str">
            <v>SZ FARD BLISTER 18ML ORANGE</v>
          </cell>
          <cell r="H6605" t="str">
            <v>SNZ 18ML ORANGE BL</v>
          </cell>
          <cell r="I6605" t="str">
            <v>SZ CFP BL ORANGE 18ML</v>
          </cell>
          <cell r="J6605">
            <v>4.03</v>
          </cell>
          <cell r="K6605">
            <v>4.1100000000000003</v>
          </cell>
        </row>
        <row r="6606">
          <cell r="A6606" t="str">
            <v>766416110589</v>
          </cell>
          <cell r="B6606" t="str">
            <v>1119058</v>
          </cell>
          <cell r="C6606" t="str">
            <v>SNZ FARD BLISTER 18ML ROSE VIF</v>
          </cell>
          <cell r="D6606">
            <v>189</v>
          </cell>
          <cell r="E6606"/>
          <cell r="F6606"/>
          <cell r="G6606" t="str">
            <v>SZ FARD BLIS 18 ML ROSE V</v>
          </cell>
          <cell r="H6606" t="str">
            <v>SNZ 18ML BRIGHT PINK BL</v>
          </cell>
          <cell r="I6606" t="str">
            <v>SZ CFP BL BRIGHT PINK 18ML</v>
          </cell>
          <cell r="J6606">
            <v>4.03</v>
          </cell>
          <cell r="K6606">
            <v>4.1100000000000003</v>
          </cell>
        </row>
        <row r="6607">
          <cell r="A6607" t="str">
            <v>766416110558</v>
          </cell>
          <cell r="B6607" t="str">
            <v>1119055</v>
          </cell>
          <cell r="C6607" t="str">
            <v>SNZ FARD BLISTER 18ML ROUGE VIF</v>
          </cell>
          <cell r="D6607">
            <v>189</v>
          </cell>
          <cell r="E6607"/>
          <cell r="F6607"/>
          <cell r="G6607" t="str">
            <v>SZ FARD BLIS 18 ML RGE V</v>
          </cell>
          <cell r="H6607" t="str">
            <v>SNZ 18ML BRIGHT RED BL</v>
          </cell>
          <cell r="I6607" t="str">
            <v>SZ CFP BL BRIGHT RED 18ML</v>
          </cell>
          <cell r="J6607">
            <v>4.03</v>
          </cell>
          <cell r="K6607">
            <v>4.1100000000000003</v>
          </cell>
        </row>
        <row r="6608">
          <cell r="A6608" t="str">
            <v>766416114884</v>
          </cell>
          <cell r="B6608" t="str">
            <v>1119488</v>
          </cell>
          <cell r="C6608" t="str">
            <v>SNZ FARD BLISTER 18ML TURQUOISE</v>
          </cell>
          <cell r="D6608">
            <v>189</v>
          </cell>
          <cell r="E6608"/>
          <cell r="F6608"/>
          <cell r="G6608" t="str">
            <v>SZ FARD BLIS 18ML TURQUOISE</v>
          </cell>
          <cell r="H6608" t="str">
            <v>SNZ 18ML TURQUOISE BL</v>
          </cell>
          <cell r="I6608" t="str">
            <v>SZ CFP BL TURQUOISE 18ML</v>
          </cell>
          <cell r="J6608">
            <v>4.03</v>
          </cell>
          <cell r="K6608">
            <v>4.1100000000000003</v>
          </cell>
        </row>
        <row r="6609">
          <cell r="A6609" t="str">
            <v>766416114778</v>
          </cell>
          <cell r="B6609" t="str">
            <v>1119477</v>
          </cell>
          <cell r="C6609" t="str">
            <v>SNZ FARD BLISTER 18ML VERT</v>
          </cell>
          <cell r="D6609">
            <v>189</v>
          </cell>
          <cell r="E6609"/>
          <cell r="F6609"/>
          <cell r="G6609" t="str">
            <v>SZ FARD BLIS 18ML VERT</v>
          </cell>
          <cell r="H6609" t="str">
            <v>SNZ 18ML GRASS GRN BL</v>
          </cell>
          <cell r="I6609" t="str">
            <v>SZ CFP BL GRASS GREEN 18ML</v>
          </cell>
          <cell r="J6609">
            <v>4.03</v>
          </cell>
          <cell r="K6609">
            <v>4.1100000000000003</v>
          </cell>
        </row>
        <row r="6610">
          <cell r="A6610" t="str">
            <v>766416118882</v>
          </cell>
          <cell r="B6610" t="str">
            <v>1119888</v>
          </cell>
          <cell r="C6610" t="str">
            <v>SNZ FARD BLISTER 18ML VIOLET</v>
          </cell>
          <cell r="D6610">
            <v>189</v>
          </cell>
          <cell r="E6610"/>
          <cell r="F6610"/>
          <cell r="G6610" t="str">
            <v>SZ FARD BLIS 18ML VIOLET</v>
          </cell>
          <cell r="H6610" t="str">
            <v>SNZ 18ML PURPLE BL</v>
          </cell>
          <cell r="I6610" t="str">
            <v>SZ CFP BL PURPLE 18ML</v>
          </cell>
          <cell r="J6610">
            <v>4.03</v>
          </cell>
          <cell r="K6610">
            <v>4.1100000000000003</v>
          </cell>
        </row>
        <row r="6611">
          <cell r="A6611" t="str">
            <v>766416185778</v>
          </cell>
          <cell r="B6611" t="str">
            <v>1118577</v>
          </cell>
          <cell r="C6611" t="str">
            <v>SNZ FARD 18ML ROSE PALE</v>
          </cell>
          <cell r="D6611">
            <v>189</v>
          </cell>
          <cell r="E6611"/>
          <cell r="F6611"/>
          <cell r="G6611" t="str">
            <v>SZ FARD 18ML ROSE PALE</v>
          </cell>
          <cell r="H6611" t="str">
            <v>SNZ 18ML PALE PINK</v>
          </cell>
          <cell r="I6611" t="str">
            <v>SZ CFP PALE PINK 18ML</v>
          </cell>
          <cell r="J6611">
            <v>3.78</v>
          </cell>
          <cell r="K6611">
            <v>3.86</v>
          </cell>
        </row>
        <row r="6612">
          <cell r="A6612" t="str">
            <v>766416185518</v>
          </cell>
          <cell r="B6612" t="str">
            <v>1118551</v>
          </cell>
          <cell r="C6612" t="str">
            <v>SNZ FARD 18ML ABRICOT</v>
          </cell>
          <cell r="D6612">
            <v>189</v>
          </cell>
          <cell r="E6612"/>
          <cell r="F6612"/>
          <cell r="G6612" t="str">
            <v>SZ FARD 18ML ABRICOT</v>
          </cell>
          <cell r="H6612" t="str">
            <v>SNZ 18ML APRICOT</v>
          </cell>
          <cell r="I6612" t="str">
            <v>SZ CFP APRICOT 18ML</v>
          </cell>
          <cell r="J6612">
            <v>3.78</v>
          </cell>
          <cell r="K6612">
            <v>3.86</v>
          </cell>
        </row>
        <row r="6613">
          <cell r="A6613" t="str">
            <v>766416189110</v>
          </cell>
          <cell r="B6613" t="str">
            <v>1118911</v>
          </cell>
          <cell r="C6613" t="str">
            <v>SNZ FARD 18ML BEIGE BRUN</v>
          </cell>
          <cell r="D6613">
            <v>189</v>
          </cell>
          <cell r="E6613"/>
          <cell r="F6613"/>
          <cell r="G6613" t="str">
            <v>SZ FARD 18ML BEIGE BRUN</v>
          </cell>
          <cell r="H6613" t="str">
            <v>SNZ 18ML BEIGE BROW&amp;N</v>
          </cell>
          <cell r="I6613" t="str">
            <v>SZ CFP BEIGE BROWN 18ML</v>
          </cell>
          <cell r="J6613">
            <v>3.78</v>
          </cell>
          <cell r="K6613">
            <v>3.86</v>
          </cell>
        </row>
        <row r="6614">
          <cell r="A6614" t="str">
            <v>766416189103</v>
          </cell>
          <cell r="B6614" t="str">
            <v>1118910</v>
          </cell>
          <cell r="C6614" t="str">
            <v>SNZ FARD 18ML BEIGE CLAIR</v>
          </cell>
          <cell r="D6614">
            <v>189</v>
          </cell>
          <cell r="E6614"/>
          <cell r="F6614"/>
          <cell r="G6614" t="str">
            <v>SZ FARD 18ML BGE CLAIR</v>
          </cell>
          <cell r="H6614" t="str">
            <v>SNZ 18ML LIGHT BEIGE</v>
          </cell>
          <cell r="I6614" t="str">
            <v>SZ CFP LIGHT BEIGE 18ML</v>
          </cell>
          <cell r="J6614">
            <v>3.78</v>
          </cell>
          <cell r="K6614">
            <v>3.86</v>
          </cell>
        </row>
        <row r="6615">
          <cell r="A6615" t="str">
            <v>766416189097</v>
          </cell>
          <cell r="B6615" t="str">
            <v>1118909</v>
          </cell>
          <cell r="C6615" t="str">
            <v>SNZ FARD 18ML BEIGE PALE</v>
          </cell>
          <cell r="D6615">
            <v>189</v>
          </cell>
          <cell r="E6615"/>
          <cell r="F6615"/>
          <cell r="G6615" t="str">
            <v>SZ FARD 18ML BEIGE PALE</v>
          </cell>
          <cell r="H6615" t="str">
            <v>SNZ 18ML BARELY BEIGE</v>
          </cell>
          <cell r="I6615" t="str">
            <v>SZ CFP BARELY BEIGE 18ML</v>
          </cell>
          <cell r="J6615">
            <v>3.78</v>
          </cell>
          <cell r="K6615">
            <v>3.86</v>
          </cell>
        </row>
        <row r="6616">
          <cell r="A6616" t="str">
            <v>766416189776</v>
          </cell>
          <cell r="B6616" t="str">
            <v>1118977</v>
          </cell>
          <cell r="C6616" t="str">
            <v>SNZ FARD 18ML BEIGE ROUILLE</v>
          </cell>
          <cell r="D6616">
            <v>189</v>
          </cell>
          <cell r="E6616"/>
          <cell r="F6616"/>
          <cell r="G6616" t="str">
            <v>SZ FARD 18ML BGE ROUILLE</v>
          </cell>
          <cell r="H6616" t="str">
            <v>SNZ 18ML RUST BROW&amp;N</v>
          </cell>
          <cell r="I6616" t="str">
            <v>SZ CFP RUST BROWN 18ML</v>
          </cell>
          <cell r="J6616">
            <v>3.78</v>
          </cell>
          <cell r="K6616">
            <v>3.86</v>
          </cell>
        </row>
        <row r="6617">
          <cell r="A6617" t="str">
            <v>766416180001</v>
          </cell>
          <cell r="B6617" t="str">
            <v>1118000</v>
          </cell>
          <cell r="C6617" t="str">
            <v>SNZ FARD 18ML BLANC</v>
          </cell>
          <cell r="D6617">
            <v>189</v>
          </cell>
          <cell r="E6617"/>
          <cell r="F6617"/>
          <cell r="G6617" t="str">
            <v>SZ FARD 18ML BLANC</v>
          </cell>
          <cell r="H6617" t="str">
            <v>SNZ 18ML WHITE</v>
          </cell>
          <cell r="I6617" t="str">
            <v>SZ CFP WHITE 18ML</v>
          </cell>
          <cell r="J6617">
            <v>3.78</v>
          </cell>
          <cell r="K6617">
            <v>3.86</v>
          </cell>
        </row>
        <row r="6618">
          <cell r="A6618" t="str">
            <v>766416183330</v>
          </cell>
          <cell r="B6618" t="str">
            <v>1118333</v>
          </cell>
          <cell r="C6618" t="str">
            <v>SNZ FARD 18ML BLEU FONCE</v>
          </cell>
          <cell r="D6618">
            <v>189</v>
          </cell>
          <cell r="E6618"/>
          <cell r="F6618"/>
          <cell r="G6618" t="str">
            <v>SZ FARD 18ML BLEU FONCE</v>
          </cell>
          <cell r="H6618" t="str">
            <v>SNZ 18ML DARK BLUE</v>
          </cell>
          <cell r="I6618" t="str">
            <v>SZ CFP DARK BLUE 18ML</v>
          </cell>
          <cell r="J6618">
            <v>3.78</v>
          </cell>
          <cell r="K6618">
            <v>3.86</v>
          </cell>
        </row>
        <row r="6619">
          <cell r="A6619" t="str">
            <v>766416183774</v>
          </cell>
          <cell r="B6619" t="str">
            <v>1118377</v>
          </cell>
          <cell r="C6619" t="str">
            <v>SNZ FARD 18ML BLEU LAGON</v>
          </cell>
          <cell r="D6619">
            <v>189</v>
          </cell>
          <cell r="E6619"/>
          <cell r="F6619"/>
          <cell r="G6619" t="str">
            <v>SZ FARD 18ML BLEU LAGON</v>
          </cell>
          <cell r="H6619" t="str">
            <v>SNZ 18ML SEA BLUE</v>
          </cell>
          <cell r="I6619" t="str">
            <v>SZ CFP SEA BLUE 18ML</v>
          </cell>
          <cell r="J6619">
            <v>3.78</v>
          </cell>
          <cell r="K6619">
            <v>3.86</v>
          </cell>
        </row>
        <row r="6620">
          <cell r="A6620" t="str">
            <v>766416183668</v>
          </cell>
          <cell r="B6620" t="str">
            <v>1118366</v>
          </cell>
          <cell r="C6620" t="str">
            <v>SNZ FARD 18ML BLEU PALE</v>
          </cell>
          <cell r="D6620">
            <v>189</v>
          </cell>
          <cell r="E6620"/>
          <cell r="F6620"/>
          <cell r="G6620" t="str">
            <v>SZ FARD 18ML BLEU PALE</v>
          </cell>
          <cell r="H6620" t="str">
            <v>SNZ 18ML PALE BLUE</v>
          </cell>
          <cell r="I6620" t="str">
            <v>SZ CFP PALE BLUE 18ML</v>
          </cell>
          <cell r="J6620">
            <v>3.78</v>
          </cell>
          <cell r="K6620">
            <v>3.86</v>
          </cell>
        </row>
        <row r="6621">
          <cell r="A6621" t="str">
            <v>766416183446</v>
          </cell>
          <cell r="B6621" t="str">
            <v>1118344</v>
          </cell>
          <cell r="C6621" t="str">
            <v>SNZ FARD 18ML BLEU VIF</v>
          </cell>
          <cell r="D6621">
            <v>189</v>
          </cell>
          <cell r="E6621"/>
          <cell r="F6621"/>
          <cell r="G6621" t="str">
            <v>SZ FARD 18ML BLEU VIF</v>
          </cell>
          <cell r="H6621" t="str">
            <v>SNZ 18 ML ROYAL BLUE</v>
          </cell>
          <cell r="I6621" t="str">
            <v>SZ CFP ROYAL BLUE 18ML</v>
          </cell>
          <cell r="J6621">
            <v>3.78</v>
          </cell>
          <cell r="K6621">
            <v>3.86</v>
          </cell>
        </row>
        <row r="6622">
          <cell r="A6622" t="str">
            <v>766416188663</v>
          </cell>
          <cell r="B6622" t="str">
            <v>1118866</v>
          </cell>
          <cell r="C6622" t="str">
            <v>SNZ FARD 18ML BORDEAUX</v>
          </cell>
          <cell r="D6622">
            <v>189</v>
          </cell>
          <cell r="E6622"/>
          <cell r="F6622"/>
          <cell r="G6622" t="str">
            <v>SZ FARD 18ML BORDEAUX</v>
          </cell>
          <cell r="H6622" t="str">
            <v>SNZ 18ML BURGUNDY</v>
          </cell>
          <cell r="I6622" t="str">
            <v>SZ CFP BURGUNDY 18ML</v>
          </cell>
          <cell r="J6622">
            <v>3.78</v>
          </cell>
          <cell r="K6622">
            <v>3.86</v>
          </cell>
        </row>
        <row r="6623">
          <cell r="A6623" t="str">
            <v>766416189998</v>
          </cell>
          <cell r="B6623" t="str">
            <v>1118999</v>
          </cell>
          <cell r="C6623" t="str">
            <v>SNZ FARD 18ML BRUN</v>
          </cell>
          <cell r="D6623">
            <v>189</v>
          </cell>
          <cell r="E6623"/>
          <cell r="F6623"/>
          <cell r="G6623" t="str">
            <v>SZ FARD 18ML BRUN</v>
          </cell>
          <cell r="H6623" t="str">
            <v>SNZ 18 ML DARK BROW&amp;N</v>
          </cell>
          <cell r="I6623" t="str">
            <v>SZ CFP DARK BROWN 18ML</v>
          </cell>
          <cell r="J6623">
            <v>3.78</v>
          </cell>
          <cell r="K6623">
            <v>3.86</v>
          </cell>
        </row>
        <row r="6624">
          <cell r="A6624" t="str">
            <v>766416183552</v>
          </cell>
          <cell r="B6624" t="str">
            <v>1118355</v>
          </cell>
          <cell r="C6624" t="str">
            <v>SNZ FARD 18ML CIEL</v>
          </cell>
          <cell r="D6624">
            <v>189</v>
          </cell>
          <cell r="E6624"/>
          <cell r="F6624"/>
          <cell r="G6624" t="str">
            <v>SZ FARD 18ML CIEL</v>
          </cell>
          <cell r="H6624" t="str">
            <v>SNZ 18 ML SKY BLUE</v>
          </cell>
          <cell r="I6624" t="str">
            <v>SZ CFP SKY BLUE 18ML</v>
          </cell>
          <cell r="J6624">
            <v>3.78</v>
          </cell>
          <cell r="K6624">
            <v>3.86</v>
          </cell>
        </row>
        <row r="6625">
          <cell r="A6625" t="str">
            <v>766416184337</v>
          </cell>
          <cell r="B6625" t="str">
            <v>1118433</v>
          </cell>
          <cell r="C6625" t="str">
            <v>SNZ FARD 18ML CITRON VERT</v>
          </cell>
          <cell r="D6625">
            <v>189</v>
          </cell>
          <cell r="E6625"/>
          <cell r="F6625"/>
          <cell r="G6625" t="str">
            <v>SZ FARD 18ML CITRON VERT</v>
          </cell>
          <cell r="H6625" t="str">
            <v>SNZ 18ML LIME GREEN</v>
          </cell>
          <cell r="I6625" t="str">
            <v>SZ CFP LIME GREEN 18ML</v>
          </cell>
          <cell r="J6625">
            <v>3.78</v>
          </cell>
          <cell r="K6625">
            <v>3.86</v>
          </cell>
        </row>
        <row r="6626">
          <cell r="A6626" t="str">
            <v>766416189882</v>
          </cell>
          <cell r="B6626" t="str">
            <v>1118988</v>
          </cell>
          <cell r="C6626" t="str">
            <v>SNZ FARD 18ML FAUVE</v>
          </cell>
          <cell r="D6626">
            <v>189</v>
          </cell>
          <cell r="E6626"/>
          <cell r="F6626"/>
          <cell r="G6626" t="str">
            <v>SZ FARD 18ML FAUVE</v>
          </cell>
          <cell r="H6626" t="str">
            <v>SNZ 18 ML LIGHT BROW&amp;N</v>
          </cell>
          <cell r="I6626" t="str">
            <v>SZ CFP LIGHT BROWN 18ML</v>
          </cell>
          <cell r="J6626">
            <v>3.78</v>
          </cell>
          <cell r="K6626">
            <v>3.86</v>
          </cell>
        </row>
        <row r="6627">
          <cell r="A6627" t="str">
            <v>766416181220</v>
          </cell>
          <cell r="B6627" t="str">
            <v>1118122</v>
          </cell>
          <cell r="C6627" t="str">
            <v>SNZ FARD 18ML GRIS CLAIR</v>
          </cell>
          <cell r="D6627">
            <v>189</v>
          </cell>
          <cell r="E6627"/>
          <cell r="F6627"/>
          <cell r="G6627" t="str">
            <v>SZ FARD 18ML GRIS CLAIR</v>
          </cell>
          <cell r="H6627" t="str">
            <v>SNZ 18ML POT LIGHT GREY</v>
          </cell>
          <cell r="I6627" t="str">
            <v>SZ CFP LIGHT GREY 18ML</v>
          </cell>
          <cell r="J6627">
            <v>3.78</v>
          </cell>
          <cell r="K6627">
            <v>3.86</v>
          </cell>
        </row>
        <row r="6628">
          <cell r="A6628" t="str">
            <v>766416181336</v>
          </cell>
          <cell r="B6628" t="str">
            <v>1118133</v>
          </cell>
          <cell r="C6628" t="str">
            <v>SNZ FARD 18ML GRIS FONCE</v>
          </cell>
          <cell r="D6628">
            <v>189</v>
          </cell>
          <cell r="E6628"/>
          <cell r="F6628"/>
          <cell r="G6628" t="str">
            <v>SZ FARD 18ML GRIS FONC</v>
          </cell>
          <cell r="H6628" t="str">
            <v>SNZ 18ML DARK GREY</v>
          </cell>
          <cell r="I6628" t="str">
            <v>SZ CFP DARK GREY 18ML</v>
          </cell>
          <cell r="J6628">
            <v>3.78</v>
          </cell>
          <cell r="K6628">
            <v>3.86</v>
          </cell>
        </row>
        <row r="6629">
          <cell r="A6629" t="str">
            <v>766416182227</v>
          </cell>
          <cell r="B6629" t="str">
            <v>1118222</v>
          </cell>
          <cell r="C6629" t="str">
            <v>SNZ FARD 18ML JAUNE</v>
          </cell>
          <cell r="D6629">
            <v>189</v>
          </cell>
          <cell r="E6629"/>
          <cell r="F6629"/>
          <cell r="G6629" t="str">
            <v>SZ FARD 18ML JAUNE</v>
          </cell>
          <cell r="H6629" t="str">
            <v>SNZ 18 ML BRIGHT YELLOW</v>
          </cell>
          <cell r="I6629" t="str">
            <v>SZ CFP BRIGHT YELLOW 18ML</v>
          </cell>
          <cell r="J6629">
            <v>3.78</v>
          </cell>
          <cell r="K6629">
            <v>3.86</v>
          </cell>
        </row>
        <row r="6630">
          <cell r="A6630" t="str">
            <v>766416182449</v>
          </cell>
          <cell r="B6630" t="str">
            <v>1118244</v>
          </cell>
          <cell r="C6630" t="str">
            <v>SNZ FARD 18ML JAUNE OCRE</v>
          </cell>
          <cell r="D6630">
            <v>189</v>
          </cell>
          <cell r="E6630"/>
          <cell r="F6630"/>
          <cell r="G6630" t="str">
            <v>SZ FARD 18ML JAUNE OCRE</v>
          </cell>
          <cell r="H6630" t="str">
            <v>SNZ 18ML OCHRE YELLOW</v>
          </cell>
          <cell r="I6630" t="str">
            <v>SZ CFP OCHRE YELLOW 18ML</v>
          </cell>
          <cell r="J6630">
            <v>3.78</v>
          </cell>
          <cell r="K6630">
            <v>3.86</v>
          </cell>
        </row>
        <row r="6631">
          <cell r="A6631" t="str">
            <v>766416182333</v>
          </cell>
          <cell r="B6631" t="str">
            <v>1118233</v>
          </cell>
          <cell r="C6631" t="str">
            <v>SNZ FARD 18ML JAUNE PALE</v>
          </cell>
          <cell r="D6631">
            <v>189</v>
          </cell>
          <cell r="E6631"/>
          <cell r="F6631"/>
          <cell r="G6631" t="str">
            <v>SZ FARD 18ML JNE PALE</v>
          </cell>
          <cell r="H6631" t="str">
            <v>SNZ 18ML PALE YELLOW</v>
          </cell>
          <cell r="I6631" t="str">
            <v>SZ CFP PALE YELLOW 18ML</v>
          </cell>
          <cell r="J6631">
            <v>3.78</v>
          </cell>
          <cell r="K6631">
            <v>3.86</v>
          </cell>
        </row>
        <row r="6632">
          <cell r="A6632" t="str">
            <v>766416188779</v>
          </cell>
          <cell r="B6632" t="str">
            <v>1118877</v>
          </cell>
          <cell r="C6632" t="str">
            <v>SNZ FARD 18ML MAUVE</v>
          </cell>
          <cell r="D6632">
            <v>189</v>
          </cell>
          <cell r="E6632"/>
          <cell r="F6632"/>
          <cell r="G6632" t="str">
            <v>SZ FARD 18ML MAUVE</v>
          </cell>
          <cell r="H6632" t="str">
            <v>SNZ 18ML LILAC</v>
          </cell>
          <cell r="I6632" t="str">
            <v>SZ CFP LILAC 18ML</v>
          </cell>
          <cell r="J6632">
            <v>3.78</v>
          </cell>
          <cell r="K6632">
            <v>3.86</v>
          </cell>
        </row>
        <row r="6633">
          <cell r="A6633" t="str">
            <v>766416181114</v>
          </cell>
          <cell r="B6633" t="str">
            <v>1118111</v>
          </cell>
          <cell r="C6633" t="str">
            <v>SNZ FARD 18ML NOIR</v>
          </cell>
          <cell r="D6633">
            <v>189</v>
          </cell>
          <cell r="E6633"/>
          <cell r="F6633"/>
          <cell r="G6633" t="str">
            <v>SZ FARD 18ML NOIR</v>
          </cell>
          <cell r="H6633" t="str">
            <v>SNZ 18 ML BLACK</v>
          </cell>
          <cell r="I6633" t="str">
            <v>SZ CFP BLACK 18ML</v>
          </cell>
          <cell r="J6633">
            <v>3.78</v>
          </cell>
          <cell r="K6633">
            <v>3.86</v>
          </cell>
        </row>
        <row r="6634">
          <cell r="A6634" t="str">
            <v>766416185532</v>
          </cell>
          <cell r="B6634" t="str">
            <v>1118553</v>
          </cell>
          <cell r="C6634" t="str">
            <v>SNZ FARD 18ML ORANGE</v>
          </cell>
          <cell r="D6634">
            <v>189</v>
          </cell>
          <cell r="E6634"/>
          <cell r="F6634"/>
          <cell r="G6634" t="str">
            <v>SZ FARD 18ML ORANGE</v>
          </cell>
          <cell r="H6634" t="str">
            <v>SNZ 18ML ORANGE</v>
          </cell>
          <cell r="I6634" t="str">
            <v>SZ CFP ORANGE 18ML</v>
          </cell>
          <cell r="J6634">
            <v>3.78</v>
          </cell>
          <cell r="K6634">
            <v>3.86</v>
          </cell>
        </row>
        <row r="6635">
          <cell r="A6635" t="str">
            <v>766416185525</v>
          </cell>
          <cell r="B6635" t="str">
            <v>1118552</v>
          </cell>
          <cell r="C6635" t="str">
            <v>SNZ FARD 18ML ORANGE FONCE</v>
          </cell>
          <cell r="D6635">
            <v>189</v>
          </cell>
          <cell r="E6635"/>
          <cell r="F6635"/>
          <cell r="G6635" t="str">
            <v>SZ FARD AQU 18ML ORANGE FONCE</v>
          </cell>
          <cell r="H6635" t="str">
            <v>SNZ 18 ML DARK ORANGE</v>
          </cell>
          <cell r="I6635" t="str">
            <v>SZ CFP DARK ORANGE 18ML</v>
          </cell>
          <cell r="J6635">
            <v>3.78</v>
          </cell>
          <cell r="K6635">
            <v>3.86</v>
          </cell>
        </row>
        <row r="6636">
          <cell r="A6636" t="str">
            <v>766416180582</v>
          </cell>
          <cell r="B6636" t="str">
            <v>1118058</v>
          </cell>
          <cell r="C6636" t="str">
            <v>SNZ FARD 18ML ROSE</v>
          </cell>
          <cell r="D6636">
            <v>189</v>
          </cell>
          <cell r="E6636"/>
          <cell r="F6636"/>
          <cell r="G6636" t="str">
            <v>SZ FARD 18ML ROSE</v>
          </cell>
          <cell r="H6636" t="str">
            <v>SNZ 18ML PINK</v>
          </cell>
          <cell r="I6636" t="str">
            <v>SZ CFP BRIGHT PINK 18ML</v>
          </cell>
          <cell r="J6636">
            <v>3.78</v>
          </cell>
          <cell r="K6636">
            <v>3.86</v>
          </cell>
        </row>
        <row r="6637">
          <cell r="A6637" t="str">
            <v>766416185006</v>
          </cell>
          <cell r="B6637" t="str">
            <v>1118500</v>
          </cell>
          <cell r="C6637" t="str">
            <v>SNZ FARD 18ML ROSE CHAIR</v>
          </cell>
          <cell r="D6637">
            <v>189</v>
          </cell>
          <cell r="E6637"/>
          <cell r="F6637"/>
          <cell r="G6637" t="str">
            <v>SZ FARD 18ML ROSE CHAIR</v>
          </cell>
          <cell r="H6637" t="str">
            <v>SNZ 18ML COMPLEXION PINK</v>
          </cell>
          <cell r="I6637" t="str">
            <v>SZ CFP BLUSH PINK 18ML</v>
          </cell>
          <cell r="J6637">
            <v>3.78</v>
          </cell>
          <cell r="K6637">
            <v>3.86</v>
          </cell>
        </row>
        <row r="6638">
          <cell r="A6638" t="str">
            <v>766416185990</v>
          </cell>
          <cell r="B6638" t="str">
            <v>1118599</v>
          </cell>
          <cell r="C6638" t="str">
            <v>SNZ FARD 18ML ROSE FUCHSIA</v>
          </cell>
          <cell r="D6638">
            <v>189</v>
          </cell>
          <cell r="E6638"/>
          <cell r="F6638"/>
          <cell r="G6638" t="str">
            <v>SZ FARD AQU 18ML ROSE FUCHSIA</v>
          </cell>
          <cell r="H6638" t="str">
            <v>SNZ 18ML FUCHSIA PINK</v>
          </cell>
          <cell r="I6638" t="str">
            <v>SZ CFP FUCHSIA PINK 18ML</v>
          </cell>
          <cell r="J6638">
            <v>3.78</v>
          </cell>
          <cell r="K6638">
            <v>3.86</v>
          </cell>
        </row>
        <row r="6639">
          <cell r="A6639" t="str">
            <v>766416180551</v>
          </cell>
          <cell r="B6639" t="str">
            <v>1118055</v>
          </cell>
          <cell r="C6639" t="str">
            <v>SNZ FARD 18ML ROUGE VIF</v>
          </cell>
          <cell r="D6639">
            <v>189</v>
          </cell>
          <cell r="E6639"/>
          <cell r="F6639"/>
          <cell r="G6639" t="str">
            <v>SZ FARD 18ML ROUGE VIF</v>
          </cell>
          <cell r="H6639" t="str">
            <v>SNZ 18ML BRIGHT RED</v>
          </cell>
          <cell r="I6639" t="str">
            <v>SZ CFP BRIGHT RED 18ML</v>
          </cell>
          <cell r="J6639">
            <v>3.78</v>
          </cell>
          <cell r="K6639">
            <v>3.86</v>
          </cell>
        </row>
        <row r="6640">
          <cell r="A6640" t="str">
            <v>766416184887</v>
          </cell>
          <cell r="B6640" t="str">
            <v>1118488</v>
          </cell>
          <cell r="C6640" t="str">
            <v>SNZ FARD 18ML TURQUOISE</v>
          </cell>
          <cell r="D6640">
            <v>189</v>
          </cell>
          <cell r="E6640"/>
          <cell r="F6640"/>
          <cell r="G6640" t="str">
            <v>SZ FARD 18ML TURQUOISE</v>
          </cell>
          <cell r="H6640" t="str">
            <v>SNZ 18ML TURQUOISE</v>
          </cell>
          <cell r="I6640" t="str">
            <v>SZ CFP TURQUOISE 18ML</v>
          </cell>
          <cell r="J6640">
            <v>3.78</v>
          </cell>
          <cell r="K6640">
            <v>3.86</v>
          </cell>
        </row>
        <row r="6641">
          <cell r="A6641" t="str">
            <v>766416184771</v>
          </cell>
          <cell r="B6641" t="str">
            <v>1118477</v>
          </cell>
          <cell r="C6641" t="str">
            <v>SNZ FARD 18ML VERT</v>
          </cell>
          <cell r="D6641">
            <v>189</v>
          </cell>
          <cell r="E6641"/>
          <cell r="F6641"/>
          <cell r="G6641" t="str">
            <v>SZ FARD 18ML VERT</v>
          </cell>
          <cell r="H6641" t="str">
            <v>SNZ 18ML GRASS GREEN</v>
          </cell>
          <cell r="I6641" t="str">
            <v>SZ CFP GRASS GREEN 18ML</v>
          </cell>
          <cell r="J6641">
            <v>3.78</v>
          </cell>
          <cell r="K6641">
            <v>3.86</v>
          </cell>
        </row>
        <row r="6642">
          <cell r="A6642" t="str">
            <v>766416186171</v>
          </cell>
          <cell r="B6642" t="str">
            <v>1118617</v>
          </cell>
          <cell r="C6642" t="str">
            <v>SNZ FARD 18ML VERT CANARD</v>
          </cell>
          <cell r="D6642">
            <v>189</v>
          </cell>
          <cell r="E6642"/>
          <cell r="F6642"/>
          <cell r="G6642" t="str">
            <v>SZ FARD AQU 18ML VERT CANARD</v>
          </cell>
          <cell r="H6642" t="str">
            <v>SNZ 18ML TEAL</v>
          </cell>
          <cell r="I6642" t="str">
            <v>SZ CFP TEAL 18ML</v>
          </cell>
          <cell r="J6642">
            <v>3.78</v>
          </cell>
          <cell r="K6642">
            <v>3.86</v>
          </cell>
        </row>
        <row r="6643">
          <cell r="A6643" t="str">
            <v>766416184009</v>
          </cell>
          <cell r="B6643" t="str">
            <v>1118400</v>
          </cell>
          <cell r="C6643" t="str">
            <v>SNZ FARD 18ML VERT CLAIR</v>
          </cell>
          <cell r="D6643">
            <v>189</v>
          </cell>
          <cell r="E6643"/>
          <cell r="F6643"/>
          <cell r="G6643" t="str">
            <v>SZ FARD 18ML VERT CLAIR</v>
          </cell>
          <cell r="H6643" t="str">
            <v>SNZ 18ML LIGHT GREEN</v>
          </cell>
          <cell r="I6643" t="str">
            <v>SZ CFP LIGHT GREEN 18ML</v>
          </cell>
          <cell r="J6643">
            <v>3.78</v>
          </cell>
          <cell r="K6643">
            <v>3.86</v>
          </cell>
        </row>
        <row r="6644">
          <cell r="A6644" t="str">
            <v>766416184559</v>
          </cell>
          <cell r="B6644" t="str">
            <v>1118455</v>
          </cell>
          <cell r="C6644" t="str">
            <v>SNZ FARD 18ML VERT FONCE</v>
          </cell>
          <cell r="D6644">
            <v>189</v>
          </cell>
          <cell r="E6644"/>
          <cell r="F6644"/>
          <cell r="G6644" t="str">
            <v>SZ FARD 18ML VERT FONCE</v>
          </cell>
          <cell r="H6644" t="str">
            <v>SNZ 18ML DARK GREEN</v>
          </cell>
          <cell r="I6644" t="str">
            <v>SZ CFP DARK GREEN 18ML</v>
          </cell>
          <cell r="J6644">
            <v>3.78</v>
          </cell>
          <cell r="K6644">
            <v>3.86</v>
          </cell>
        </row>
        <row r="6645">
          <cell r="A6645" t="str">
            <v>766416184443</v>
          </cell>
          <cell r="B6645" t="str">
            <v>1118444</v>
          </cell>
          <cell r="C6645" t="str">
            <v>SNZ FARD 18ML VERT VIF</v>
          </cell>
          <cell r="D6645">
            <v>189</v>
          </cell>
          <cell r="E6645"/>
          <cell r="F6645"/>
          <cell r="G6645" t="str">
            <v>SZ FARD 18ML VERT VIF</v>
          </cell>
          <cell r="H6645" t="str">
            <v>SNZ 18ML BRIGHT GREEN</v>
          </cell>
          <cell r="I6645" t="str">
            <v>SZ CFP BRIGHT GREEN 18ML</v>
          </cell>
          <cell r="J6645">
            <v>3.78</v>
          </cell>
          <cell r="K6645">
            <v>3.86</v>
          </cell>
        </row>
        <row r="6646">
          <cell r="A6646" t="str">
            <v>766416188885</v>
          </cell>
          <cell r="B6646" t="str">
            <v>1118888</v>
          </cell>
          <cell r="C6646" t="str">
            <v>SNZ FARD 18ML VIOLET</v>
          </cell>
          <cell r="D6646">
            <v>189</v>
          </cell>
          <cell r="E6646"/>
          <cell r="F6646"/>
          <cell r="G6646" t="str">
            <v>SZ FARD 18ML VIOLET</v>
          </cell>
          <cell r="H6646" t="str">
            <v>SNZ 18 ML PURPLE</v>
          </cell>
          <cell r="I6646" t="str">
            <v>SZ CFP PURPLE 18ML</v>
          </cell>
          <cell r="J6646">
            <v>3.78</v>
          </cell>
          <cell r="K6646">
            <v>3.86</v>
          </cell>
        </row>
        <row r="6647">
          <cell r="A6647" t="str">
            <v>766416750006</v>
          </cell>
          <cell r="B6647" t="str">
            <v>1175000</v>
          </cell>
          <cell r="C6647" t="str">
            <v>SNZ FARD 75ML POT BLANC</v>
          </cell>
          <cell r="D6647">
            <v>189</v>
          </cell>
          <cell r="E6647"/>
          <cell r="F6647"/>
          <cell r="G6647" t="str">
            <v>SZ FARD 75ML POT BLANC</v>
          </cell>
          <cell r="H6647" t="str">
            <v>SNZ 75ML POT WHITE</v>
          </cell>
          <cell r="I6647" t="str">
            <v>SZ CFP WHITE 75ML</v>
          </cell>
          <cell r="J6647">
            <v>8.93</v>
          </cell>
          <cell r="K6647">
            <v>9.11</v>
          </cell>
        </row>
        <row r="6648">
          <cell r="A6648" t="str">
            <v>766416753557</v>
          </cell>
          <cell r="B6648" t="str">
            <v>1175355</v>
          </cell>
          <cell r="C6648" t="str">
            <v>SNZ FARD 75ML POT BLEU CIEL</v>
          </cell>
          <cell r="D6648">
            <v>189</v>
          </cell>
          <cell r="E6648"/>
          <cell r="F6648"/>
          <cell r="G6648" t="str">
            <v>SZ FARD 75ML POT BLEU CIEL</v>
          </cell>
          <cell r="H6648" t="str">
            <v>SNZ 75ML POT SKY BLUE</v>
          </cell>
          <cell r="I6648" t="str">
            <v>SZ CFP SKY BLUE 75ML</v>
          </cell>
          <cell r="J6648">
            <v>8.93</v>
          </cell>
          <cell r="K6648">
            <v>9.11</v>
          </cell>
        </row>
        <row r="6649">
          <cell r="A6649" t="str">
            <v>766416753441</v>
          </cell>
          <cell r="B6649" t="str">
            <v>1175344</v>
          </cell>
          <cell r="C6649" t="str">
            <v>SNZ FARD 75ML POT BLEU VIF</v>
          </cell>
          <cell r="D6649">
            <v>189</v>
          </cell>
          <cell r="E6649"/>
          <cell r="F6649"/>
          <cell r="G6649" t="str">
            <v>SZ FARD 75ML POT BLEU VIF</v>
          </cell>
          <cell r="H6649" t="str">
            <v>SNZ 75ML POT ROYAL BLUE</v>
          </cell>
          <cell r="I6649" t="str">
            <v>SZ CFP ROYAL BLUE 75ML</v>
          </cell>
          <cell r="J6649">
            <v>8.93</v>
          </cell>
          <cell r="K6649">
            <v>9.11</v>
          </cell>
        </row>
        <row r="6650">
          <cell r="A6650" t="str">
            <v>766416759993</v>
          </cell>
          <cell r="B6650" t="str">
            <v>1175999</v>
          </cell>
          <cell r="C6650" t="str">
            <v>SNZ FARD 75ML POT BRUN</v>
          </cell>
          <cell r="D6650">
            <v>189</v>
          </cell>
          <cell r="E6650"/>
          <cell r="F6650"/>
          <cell r="G6650" t="str">
            <v>SZ FARD 75ML POT BRUN</v>
          </cell>
          <cell r="H6650" t="str">
            <v>SNZ 75ML POT DARK BROW&amp;N</v>
          </cell>
          <cell r="I6650" t="str">
            <v>SZ CFP DARK BROWN 75ML</v>
          </cell>
          <cell r="J6650">
            <v>8.93</v>
          </cell>
          <cell r="K6650">
            <v>9.11</v>
          </cell>
        </row>
        <row r="6651">
          <cell r="A6651" t="str">
            <v>766416752222</v>
          </cell>
          <cell r="B6651" t="str">
            <v>1175222</v>
          </cell>
          <cell r="C6651" t="str">
            <v>SNZ FARD 75ML POT JAUNE</v>
          </cell>
          <cell r="D6651">
            <v>189</v>
          </cell>
          <cell r="E6651"/>
          <cell r="F6651"/>
          <cell r="G6651" t="str">
            <v>SZ FARD 75ML POT JAUNE</v>
          </cell>
          <cell r="H6651" t="str">
            <v>SNZ 75ML POT BRIGHT YELL.</v>
          </cell>
          <cell r="I6651" t="str">
            <v>SZ CFP BRIGHT YELLOW 75ML</v>
          </cell>
          <cell r="J6651">
            <v>8.93</v>
          </cell>
          <cell r="K6651">
            <v>9.11</v>
          </cell>
        </row>
        <row r="6652">
          <cell r="A6652" t="str">
            <v>766416751119</v>
          </cell>
          <cell r="B6652" t="str">
            <v>1175111</v>
          </cell>
          <cell r="C6652" t="str">
            <v>SNZ FARD 75ML POT NOIR</v>
          </cell>
          <cell r="D6652">
            <v>189</v>
          </cell>
          <cell r="E6652"/>
          <cell r="F6652"/>
          <cell r="G6652" t="str">
            <v>SZ FARD 75ML POT NOIR</v>
          </cell>
          <cell r="H6652" t="str">
            <v>SNZ 75ML POT BLACK</v>
          </cell>
          <cell r="I6652" t="str">
            <v>SZ CFP BLACK 75ML</v>
          </cell>
          <cell r="J6652">
            <v>8.93</v>
          </cell>
          <cell r="K6652">
            <v>9.11</v>
          </cell>
        </row>
        <row r="6653">
          <cell r="A6653" t="str">
            <v>766416755537</v>
          </cell>
          <cell r="B6653" t="str">
            <v>1175553</v>
          </cell>
          <cell r="C6653" t="str">
            <v>SNZ FARD 75ML POT ORANGE</v>
          </cell>
          <cell r="D6653">
            <v>189</v>
          </cell>
          <cell r="E6653"/>
          <cell r="F6653"/>
          <cell r="G6653" t="str">
            <v>SZ FARD 75ML POT ORANGE</v>
          </cell>
          <cell r="H6653" t="str">
            <v>SNZ 75ML POT ORANGE</v>
          </cell>
          <cell r="I6653" t="str">
            <v>SZ CFP ORANGE 75ML</v>
          </cell>
          <cell r="J6653">
            <v>8.93</v>
          </cell>
          <cell r="K6653">
            <v>9.11</v>
          </cell>
        </row>
        <row r="6654">
          <cell r="A6654" t="str">
            <v>766416750587</v>
          </cell>
          <cell r="B6654" t="str">
            <v>1175058</v>
          </cell>
          <cell r="C6654" t="str">
            <v>SNZ FARD 75ML POT ROSE VIF</v>
          </cell>
          <cell r="D6654">
            <v>189</v>
          </cell>
          <cell r="E6654"/>
          <cell r="F6654"/>
          <cell r="G6654" t="str">
            <v>SZ FARD 75ML POT ROSE VIF</v>
          </cell>
          <cell r="H6654" t="str">
            <v>SNZ 75ML POT BRIGHT PINK</v>
          </cell>
          <cell r="I6654" t="str">
            <v>SZ CFP BRIGHT PINK 75ML</v>
          </cell>
          <cell r="J6654">
            <v>8.93</v>
          </cell>
          <cell r="K6654">
            <v>9.11</v>
          </cell>
        </row>
        <row r="6655">
          <cell r="A6655" t="str">
            <v>766416750556</v>
          </cell>
          <cell r="B6655" t="str">
            <v>1175055</v>
          </cell>
          <cell r="C6655" t="str">
            <v>SNZ FARD 75ML POT ROUGE VIF</v>
          </cell>
          <cell r="D6655">
            <v>189</v>
          </cell>
          <cell r="E6655"/>
          <cell r="F6655"/>
          <cell r="G6655" t="str">
            <v>SZ FARD 75ML POT ROUGE VIF</v>
          </cell>
          <cell r="H6655" t="str">
            <v>SNZ 75ML POT BRIGHT RED</v>
          </cell>
          <cell r="I6655" t="str">
            <v>SZ CFP BRIGHT RED 75ML</v>
          </cell>
          <cell r="J6655">
            <v>8.93</v>
          </cell>
          <cell r="K6655">
            <v>9.11</v>
          </cell>
        </row>
        <row r="6656">
          <cell r="A6656" t="str">
            <v>766416754448</v>
          </cell>
          <cell r="B6656" t="str">
            <v>1175444</v>
          </cell>
          <cell r="C6656" t="str">
            <v>SNZ FARD 75ML POT VERT VIF</v>
          </cell>
          <cell r="D6656">
            <v>189</v>
          </cell>
          <cell r="E6656"/>
          <cell r="F6656"/>
          <cell r="G6656" t="str">
            <v>SZ FARD 75ML POT VERT VIF</v>
          </cell>
          <cell r="H6656" t="str">
            <v>SNZ 75ML POT BRIGHT GREEN</v>
          </cell>
          <cell r="I6656" t="str">
            <v>SZ CFP BRIGHT GREEN 75ML</v>
          </cell>
          <cell r="J6656">
            <v>8.93</v>
          </cell>
          <cell r="K6656">
            <v>9.11</v>
          </cell>
        </row>
        <row r="6657">
          <cell r="A6657" t="str">
            <v>766416117663</v>
          </cell>
          <cell r="B6657" t="str">
            <v>1119766</v>
          </cell>
          <cell r="C6657" t="str">
            <v>SNZ FARD BLISTER 18ML ARGENT ELEC</v>
          </cell>
          <cell r="D6657">
            <v>189</v>
          </cell>
          <cell r="E6657"/>
          <cell r="F6657"/>
          <cell r="G6657" t="str">
            <v>SZ FARD BLI 18ML ARGENT ELEC</v>
          </cell>
          <cell r="H6657" t="str">
            <v>SNZ 18ML ELEC SILVER BL</v>
          </cell>
          <cell r="I6657" t="str">
            <v>SZ METL FP BL ELE SIL 18ML ROW</v>
          </cell>
          <cell r="J6657">
            <v>4.4400000000000004</v>
          </cell>
          <cell r="K6657">
            <v>4.53</v>
          </cell>
        </row>
        <row r="6658">
          <cell r="A6658" t="str">
            <v>766416117557</v>
          </cell>
          <cell r="B6658" t="str">
            <v>1119755</v>
          </cell>
          <cell r="C6658" t="str">
            <v>SNZ FARD BLISTER 18ML CUIVRE</v>
          </cell>
          <cell r="D6658">
            <v>189</v>
          </cell>
          <cell r="E6658"/>
          <cell r="F6658"/>
          <cell r="G6658" t="str">
            <v>SZ FARD BLISTER 18ML CUIVRE</v>
          </cell>
          <cell r="H6658" t="str">
            <v>SNZ 18ML COPPER BL</v>
          </cell>
          <cell r="I6658" t="str">
            <v>SZ METL FP BL ELE COP 18ML ROW</v>
          </cell>
          <cell r="J6658">
            <v>4.4400000000000004</v>
          </cell>
          <cell r="K6658">
            <v>4.53</v>
          </cell>
        </row>
        <row r="6659">
          <cell r="A6659" t="str">
            <v>766416117779</v>
          </cell>
          <cell r="B6659" t="str">
            <v>1119777</v>
          </cell>
          <cell r="C6659" t="str">
            <v>SNZ FARD BLISTER 18ML OR ELEC</v>
          </cell>
          <cell r="D6659">
            <v>189</v>
          </cell>
          <cell r="E6659"/>
          <cell r="F6659"/>
          <cell r="G6659" t="str">
            <v>SZ FARD BLISTER 18ML OR ELEC</v>
          </cell>
          <cell r="H6659" t="str">
            <v>SNZ 18ML ELEC GOLD BL</v>
          </cell>
          <cell r="I6659" t="str">
            <v>SZ METL FP BL ELE GLD 18ML ROW</v>
          </cell>
          <cell r="J6659">
            <v>4.4400000000000004</v>
          </cell>
          <cell r="K6659">
            <v>4.53</v>
          </cell>
        </row>
        <row r="6660">
          <cell r="A6660" t="str">
            <v>766416187550</v>
          </cell>
          <cell r="B6660" t="str">
            <v>1118755</v>
          </cell>
          <cell r="C6660" t="str">
            <v>SNZ FARD 18 ML CUIVRE</v>
          </cell>
          <cell r="D6660">
            <v>189</v>
          </cell>
          <cell r="E6660"/>
          <cell r="F6660"/>
          <cell r="G6660" t="str">
            <v>SZ FARD 18 ML CUIVRE</v>
          </cell>
          <cell r="H6660" t="str">
            <v>SNZ 18ML COPPER</v>
          </cell>
          <cell r="I6660" t="str">
            <v>SZ METL FP ELECT COPPER 18ML</v>
          </cell>
          <cell r="J6660">
            <v>4.3</v>
          </cell>
          <cell r="K6660">
            <v>4.3899999999999997</v>
          </cell>
        </row>
        <row r="6661">
          <cell r="A6661" t="str">
            <v>766416187666</v>
          </cell>
          <cell r="B6661" t="str">
            <v>1118766</v>
          </cell>
          <cell r="C6661" t="str">
            <v>SNZ FARD 18ML ARGENT</v>
          </cell>
          <cell r="D6661">
            <v>189</v>
          </cell>
          <cell r="E6661"/>
          <cell r="F6661"/>
          <cell r="G6661" t="str">
            <v>SZ FARD 18ML ARGENT</v>
          </cell>
          <cell r="H6661" t="str">
            <v>SNZ 18 ML SILVER</v>
          </cell>
          <cell r="I6661" t="str">
            <v>SZ METL FP ELECT SILVER 18ML</v>
          </cell>
          <cell r="J6661">
            <v>4.3</v>
          </cell>
          <cell r="K6661">
            <v>4.3899999999999997</v>
          </cell>
        </row>
        <row r="6662">
          <cell r="A6662" t="str">
            <v>766416181107</v>
          </cell>
          <cell r="B6662" t="str">
            <v>1118110</v>
          </cell>
          <cell r="C6662" t="str">
            <v>SNZ FARD 18ML NOIR ELECTRIQUE</v>
          </cell>
          <cell r="D6662">
            <v>189</v>
          </cell>
          <cell r="E6662"/>
          <cell r="F6662"/>
          <cell r="G6662" t="str">
            <v>SZ FARD 18ML NOIR ELECT</v>
          </cell>
          <cell r="H6662" t="str">
            <v>SNZ 18ML POT ELEC BLACK</v>
          </cell>
          <cell r="I6662" t="str">
            <v>SZ METL FP ELECT BLACK 18ML</v>
          </cell>
          <cell r="J6662">
            <v>4.3</v>
          </cell>
          <cell r="K6662">
            <v>4.3899999999999997</v>
          </cell>
        </row>
        <row r="6663">
          <cell r="A6663" t="str">
            <v>766416187772</v>
          </cell>
          <cell r="B6663" t="str">
            <v>1118777</v>
          </cell>
          <cell r="C6663" t="str">
            <v>SNZ FARD 18ML OR</v>
          </cell>
          <cell r="D6663">
            <v>189</v>
          </cell>
          <cell r="E6663"/>
          <cell r="F6663"/>
          <cell r="G6663" t="str">
            <v>SZ FARD 18ML OR</v>
          </cell>
          <cell r="H6663" t="str">
            <v>SNZ 18ML GOLD</v>
          </cell>
          <cell r="I6663" t="str">
            <v>SZ METL FP ELECT GOLD 18ML</v>
          </cell>
          <cell r="J6663">
            <v>4.3</v>
          </cell>
          <cell r="K6663">
            <v>4.3899999999999997</v>
          </cell>
        </row>
        <row r="6664">
          <cell r="A6664" t="str">
            <v>766416183316</v>
          </cell>
          <cell r="B6664" t="str">
            <v>1118331</v>
          </cell>
          <cell r="C6664" t="str">
            <v>SNZ FARD 18ML POT BLEU ELECTRIQUE</v>
          </cell>
          <cell r="D6664">
            <v>189</v>
          </cell>
          <cell r="E6664"/>
          <cell r="F6664"/>
          <cell r="G6664" t="str">
            <v>SZ FARD 18ML BLEU ELECT</v>
          </cell>
          <cell r="H6664" t="str">
            <v>SNZ 18ML ELECTRIC BLUE</v>
          </cell>
          <cell r="I6664" t="str">
            <v>SZ METL FP ELECT BLUE 18ML</v>
          </cell>
          <cell r="J6664">
            <v>4.3</v>
          </cell>
          <cell r="K6664">
            <v>4.3899999999999997</v>
          </cell>
        </row>
        <row r="6665">
          <cell r="A6665" t="str">
            <v>766416184221</v>
          </cell>
          <cell r="B6665" t="str">
            <v>1118422</v>
          </cell>
          <cell r="C6665" t="str">
            <v>SNZ FARD 18ML VERT ELECTRIQUE</v>
          </cell>
          <cell r="D6665">
            <v>189</v>
          </cell>
          <cell r="E6665"/>
          <cell r="F6665"/>
          <cell r="G6665" t="str">
            <v>SZ FARD 18ML VERT ELEC</v>
          </cell>
          <cell r="H6665" t="str">
            <v>SNZ 18ML ELECTRIC GREEN</v>
          </cell>
          <cell r="I6665" t="str">
            <v>SZ METL FP ELECT GREEN 18ML</v>
          </cell>
          <cell r="J6665">
            <v>4.3</v>
          </cell>
          <cell r="K6665">
            <v>4.3899999999999997</v>
          </cell>
        </row>
        <row r="6666">
          <cell r="A6666" t="str">
            <v>766416188816</v>
          </cell>
          <cell r="B6666" t="str">
            <v>1118881</v>
          </cell>
          <cell r="C6666" t="str">
            <v>SNZ FARD 18ML VIOLET ELECTRIQUE</v>
          </cell>
          <cell r="D6666">
            <v>189</v>
          </cell>
          <cell r="E6666"/>
          <cell r="F6666"/>
          <cell r="G6666" t="str">
            <v>SZ FARD 18ML VIOLET ELEC</v>
          </cell>
          <cell r="H6666" t="str">
            <v>SNZ 18ML ELECTRIC PURPLE</v>
          </cell>
          <cell r="I6666" t="str">
            <v>SZ METL FP ELECT PURPLE 18ML</v>
          </cell>
          <cell r="J6666">
            <v>4.3</v>
          </cell>
          <cell r="K6666">
            <v>4.3899999999999997</v>
          </cell>
        </row>
        <row r="6667">
          <cell r="A6667" t="str">
            <v>766416180018</v>
          </cell>
          <cell r="B6667" t="str">
            <v>1118001</v>
          </cell>
          <cell r="C6667" t="str">
            <v>SNZ FARD 18ML BLANC NACRE</v>
          </cell>
          <cell r="D6667">
            <v>189</v>
          </cell>
          <cell r="E6667"/>
          <cell r="F6667"/>
          <cell r="G6667" t="str">
            <v>SZ FARD 18ML BLANC NACRE</v>
          </cell>
          <cell r="H6667" t="str">
            <v>SNZ 18ML SPARKLE WHITE</v>
          </cell>
          <cell r="I6667" t="str">
            <v>SZ SFP 18ML SPARK WHITE</v>
          </cell>
          <cell r="J6667">
            <v>4.3</v>
          </cell>
          <cell r="K6667">
            <v>4.3899999999999997</v>
          </cell>
        </row>
        <row r="6668">
          <cell r="A6668" t="str">
            <v>766416183514</v>
          </cell>
          <cell r="B6668" t="str">
            <v>1118351</v>
          </cell>
          <cell r="C6668" t="str">
            <v>SNZ FARD 18ML BLEU NACRE</v>
          </cell>
          <cell r="D6668">
            <v>189</v>
          </cell>
          <cell r="E6668"/>
          <cell r="F6668"/>
          <cell r="G6668" t="str">
            <v>SZ FARD 18ML BLEU NACRE</v>
          </cell>
          <cell r="H6668" t="str">
            <v>SNZ 18 ML SPARKLE BLUE</v>
          </cell>
          <cell r="I6668" t="str">
            <v>SZ SFP 18ML SPARK BLUE</v>
          </cell>
          <cell r="J6668">
            <v>4.3</v>
          </cell>
          <cell r="K6668">
            <v>4.3899999999999997</v>
          </cell>
        </row>
        <row r="6669">
          <cell r="A6669" t="str">
            <v>766416187611</v>
          </cell>
          <cell r="B6669" t="str">
            <v>1118761</v>
          </cell>
          <cell r="C6669" t="str">
            <v>SNZ FARD 18ML GRIS METAL NACRE</v>
          </cell>
          <cell r="D6669">
            <v>189</v>
          </cell>
          <cell r="E6669"/>
          <cell r="F6669"/>
          <cell r="G6669" t="str">
            <v>SZ FARD 18ML GRIS METAL NACRE</v>
          </cell>
          <cell r="H6669" t="str">
            <v>SNZ 18ML SPARKLE GUN METAL GREY</v>
          </cell>
          <cell r="I6669" t="str">
            <v>SZ SFP 18ML SPARK GUN MET GREY</v>
          </cell>
          <cell r="J6669">
            <v>4.3</v>
          </cell>
          <cell r="K6669">
            <v>4.3899999999999997</v>
          </cell>
        </row>
        <row r="6670">
          <cell r="A6670" t="str">
            <v>766416182210</v>
          </cell>
          <cell r="B6670" t="str">
            <v>1118221</v>
          </cell>
          <cell r="C6670" t="str">
            <v>SNZ FARD 18ML JAUNE NACRE</v>
          </cell>
          <cell r="D6670">
            <v>189</v>
          </cell>
          <cell r="E6670"/>
          <cell r="F6670"/>
          <cell r="G6670" t="str">
            <v>SZ FARD 18ML JAUNE NACRE</v>
          </cell>
          <cell r="H6670" t="str">
            <v>SNZ 18ML SPARKLE YELLOW</v>
          </cell>
          <cell r="I6670" t="str">
            <v>SZ SFP 18ML SPARK YELLOW</v>
          </cell>
          <cell r="J6670">
            <v>4.3</v>
          </cell>
          <cell r="K6670">
            <v>4.3899999999999997</v>
          </cell>
        </row>
        <row r="6671">
          <cell r="A6671" t="str">
            <v>766416188717</v>
          </cell>
          <cell r="B6671" t="str">
            <v>1118871</v>
          </cell>
          <cell r="C6671" t="str">
            <v>SNZ FARD 18ML MAUVE NACRE</v>
          </cell>
          <cell r="D6671">
            <v>189</v>
          </cell>
          <cell r="E6671"/>
          <cell r="F6671"/>
          <cell r="G6671" t="str">
            <v>SZ FARD 18ML MAUVE NACRE</v>
          </cell>
          <cell r="H6671" t="str">
            <v>SNZ 18ML SPARKLE LILAC</v>
          </cell>
          <cell r="I6671" t="str">
            <v>SZ SFP 18ML SPARK LILAC</v>
          </cell>
          <cell r="J6671">
            <v>4.3</v>
          </cell>
          <cell r="K6671">
            <v>4.3899999999999997</v>
          </cell>
        </row>
        <row r="6672">
          <cell r="A6672" t="str">
            <v>766416185310</v>
          </cell>
          <cell r="B6672" t="str">
            <v>1118531</v>
          </cell>
          <cell r="C6672" t="str">
            <v>SNZ FARD 18ML ORANGE NACRE</v>
          </cell>
          <cell r="D6672">
            <v>189</v>
          </cell>
          <cell r="E6672"/>
          <cell r="F6672"/>
          <cell r="G6672" t="str">
            <v>SZ FARD 18ML ORANGE NACRE</v>
          </cell>
          <cell r="H6672" t="str">
            <v>SNZ 18ML SPARKLE ORANGE</v>
          </cell>
          <cell r="I6672" t="str">
            <v>SZ SFP 18ML SPARK ORANGE</v>
          </cell>
          <cell r="J6672">
            <v>4.3</v>
          </cell>
          <cell r="K6672">
            <v>4.3899999999999997</v>
          </cell>
        </row>
        <row r="6673">
          <cell r="A6673" t="str">
            <v>766416185815</v>
          </cell>
          <cell r="B6673" t="str">
            <v>1118581</v>
          </cell>
          <cell r="C6673" t="str">
            <v>SNZ FARD 18ML ROSE NACRE</v>
          </cell>
          <cell r="D6673">
            <v>189</v>
          </cell>
          <cell r="E6673"/>
          <cell r="F6673"/>
          <cell r="G6673" t="str">
            <v>SZ FARD 18ML ROSE NACRE</v>
          </cell>
          <cell r="H6673" t="str">
            <v>SNZ 18 ML SPARKLE PINK</v>
          </cell>
          <cell r="I6673" t="str">
            <v>SZ SFP 18ML SPARK PINK</v>
          </cell>
          <cell r="J6673">
            <v>4.3</v>
          </cell>
          <cell r="K6673">
            <v>4.3899999999999997</v>
          </cell>
        </row>
        <row r="6674">
          <cell r="A6674" t="str">
            <v>766416185501</v>
          </cell>
          <cell r="B6674" t="str">
            <v>1118550</v>
          </cell>
          <cell r="C6674" t="str">
            <v>SNZ FARD 18ML ROUGE NACRE</v>
          </cell>
          <cell r="D6674">
            <v>189</v>
          </cell>
          <cell r="E6674"/>
          <cell r="F6674"/>
          <cell r="G6674" t="str">
            <v>SZ FARD 18ML ROUGE NACRE</v>
          </cell>
          <cell r="H6674" t="str">
            <v>SNZ 18ML SPARKLE RED</v>
          </cell>
          <cell r="I6674" t="str">
            <v>SZ SFP 18ML SPARK RED</v>
          </cell>
          <cell r="J6674">
            <v>4.3</v>
          </cell>
          <cell r="K6674">
            <v>4.3899999999999997</v>
          </cell>
        </row>
        <row r="6675">
          <cell r="A6675" t="str">
            <v>766416184818</v>
          </cell>
          <cell r="B6675" t="str">
            <v>1118481</v>
          </cell>
          <cell r="C6675" t="str">
            <v>SNZ FARD 18ML TURQUOISE NACRE</v>
          </cell>
          <cell r="D6675">
            <v>189</v>
          </cell>
          <cell r="E6675"/>
          <cell r="F6675"/>
          <cell r="G6675" t="str">
            <v>SZ FARD 18ML TURQUOISE NACRE</v>
          </cell>
          <cell r="H6675" t="str">
            <v>SNZ 18ML SPARKLE TURQUOISE</v>
          </cell>
          <cell r="I6675" t="str">
            <v>SZ SFP 18ML SPARK TURQUOISE</v>
          </cell>
          <cell r="J6675">
            <v>4.3</v>
          </cell>
          <cell r="K6675">
            <v>4.3899999999999997</v>
          </cell>
        </row>
        <row r="6676">
          <cell r="A6676" t="str">
            <v>766416184412</v>
          </cell>
          <cell r="B6676" t="str">
            <v>1118441</v>
          </cell>
          <cell r="C6676" t="str">
            <v>SNZ FARD 18ML VERT NACRE</v>
          </cell>
          <cell r="D6676">
            <v>189</v>
          </cell>
          <cell r="E6676"/>
          <cell r="F6676"/>
          <cell r="G6676" t="str">
            <v>SZ FARD 18ML VERT NACRE</v>
          </cell>
          <cell r="H6676" t="str">
            <v>SNZ 18ML SPARKLE GREEN</v>
          </cell>
          <cell r="I6676" t="str">
            <v>SZ SFP 18ML SPARK GREEN</v>
          </cell>
          <cell r="J6676">
            <v>4.3</v>
          </cell>
          <cell r="K6676">
            <v>4.3899999999999997</v>
          </cell>
        </row>
        <row r="6677">
          <cell r="A6677" t="str">
            <v>766416184016</v>
          </cell>
          <cell r="B6677" t="str">
            <v>1118401</v>
          </cell>
          <cell r="C6677" t="str">
            <v>SNZ FARD 18ML VERT PALE NACRE</v>
          </cell>
          <cell r="D6677">
            <v>189</v>
          </cell>
          <cell r="E6677"/>
          <cell r="F6677"/>
          <cell r="G6677" t="str">
            <v>SZ FARD 18ML VERT PALE NACRE</v>
          </cell>
          <cell r="H6677" t="str">
            <v>SNZ 18ML SPARKLE PALE GREEN</v>
          </cell>
          <cell r="I6677" t="str">
            <v>SZ SFP 18ML SPARK PALE GREEN</v>
          </cell>
          <cell r="J6677">
            <v>4.3</v>
          </cell>
          <cell r="K6677">
            <v>4.3899999999999997</v>
          </cell>
        </row>
        <row r="6678">
          <cell r="A6678" t="str">
            <v>766416652430</v>
          </cell>
          <cell r="B6678" t="str">
            <v>1198210</v>
          </cell>
          <cell r="C6678" t="str">
            <v>SNZ BLANC DE CLOWN POT DE 250ML</v>
          </cell>
          <cell r="D6678">
            <v>190</v>
          </cell>
          <cell r="E6678"/>
          <cell r="F6678"/>
          <cell r="G6678" t="str">
            <v>SZ BLANC DE CLOWN POT 250ML</v>
          </cell>
          <cell r="H6678" t="str">
            <v>SNZ CLOWNS WIT 250 ML</v>
          </cell>
          <cell r="I6678" t="str">
            <v>SZ 250ML CLOWN WHITE</v>
          </cell>
          <cell r="J6678">
            <v>17.77</v>
          </cell>
          <cell r="K6678">
            <v>18.13</v>
          </cell>
        </row>
        <row r="6679">
          <cell r="A6679" t="str">
            <v>766416847447</v>
          </cell>
          <cell r="B6679" t="str">
            <v>1198200</v>
          </cell>
          <cell r="C6679" t="str">
            <v>SNZ BLANC DE CLOWN POT DE 50ML</v>
          </cell>
          <cell r="D6679">
            <v>190</v>
          </cell>
          <cell r="E6679"/>
          <cell r="F6679"/>
          <cell r="G6679" t="str">
            <v>SZ BLANC DE CLOWN POT 50ML</v>
          </cell>
          <cell r="H6679" t="str">
            <v>SNZ CLOWNS WIT 50ML</v>
          </cell>
          <cell r="I6679" t="str">
            <v>SZ 50ML CLOWN WHITE</v>
          </cell>
          <cell r="J6679">
            <v>3.87</v>
          </cell>
          <cell r="K6679">
            <v>3.95</v>
          </cell>
        </row>
        <row r="6680">
          <cell r="A6680" t="str">
            <v>766416833433</v>
          </cell>
          <cell r="B6680" t="str">
            <v>1172250</v>
          </cell>
          <cell r="C6680" t="str">
            <v>SNZ MALETTE DE MAQUILLAGE</v>
          </cell>
          <cell r="D6680">
            <v>190</v>
          </cell>
          <cell r="E6680" t="str">
            <v>766416833426</v>
          </cell>
          <cell r="F6680">
            <v>1194020</v>
          </cell>
          <cell r="G6680" t="str">
            <v>SZ MALLETTE MAQUILLAGE WE/EE</v>
          </cell>
          <cell r="H6680" t="str">
            <v>SNZ MINI BEAUTYCASE SCHMINK</v>
          </cell>
          <cell r="I6680" t="str">
            <v>SZ FCE PAINTERS PLAS BOX WE/EE</v>
          </cell>
          <cell r="J6680">
            <v>0</v>
          </cell>
          <cell r="K6680">
            <v>65.56</v>
          </cell>
        </row>
        <row r="6681">
          <cell r="A6681" t="str">
            <v>766416808202</v>
          </cell>
          <cell r="B6681" t="str">
            <v>1172015</v>
          </cell>
          <cell r="C6681" t="str">
            <v>SNZ JUMBO PALETTE MAQUILLAGE NO&amp;CE</v>
          </cell>
          <cell r="D6681">
            <v>190</v>
          </cell>
          <cell r="E6681" t="str">
            <v>766416808196</v>
          </cell>
          <cell r="F6681">
            <v>1194819</v>
          </cell>
          <cell r="G6681" t="str">
            <v>SZ 18ML PALETTE C EUR</v>
          </cell>
          <cell r="H6681" t="str">
            <v>SNZ SCHMINKPALET</v>
          </cell>
          <cell r="I6681" t="str">
            <v>SZ JUMBO PAL 18ML 8-PC CE</v>
          </cell>
          <cell r="J6681">
            <v>23.26</v>
          </cell>
          <cell r="K6681">
            <v>23.73</v>
          </cell>
        </row>
        <row r="6682">
          <cell r="A6682" t="str">
            <v>766416808189</v>
          </cell>
          <cell r="B6682" t="str">
            <v>1194040</v>
          </cell>
          <cell r="C6682" t="str">
            <v>SNZ JUMBO PALETTE MAQUILLAGE WE&amp;EE</v>
          </cell>
          <cell r="D6682">
            <v>190</v>
          </cell>
          <cell r="E6682" t="str">
            <v>766416808219</v>
          </cell>
          <cell r="F6682">
            <v>1172039</v>
          </cell>
          <cell r="G6682" t="str">
            <v>SZ JUMBO PALTT MAQ WE/EE</v>
          </cell>
          <cell r="H6682" t="str">
            <v>SNZ JUMBO FACEPAINT PALETTE</v>
          </cell>
          <cell r="I6682" t="str">
            <v>SZ JUMBO PAL 18ML 8-PC WE</v>
          </cell>
          <cell r="J6682">
            <v>23.26</v>
          </cell>
          <cell r="K6682">
            <v>23.73</v>
          </cell>
        </row>
        <row r="6683">
          <cell r="A6683" t="str">
            <v>766416822291</v>
          </cell>
          <cell r="B6683" t="str">
            <v>1172018</v>
          </cell>
          <cell r="C6683" t="str">
            <v>SNZ MINI STARTER KIT CENTRAL EUROPE CLUSTER</v>
          </cell>
          <cell r="D6683">
            <v>190</v>
          </cell>
          <cell r="E6683"/>
          <cell r="F6683"/>
          <cell r="G6683" t="str">
            <v>SZ MINI STARTER KIT C EUR</v>
          </cell>
          <cell r="H6683" t="str">
            <v>SNZ MINI BEAUTYCASE SCHMINK VOOR BEGINNERS</v>
          </cell>
          <cell r="I6683" t="str">
            <v>SZ MN START PLAST BX CE</v>
          </cell>
          <cell r="J6683">
            <v>27.88</v>
          </cell>
          <cell r="K6683">
            <v>28.44</v>
          </cell>
        </row>
        <row r="6684">
          <cell r="A6684" t="str">
            <v>766416822147</v>
          </cell>
          <cell r="B6684" t="str">
            <v>1194010</v>
          </cell>
          <cell r="C6684" t="str">
            <v>SNZ MALETTE DE MAQUILLAGE POUR DEBUTANTS</v>
          </cell>
          <cell r="D6684">
            <v>190</v>
          </cell>
          <cell r="E6684"/>
          <cell r="F6684"/>
          <cell r="G6684" t="str">
            <v>SZ MALLETTE MAQUILLAG DEBUTANT</v>
          </cell>
          <cell r="H6684" t="str">
            <v>SNZ MINI STARTER KIT</v>
          </cell>
          <cell r="I6684" t="str">
            <v>SZ MINI STARTER PLASTIC BOX</v>
          </cell>
          <cell r="J6684">
            <v>27.88</v>
          </cell>
          <cell r="K6684">
            <v>28.44</v>
          </cell>
        </row>
        <row r="6685">
          <cell r="A6685" t="str">
            <v>766416855442</v>
          </cell>
          <cell r="B6685" t="str">
            <v>1172249</v>
          </cell>
          <cell r="C6685" t="str">
            <v>SNZ MALETTE DE MAQUILLAGE PROFESSIONNELLE</v>
          </cell>
          <cell r="D6685">
            <v>190</v>
          </cell>
          <cell r="E6685" t="str">
            <v>766416855435</v>
          </cell>
          <cell r="F6685">
            <v>1194030</v>
          </cell>
          <cell r="G6685" t="str">
            <v>SZ MALLETTE DE MAQUILLAGE PRO</v>
          </cell>
          <cell r="H6685" t="str">
            <v>SNZ PRO PROFESSIONELE SCHMINK BOX</v>
          </cell>
          <cell r="I6685" t="str">
            <v>SZ PRO PAINTERS PLAS BOX</v>
          </cell>
          <cell r="J6685">
            <v>0</v>
          </cell>
          <cell r="K6685">
            <v>100.42</v>
          </cell>
        </row>
        <row r="6686">
          <cell r="A6686" t="str">
            <v>766416696960</v>
          </cell>
          <cell r="B6686" t="str">
            <v>1198130</v>
          </cell>
          <cell r="C6686" t="str">
            <v>SNZ SPATULES X5</v>
          </cell>
          <cell r="D6686">
            <v>191</v>
          </cell>
          <cell r="E6686"/>
          <cell r="F6686"/>
          <cell r="G6686" t="str">
            <v>SZ SPATULES X5</v>
          </cell>
          <cell r="H6686" t="str">
            <v>SNZ SPATEL VOOR SPECIAL FX</v>
          </cell>
          <cell r="I6686" t="str">
            <v>SZ SPECIAL FX WAX SPATULA X5</v>
          </cell>
          <cell r="J6686">
            <v>1.98</v>
          </cell>
          <cell r="K6686">
            <v>2.02</v>
          </cell>
        </row>
        <row r="6687">
          <cell r="A6687" t="str">
            <v>766416519283</v>
          </cell>
          <cell r="B6687" t="str">
            <v>1198010</v>
          </cell>
          <cell r="C6687" t="str">
            <v>SNZ LOT 2 EPONGES POUR MAQUILLAGE</v>
          </cell>
          <cell r="D6687">
            <v>191</v>
          </cell>
          <cell r="E6687"/>
          <cell r="F6687"/>
          <cell r="G6687" t="str">
            <v>SZ LOT 2 EPONGES MAQUILLAGE</v>
          </cell>
          <cell r="H6687" t="str">
            <v>SNZ 2 SCHMINKSPONSJES  6CM DIKTE 3CM</v>
          </cell>
          <cell r="I6687" t="str">
            <v>SZ H.D. SPONGE 2 PACK</v>
          </cell>
          <cell r="J6687">
            <v>1.31</v>
          </cell>
          <cell r="K6687">
            <v>1.34</v>
          </cell>
        </row>
        <row r="6688">
          <cell r="A6688" t="str">
            <v>766416626219</v>
          </cell>
          <cell r="B6688" t="str">
            <v>1198050</v>
          </cell>
          <cell r="C6688" t="str">
            <v>SNZ LOT 2 EPONGES POUR RELIEF</v>
          </cell>
          <cell r="D6688">
            <v>191</v>
          </cell>
          <cell r="E6688"/>
          <cell r="F6688"/>
          <cell r="G6688" t="str">
            <v>SZ LOT 2 EPONGES RELIEF</v>
          </cell>
          <cell r="H6688" t="str">
            <v>SNZ REINIGINGSSPONSJES 2 STUKS</v>
          </cell>
          <cell r="I6688" t="str">
            <v>SZ STIPPLE SPONGE 2 PACK</v>
          </cell>
          <cell r="J6688">
            <v>1.31</v>
          </cell>
          <cell r="K6688">
            <v>1.34</v>
          </cell>
        </row>
        <row r="6689">
          <cell r="A6689" t="str">
            <v>766416538727</v>
          </cell>
          <cell r="B6689" t="str">
            <v>1198030</v>
          </cell>
          <cell r="C6689" t="str">
            <v>SNZ LOT 10 EPONGES POUR MAQUILLAGE</v>
          </cell>
          <cell r="D6689">
            <v>191</v>
          </cell>
          <cell r="E6689"/>
          <cell r="F6689"/>
          <cell r="G6689" t="str">
            <v>SZ LOT 10 EPONGES MAQ</v>
          </cell>
          <cell r="H6689" t="str">
            <v>SNZ 10 SCHMINKSPONSJES SET</v>
          </cell>
          <cell r="I6689" t="str">
            <v>SZ H.D SPONGE 10 PACK</v>
          </cell>
          <cell r="J6689">
            <v>3.87</v>
          </cell>
          <cell r="K6689">
            <v>3.95</v>
          </cell>
        </row>
        <row r="6690">
          <cell r="A6690" t="str">
            <v>766416526915</v>
          </cell>
          <cell r="B6690" t="str">
            <v>1198020</v>
          </cell>
          <cell r="C6690" t="str">
            <v>SNZ LOT 4 EPONGES POUR MAQUILLAGE</v>
          </cell>
          <cell r="D6690">
            <v>191</v>
          </cell>
          <cell r="E6690"/>
          <cell r="F6690"/>
          <cell r="G6690" t="str">
            <v>SZ LOT 4 EPONGES MAQ</v>
          </cell>
          <cell r="H6690" t="str">
            <v>SNZ 4 SCHMINKSPONSJES SET</v>
          </cell>
          <cell r="I6690" t="str">
            <v>SZ H.D. SPONGE 4 PACK</v>
          </cell>
          <cell r="J6690">
            <v>1.98</v>
          </cell>
          <cell r="K6690">
            <v>2.02</v>
          </cell>
        </row>
        <row r="6691">
          <cell r="A6691" t="str">
            <v>766416519009</v>
          </cell>
          <cell r="B6691" t="str">
            <v>1198927</v>
          </cell>
          <cell r="C6691" t="str">
            <v>SNZ LOT 4 EPONGES HAUTE DENSITE DEMI LUNE</v>
          </cell>
          <cell r="D6691">
            <v>191</v>
          </cell>
          <cell r="E6691"/>
          <cell r="F6691"/>
          <cell r="G6691" t="str">
            <v>SZ HD EPONGE DEMI LUNE 4 PK</v>
          </cell>
          <cell r="H6691" t="str">
            <v>SNZ HALFRONDE SCHMINKSPONS 4 STUKS</v>
          </cell>
          <cell r="I6691" t="str">
            <v>SZ HD SEMI CIRCLE SPONGE 4 PK</v>
          </cell>
          <cell r="J6691">
            <v>1.43</v>
          </cell>
          <cell r="K6691">
            <v>1.46</v>
          </cell>
        </row>
        <row r="6692">
          <cell r="A6692" t="str">
            <v>766416519023</v>
          </cell>
          <cell r="B6692" t="str">
            <v>1198929</v>
          </cell>
          <cell r="C6692" t="str">
            <v>SNZ LOT 4 EPONGES HAUTE DENSITE FORME GOUTTE</v>
          </cell>
          <cell r="D6692">
            <v>191</v>
          </cell>
          <cell r="E6692"/>
          <cell r="F6692"/>
          <cell r="G6692" t="str">
            <v>SZ HD TEAR DROP SPONGE 4 PK</v>
          </cell>
          <cell r="H6692" t="str">
            <v>SNZ TRAANVORMIGE SCHMINKSPONS 4 STUKS</v>
          </cell>
          <cell r="I6692" t="str">
            <v>SZ HD TEAR DROP SPONGE 4 PK</v>
          </cell>
          <cell r="J6692">
            <v>1.56</v>
          </cell>
          <cell r="K6692">
            <v>1.59</v>
          </cell>
        </row>
        <row r="6693">
          <cell r="A6693" t="str">
            <v>766416519016</v>
          </cell>
          <cell r="B6693" t="str">
            <v>1198928</v>
          </cell>
          <cell r="C6693" t="str">
            <v>SNZ LOT 10 EPONGES HAUTE DENSITE DEMI LUNE</v>
          </cell>
          <cell r="D6693">
            <v>191</v>
          </cell>
          <cell r="E6693"/>
          <cell r="F6693"/>
          <cell r="G6693" t="str">
            <v>SZ HD EPONGE DEMI LUNE 10 PK</v>
          </cell>
          <cell r="H6693" t="str">
            <v>SNZ HALFRONDE SCHMINKSPONS 10 STUKS</v>
          </cell>
          <cell r="I6693" t="str">
            <v>SZ HD SEMI CIRCLE SPONGE 10 PK</v>
          </cell>
          <cell r="J6693">
            <v>3.37</v>
          </cell>
          <cell r="K6693">
            <v>3.44</v>
          </cell>
        </row>
        <row r="6694">
          <cell r="A6694" t="str">
            <v>766416405005</v>
          </cell>
          <cell r="B6694" t="str">
            <v>1192505</v>
          </cell>
          <cell r="C6694" t="str">
            <v>SNZ PINCEAUX DE MAQUILLAGE X3</v>
          </cell>
          <cell r="D6694">
            <v>191</v>
          </cell>
          <cell r="E6694"/>
          <cell r="F6694"/>
          <cell r="G6694" t="str">
            <v>SZ POCH 3 PIN MAQ</v>
          </cell>
          <cell r="H6694" t="str">
            <v>SNZ 3 SCHMINKPENSELEN SET UNISEX</v>
          </cell>
          <cell r="I6694" t="str">
            <v>SZ STARTER BRUSH GREEN 3 PACK</v>
          </cell>
          <cell r="J6694">
            <v>2.4300000000000002</v>
          </cell>
          <cell r="K6694">
            <v>2.48</v>
          </cell>
        </row>
        <row r="6695">
          <cell r="A6695" t="str">
            <v>766416440495</v>
          </cell>
          <cell r="B6695" t="str">
            <v>1192050</v>
          </cell>
          <cell r="C6695" t="str">
            <v>SNZ PINCEAU BLANC PLAT LARGE</v>
          </cell>
          <cell r="D6695">
            <v>191</v>
          </cell>
          <cell r="E6695"/>
          <cell r="F6695"/>
          <cell r="G6695" t="str">
            <v>SZ PINCEAU BLANC PLAT LARGE</v>
          </cell>
          <cell r="H6695" t="str">
            <v>SNZ GROOT SCHMINKPEENSEEL WIT PLAT</v>
          </cell>
          <cell r="I6695" t="str">
            <v>SZ BRH LRG FLAT WHITE</v>
          </cell>
          <cell r="J6695">
            <v>3.4</v>
          </cell>
          <cell r="K6695">
            <v>3.47</v>
          </cell>
        </row>
        <row r="6696">
          <cell r="A6696" t="str">
            <v>766416427618</v>
          </cell>
          <cell r="B6696" t="str">
            <v>1192030</v>
          </cell>
          <cell r="C6696" t="str">
            <v>SNZ PINCEAU BLEU PLAT FIN</v>
          </cell>
          <cell r="D6696">
            <v>191</v>
          </cell>
          <cell r="E6696"/>
          <cell r="F6696"/>
          <cell r="G6696" t="str">
            <v>SZ PINCEAU BLEU PLAT FIN</v>
          </cell>
          <cell r="H6696" t="str">
            <v>SNZ FIJN SCHMINKPENSEEL BLAUW PLAT</v>
          </cell>
          <cell r="I6696" t="str">
            <v>SZ BRH FINE FLAT BLUE</v>
          </cell>
          <cell r="J6696">
            <v>3.4</v>
          </cell>
          <cell r="K6696">
            <v>3.47</v>
          </cell>
        </row>
        <row r="6697">
          <cell r="A6697" t="str">
            <v>766416433626</v>
          </cell>
          <cell r="B6697" t="str">
            <v>1192040</v>
          </cell>
          <cell r="C6697" t="str">
            <v>SNZ PINCEAU JAUNE PLAT MOYEN</v>
          </cell>
          <cell r="D6697">
            <v>191</v>
          </cell>
          <cell r="E6697"/>
          <cell r="F6697"/>
          <cell r="G6697" t="str">
            <v>SZ PINCEAU JAUNE PLAT MOYEN</v>
          </cell>
          <cell r="H6697" t="str">
            <v>SNZ MEDIUM SCHMINKPENSEEL GEEL PLAT</v>
          </cell>
          <cell r="I6697" t="str">
            <v>SZ BRH MEDIUM FLAT YEL</v>
          </cell>
          <cell r="J6697">
            <v>3.4</v>
          </cell>
          <cell r="K6697">
            <v>3.47</v>
          </cell>
        </row>
        <row r="6698">
          <cell r="A6698" t="str">
            <v>766416413246</v>
          </cell>
          <cell r="B6698" t="str">
            <v>1192020</v>
          </cell>
          <cell r="C6698" t="str">
            <v>SNZ PINCEAU NOIR FIN ROND</v>
          </cell>
          <cell r="D6698">
            <v>191</v>
          </cell>
          <cell r="E6698"/>
          <cell r="F6698"/>
          <cell r="G6698" t="str">
            <v>SZ PINCEAU NOIR FIN ROND</v>
          </cell>
          <cell r="H6698" t="str">
            <v>SNZ FIJN SCHMINKPENSEEL ROND ZWART</v>
          </cell>
          <cell r="I6698" t="str">
            <v>SZ BRH FINE RND BLACK</v>
          </cell>
          <cell r="J6698">
            <v>3.4</v>
          </cell>
          <cell r="K6698">
            <v>3.47</v>
          </cell>
        </row>
        <row r="6699">
          <cell r="A6699" t="str">
            <v>766416409867</v>
          </cell>
          <cell r="B6699" t="str">
            <v>1192010</v>
          </cell>
          <cell r="C6699" t="str">
            <v>SNZ PINCEAU ROUGE MULTI USAGE</v>
          </cell>
          <cell r="D6699">
            <v>191</v>
          </cell>
          <cell r="E6699"/>
          <cell r="F6699"/>
          <cell r="G6699" t="str">
            <v>SZ PINCEAU ROUGE MULTI USAGE</v>
          </cell>
          <cell r="H6699" t="str">
            <v>SNZ UNIVERSEEL SCHMINKPENSEEL ROOD ROND</v>
          </cell>
          <cell r="I6699" t="str">
            <v>SZ BRH MULTI PURP RED</v>
          </cell>
          <cell r="J6699">
            <v>3.4</v>
          </cell>
          <cell r="K6699">
            <v>3.47</v>
          </cell>
        </row>
        <row r="6700">
          <cell r="A6700" t="str">
            <v>646217501659</v>
          </cell>
          <cell r="B6700" t="str">
            <v>50165</v>
          </cell>
          <cell r="C6700" t="str">
            <v>CAP CARRE PACK 12 BTES 18</v>
          </cell>
          <cell r="D6700" t="str">
            <v>non</v>
          </cell>
          <cell r="E6700"/>
          <cell r="F6700"/>
          <cell r="G6700" t="str">
            <v>CP CAR PACK 12 BTES 18</v>
          </cell>
          <cell r="H6700" t="str">
            <v>CAP DISPLAY 12X LADEN KISTJE 18 KLEUREN ASSORTI</v>
          </cell>
          <cell r="I6700" t="str">
            <v>CP CRC DIS 12 DRAW BX 18</v>
          </cell>
          <cell r="J6700">
            <v>133.82</v>
          </cell>
          <cell r="K6700">
            <v>133.82</v>
          </cell>
        </row>
        <row r="6701">
          <cell r="A6701" t="str">
            <v>646217501024</v>
          </cell>
          <cell r="B6701" t="str">
            <v>50102</v>
          </cell>
          <cell r="C6701" t="str">
            <v>CAP CARRE ESQUISSES PACK 24 BOITES ALLUMETTES</v>
          </cell>
          <cell r="D6701" t="str">
            <v>non</v>
          </cell>
          <cell r="E6701"/>
          <cell r="F6701"/>
          <cell r="G6701" t="str">
            <v>CP CAR ESQ PACK 24 BTES ALLS</v>
          </cell>
          <cell r="H6701" t="str">
            <v>CAP CARRE PACK 24 MATCHBOX CRAYONS</v>
          </cell>
          <cell r="I6701" t="str">
            <v>CP CRC 24 MATCHBX X PACK 4</v>
          </cell>
          <cell r="J6701">
            <v>88.67</v>
          </cell>
          <cell r="K6701">
            <v>88.67</v>
          </cell>
        </row>
        <row r="6702">
          <cell r="A6702" t="str">
            <v>646217501680</v>
          </cell>
          <cell r="B6702" t="str">
            <v>50168</v>
          </cell>
          <cell r="C6702" t="str">
            <v>CAP ESQUISSE TROUSSE PETIT MODELE</v>
          </cell>
          <cell r="D6702" t="str">
            <v>non</v>
          </cell>
          <cell r="E6702"/>
          <cell r="F6702"/>
          <cell r="G6702" t="str">
            <v>CP ESQ TROUSSE PM</v>
          </cell>
          <cell r="H6702" t="str">
            <v>CAP GEVULDE ETUI</v>
          </cell>
          <cell r="I6702" t="str">
            <v>CP PSK WALLET SM</v>
          </cell>
          <cell r="J6702">
            <v>16.03</v>
          </cell>
          <cell r="K6702">
            <v>16.03</v>
          </cell>
        </row>
        <row r="6703">
          <cell r="A6703" t="str">
            <v>4057305041715</v>
          </cell>
          <cell r="B6703" t="str">
            <v>4-INT5200N</v>
          </cell>
          <cell r="C6703" t="str">
            <v>EDG 5200 SPRAY PERMANENT KIT DE 6XBUSES DE PULVERISATION</v>
          </cell>
          <cell r="D6703" t="str">
            <v>non</v>
          </cell>
          <cell r="E6703"/>
          <cell r="F6703"/>
          <cell r="G6703" t="str">
            <v>ED 5200 SPR PERM KT 6XBUS PULV</v>
          </cell>
          <cell r="H6703" t="str">
            <v/>
          </cell>
          <cell r="I6703" t="str">
            <v>ED 5200 PERM SPRAY SPRHEAD SET2</v>
          </cell>
          <cell r="J6703">
            <v>0</v>
          </cell>
          <cell r="K6703">
            <v>2.12</v>
          </cell>
        </row>
        <row r="6704">
          <cell r="A6704" t="str">
            <v>4057305030870</v>
          </cell>
          <cell r="B6704" t="str">
            <v>4-5000-5-999</v>
          </cell>
          <cell r="C6704" t="str">
            <v>EDG 5000 MARQ ACR TUI 5 ASSO ABST PTE LARGE BISEAUTEE</v>
          </cell>
          <cell r="D6704" t="str">
            <v>non</v>
          </cell>
          <cell r="E6704"/>
          <cell r="F6704"/>
          <cell r="G6704" t="str">
            <v>ED 5000 MR ACR 5 AS ABS P L BI</v>
          </cell>
          <cell r="H6704" t="str">
            <v/>
          </cell>
          <cell r="I6704" t="str">
            <v>ED 5000 AC MK BRD X5 ABSTRAC  2</v>
          </cell>
          <cell r="J6704">
            <v>14.891999999999999</v>
          </cell>
          <cell r="K6704">
            <v>15.06</v>
          </cell>
        </row>
        <row r="6705">
          <cell r="A6705" t="str">
            <v>4057305030849</v>
          </cell>
          <cell r="B6705" t="str">
            <v>4-5000-5</v>
          </cell>
          <cell r="C6705" t="str">
            <v>EDG 5000 MARQ ACR TUI 5 ASSO FLUO PTE LARGE BISEAUTEE</v>
          </cell>
          <cell r="D6705" t="str">
            <v>non</v>
          </cell>
          <cell r="E6705"/>
          <cell r="F6705"/>
          <cell r="G6705" t="str">
            <v>ED 5000 MR ACR 5 AS FLU P L BI</v>
          </cell>
          <cell r="H6705" t="str">
            <v/>
          </cell>
          <cell r="I6705" t="str">
            <v>ED 5000 ACR MKR BRD X5 NEON   2</v>
          </cell>
          <cell r="J6705">
            <v>14.891999999999999</v>
          </cell>
          <cell r="K6705">
            <v>14.89</v>
          </cell>
        </row>
        <row r="6706">
          <cell r="A6706" t="str">
            <v>4057305025814</v>
          </cell>
          <cell r="B6706" t="str">
            <v>4-5000901</v>
          </cell>
          <cell r="C6706" t="str">
            <v>EDG 5000 MARQ ACR NOIR POINTE LARGE BISEAUTEE</v>
          </cell>
          <cell r="D6706" t="str">
            <v>non</v>
          </cell>
          <cell r="E6706"/>
          <cell r="F6706"/>
          <cell r="G6706" t="str">
            <v>ED 5000 MRQ ACR NOI PT LG BI</v>
          </cell>
          <cell r="H6706" t="str">
            <v/>
          </cell>
          <cell r="I6706" t="str">
            <v>ED 5000 ACR MKR BROAD BLACK   2</v>
          </cell>
          <cell r="J6706">
            <v>3.1415999999999999</v>
          </cell>
          <cell r="K6706">
            <v>3.18</v>
          </cell>
        </row>
        <row r="6707">
          <cell r="A6707" t="str">
            <v>4057305026057</v>
          </cell>
          <cell r="B6707" t="str">
            <v>4-5000902</v>
          </cell>
          <cell r="C6707" t="str">
            <v>EDG 5000 MARQ ACR ROUGE TRAFIC POINTE LARGE BISEAUTEE</v>
          </cell>
          <cell r="D6707" t="str">
            <v>non</v>
          </cell>
          <cell r="E6707"/>
          <cell r="F6707"/>
          <cell r="G6707" t="str">
            <v>ED 5000 MR ACR RGE TRAF P L BI</v>
          </cell>
          <cell r="H6707" t="str">
            <v/>
          </cell>
          <cell r="I6707" t="str">
            <v>ED 5000 AC MK BRD TRAFIC RED  2</v>
          </cell>
          <cell r="J6707">
            <v>3.1415999999999999</v>
          </cell>
          <cell r="K6707">
            <v>3.18</v>
          </cell>
        </row>
        <row r="6708">
          <cell r="A6708" t="str">
            <v>4057305026262</v>
          </cell>
          <cell r="B6708" t="str">
            <v>4-5000903</v>
          </cell>
          <cell r="C6708" t="str">
            <v>EDG 5000 MARQ ACR BLEU GENTIANE POINTE LARGE BISEAUTEE</v>
          </cell>
          <cell r="D6708" t="str">
            <v>non</v>
          </cell>
          <cell r="E6708"/>
          <cell r="F6708"/>
          <cell r="G6708" t="str">
            <v>ED 5000 MRQ ACR BLE GEN P L BI</v>
          </cell>
          <cell r="H6708" t="str">
            <v/>
          </cell>
          <cell r="I6708" t="str">
            <v>ED 5000 ACR MKR BRD GENT BLUE 2</v>
          </cell>
          <cell r="J6708">
            <v>3.1415999999999999</v>
          </cell>
          <cell r="K6708">
            <v>3.18</v>
          </cell>
        </row>
        <row r="6709">
          <cell r="A6709" t="str">
            <v>4057305026170</v>
          </cell>
          <cell r="B6709" t="str">
            <v>4-5000904</v>
          </cell>
          <cell r="C6709" t="str">
            <v>EDG 5000 MARQ ACR VERT MOUSSE POINTE LARGE BISEAUTEE</v>
          </cell>
          <cell r="D6709" t="str">
            <v>non</v>
          </cell>
          <cell r="E6709"/>
          <cell r="F6709"/>
          <cell r="G6709" t="str">
            <v>ED 5000 MRQ ACR VER MOU P L BI</v>
          </cell>
          <cell r="H6709" t="str">
            <v/>
          </cell>
          <cell r="I6709" t="str">
            <v>ED 5000 ACR MKR BRD MOSS GRN  2</v>
          </cell>
          <cell r="J6709">
            <v>3.1415999999999999</v>
          </cell>
          <cell r="K6709">
            <v>3.18</v>
          </cell>
        </row>
        <row r="6710">
          <cell r="A6710" t="str">
            <v>4057305026118</v>
          </cell>
          <cell r="B6710" t="str">
            <v>4-5000905</v>
          </cell>
          <cell r="C6710" t="str">
            <v>EDG 5000 MARQ ACR JAUNE TRAFIC POINTE LARGE BISEAUTEE</v>
          </cell>
          <cell r="D6710" t="str">
            <v>non</v>
          </cell>
          <cell r="E6710"/>
          <cell r="F6710"/>
          <cell r="G6710" t="str">
            <v>ED 5000 MR ACR JNE TRAF P L BI</v>
          </cell>
          <cell r="H6710" t="str">
            <v/>
          </cell>
          <cell r="I6710" t="str">
            <v>ED 5000 AC MK BRD TRAFIC YEL  2</v>
          </cell>
          <cell r="J6710">
            <v>3.1415999999999999</v>
          </cell>
          <cell r="K6710">
            <v>3.18</v>
          </cell>
        </row>
        <row r="6711">
          <cell r="A6711" t="str">
            <v>4057305026088</v>
          </cell>
          <cell r="B6711" t="str">
            <v>4-5000906</v>
          </cell>
          <cell r="C6711" t="str">
            <v>EDG 5000 MARQ ACR JAUNE SOLEIL POINTE LARGE BISEAUTEE</v>
          </cell>
          <cell r="D6711" t="str">
            <v>non</v>
          </cell>
          <cell r="E6711"/>
          <cell r="F6711"/>
          <cell r="G6711" t="str">
            <v>ED 5000 MRQ ACR JNE SOL P L BI</v>
          </cell>
          <cell r="H6711" t="str">
            <v/>
          </cell>
          <cell r="I6711" t="str">
            <v>ED 5000 AC MK BRD SUNNY YEL   2</v>
          </cell>
          <cell r="J6711">
            <v>3.1415999999999999</v>
          </cell>
          <cell r="K6711">
            <v>3.18</v>
          </cell>
        </row>
        <row r="6712">
          <cell r="A6712" t="str">
            <v>4057305026477</v>
          </cell>
          <cell r="B6712" t="str">
            <v>4-5000907</v>
          </cell>
          <cell r="C6712" t="str">
            <v>EDG 5000 MARQ ACR CHOCOLAT POINTE LARGE BISEAUTEE</v>
          </cell>
          <cell r="D6712" t="str">
            <v>non</v>
          </cell>
          <cell r="E6712"/>
          <cell r="F6712"/>
          <cell r="G6712" t="str">
            <v>ED 5000 MRQ ACR CHOCO PT LG BI</v>
          </cell>
          <cell r="H6712" t="str">
            <v/>
          </cell>
          <cell r="I6712" t="str">
            <v>ED 5000 AC MK BRD CHOCO BRWN  2</v>
          </cell>
          <cell r="J6712">
            <v>3.1415999999999999</v>
          </cell>
          <cell r="K6712">
            <v>3.18</v>
          </cell>
        </row>
        <row r="6713">
          <cell r="A6713" t="str">
            <v>4057305026354</v>
          </cell>
          <cell r="B6713" t="str">
            <v>4-5000909</v>
          </cell>
          <cell r="C6713" t="str">
            <v>EDG 5000 MARQ ACR TELEMAGENTA POINTE LARGE BISEAUTEE</v>
          </cell>
          <cell r="D6713" t="str">
            <v>non</v>
          </cell>
          <cell r="E6713"/>
          <cell r="F6713"/>
          <cell r="G6713" t="str">
            <v>ED 5000 MRQ ACR TELEMAG P L BI</v>
          </cell>
          <cell r="H6713" t="str">
            <v/>
          </cell>
          <cell r="I6713" t="str">
            <v>ED 5000 AC MK BRD TELEMAGENT  2</v>
          </cell>
          <cell r="J6713">
            <v>3.1415999999999999</v>
          </cell>
          <cell r="K6713">
            <v>3.18</v>
          </cell>
        </row>
        <row r="6714">
          <cell r="A6714" t="str">
            <v>4057305026385</v>
          </cell>
          <cell r="B6714" t="str">
            <v>4-5000910</v>
          </cell>
          <cell r="C6714" t="str">
            <v>EDG 5000 MARQ ACR JUS DE BAIES POINTE LARGE BISEAUTEE</v>
          </cell>
          <cell r="D6714" t="str">
            <v>non</v>
          </cell>
          <cell r="E6714"/>
          <cell r="F6714"/>
          <cell r="G6714" t="str">
            <v>ED 5000 MRQ ACR JU BAI P L BI</v>
          </cell>
          <cell r="H6714" t="str">
            <v/>
          </cell>
          <cell r="I6714" t="str">
            <v>ED 5000 ACR MKR BROAD BERRY   2</v>
          </cell>
          <cell r="J6714">
            <v>3.1415999999999999</v>
          </cell>
          <cell r="K6714">
            <v>3.18</v>
          </cell>
        </row>
        <row r="6715">
          <cell r="A6715" t="str">
            <v>4057305026507</v>
          </cell>
          <cell r="B6715" t="str">
            <v>4-5000915</v>
          </cell>
          <cell r="C6715" t="str">
            <v>EDG 5000 MARQ ACR JAUNE PASTEL POINTE LARGE BISEAUTEE</v>
          </cell>
          <cell r="D6715" t="str">
            <v>non</v>
          </cell>
          <cell r="E6715"/>
          <cell r="F6715"/>
          <cell r="G6715" t="str">
            <v>ED 5000 MRQ ACR JNE PST P L BI</v>
          </cell>
          <cell r="H6715" t="str">
            <v/>
          </cell>
          <cell r="I6715" t="str">
            <v>ED 5000 ACR MKR BRD PTL YELL  2</v>
          </cell>
          <cell r="J6715">
            <v>3.1415999999999999</v>
          </cell>
          <cell r="K6715">
            <v>3.18</v>
          </cell>
        </row>
        <row r="6716">
          <cell r="A6716" t="str">
            <v>4057305026538</v>
          </cell>
          <cell r="B6716" t="str">
            <v>4-5000916</v>
          </cell>
          <cell r="C6716" t="str">
            <v>EDG 5000 MARQ ACR BLEU PASTEL POINTE LARGE BISEAUTEE</v>
          </cell>
          <cell r="D6716" t="str">
            <v>non</v>
          </cell>
          <cell r="E6716"/>
          <cell r="F6716"/>
          <cell r="G6716" t="str">
            <v>ED 5000 MRQ ACR BLE PST P L BI</v>
          </cell>
          <cell r="H6716" t="str">
            <v/>
          </cell>
          <cell r="I6716" t="str">
            <v>ED 5000 ACR MKR BRD PTL BLUE  2</v>
          </cell>
          <cell r="J6716">
            <v>3.1415999999999999</v>
          </cell>
          <cell r="K6716">
            <v>3.18</v>
          </cell>
        </row>
        <row r="6717">
          <cell r="A6717" t="str">
            <v>4057305026569</v>
          </cell>
          <cell r="B6717" t="str">
            <v>4-5000917</v>
          </cell>
          <cell r="C6717" t="str">
            <v>EDG 5000 MARQ ACR VERT PASTEL POINTE LARGE BISEAUTEE</v>
          </cell>
          <cell r="D6717" t="str">
            <v>non</v>
          </cell>
          <cell r="E6717"/>
          <cell r="F6717"/>
          <cell r="G6717" t="str">
            <v>ED 5000 MRQ ACR VER PST P L BI</v>
          </cell>
          <cell r="H6717" t="str">
            <v/>
          </cell>
          <cell r="I6717" t="str">
            <v>ED 5000 ACR MKR BRD PTL GRN   2</v>
          </cell>
          <cell r="J6717">
            <v>3.1415999999999999</v>
          </cell>
          <cell r="K6717">
            <v>3.18</v>
          </cell>
        </row>
        <row r="6718">
          <cell r="A6718" t="str">
            <v>4057305026446</v>
          </cell>
          <cell r="B6718" t="str">
            <v>4-5000919</v>
          </cell>
          <cell r="C6718" t="str">
            <v>EDG 5000 MARQ ACR NOISETTE POINTE LARGE BISEAUTEE</v>
          </cell>
          <cell r="D6718" t="str">
            <v>non</v>
          </cell>
          <cell r="E6718"/>
          <cell r="F6718"/>
          <cell r="G6718" t="str">
            <v>ED 5000 MRQ ACR NOISETT P L BI</v>
          </cell>
          <cell r="H6718" t="str">
            <v/>
          </cell>
          <cell r="I6718" t="str">
            <v>ED 5000 ACR MKR BROAD HAZEL   2</v>
          </cell>
          <cell r="J6718">
            <v>3.1415999999999999</v>
          </cell>
          <cell r="K6718">
            <v>3.18</v>
          </cell>
        </row>
        <row r="6719">
          <cell r="A6719" t="str">
            <v>4057305025968</v>
          </cell>
          <cell r="B6719" t="str">
            <v>4-5000922</v>
          </cell>
          <cell r="C6719" t="str">
            <v>EDG 5000 MARQ ACR BLANC TRAFIC POINTE LARGE BISEAUTEE</v>
          </cell>
          <cell r="D6719" t="str">
            <v>non</v>
          </cell>
          <cell r="E6719"/>
          <cell r="F6719"/>
          <cell r="G6719" t="str">
            <v>ED 5000 MR ACR BLC TRAF P L BI</v>
          </cell>
          <cell r="H6719" t="str">
            <v/>
          </cell>
          <cell r="I6719" t="str">
            <v>ED 5000 ACR MKR BRD TRAF WHIT 2</v>
          </cell>
          <cell r="J6719">
            <v>3.1415999999999999</v>
          </cell>
          <cell r="K6719">
            <v>3.18</v>
          </cell>
        </row>
        <row r="6720">
          <cell r="A6720" t="str">
            <v>4057305026026</v>
          </cell>
          <cell r="B6720" t="str">
            <v>4-5000923</v>
          </cell>
          <cell r="C6720" t="str">
            <v>EDG 5000 MARQ ACR ARGENT POINTE LARGE BISEAUTEE</v>
          </cell>
          <cell r="D6720" t="str">
            <v>non</v>
          </cell>
          <cell r="E6720"/>
          <cell r="F6720"/>
          <cell r="G6720" t="str">
            <v>ED 5000 MRQ ACR ARG PT LG BI</v>
          </cell>
          <cell r="H6720" t="str">
            <v/>
          </cell>
          <cell r="I6720" t="str">
            <v>ED 5000 ACR MKR BROAD SILVER  2</v>
          </cell>
          <cell r="J6720">
            <v>3.1415999999999999</v>
          </cell>
          <cell r="K6720">
            <v>3.18</v>
          </cell>
        </row>
        <row r="6721">
          <cell r="A6721" t="str">
            <v>4057305025999</v>
          </cell>
          <cell r="B6721" t="str">
            <v>4-5000924</v>
          </cell>
          <cell r="C6721" t="str">
            <v>EDG 5000 MARQ ACR OR PRECIEUX POINTE LARGE BISEAUTEE</v>
          </cell>
          <cell r="D6721" t="str">
            <v>non</v>
          </cell>
          <cell r="E6721"/>
          <cell r="F6721"/>
          <cell r="G6721" t="str">
            <v>ED 5000 MRQ ACR OR PREC P L BI</v>
          </cell>
          <cell r="H6721" t="str">
            <v/>
          </cell>
          <cell r="I6721" t="str">
            <v>ED 5000 ACR MKR BRD RICH GOLD 2</v>
          </cell>
          <cell r="J6721">
            <v>3.1415999999999999</v>
          </cell>
          <cell r="K6721">
            <v>3.18</v>
          </cell>
        </row>
        <row r="6722">
          <cell r="A6722" t="str">
            <v>4057305026415</v>
          </cell>
          <cell r="B6722" t="str">
            <v>4-5000926</v>
          </cell>
          <cell r="C6722" t="str">
            <v>EDG 5000 MARQ ACR ANTHRACITE POINTE LARGE BISEAUTEE</v>
          </cell>
          <cell r="D6722" t="str">
            <v>non</v>
          </cell>
          <cell r="E6722"/>
          <cell r="F6722"/>
          <cell r="G6722" t="str">
            <v>ED 5000 MRQ ACR ANTHRA P L BI</v>
          </cell>
          <cell r="H6722" t="str">
            <v/>
          </cell>
          <cell r="I6722" t="str">
            <v>ED 5000 ACR MKR BRD ANTHRACIT 2</v>
          </cell>
          <cell r="J6722">
            <v>3.1415999999999999</v>
          </cell>
          <cell r="K6722">
            <v>3.18</v>
          </cell>
        </row>
        <row r="6723">
          <cell r="A6723" t="str">
            <v>4057305026149</v>
          </cell>
          <cell r="B6723" t="str">
            <v>4-5000927</v>
          </cell>
          <cell r="C6723" t="str">
            <v>EDG 5000 MARQ ACR VERT JAUNE POINTE LARGE BISEAUTEE</v>
          </cell>
          <cell r="D6723" t="str">
            <v>non</v>
          </cell>
          <cell r="E6723"/>
          <cell r="F6723"/>
          <cell r="G6723" t="str">
            <v>ED 5000 MRQ ACR VER JNE P L BI</v>
          </cell>
          <cell r="H6723" t="str">
            <v/>
          </cell>
          <cell r="I6723" t="str">
            <v>ED 5000 ACR MKR BRD YELL GRN  2</v>
          </cell>
          <cell r="J6723">
            <v>3.1415999999999999</v>
          </cell>
          <cell r="K6723">
            <v>3.18</v>
          </cell>
        </row>
        <row r="6724">
          <cell r="A6724" t="str">
            <v>4057305026200</v>
          </cell>
          <cell r="B6724" t="str">
            <v>4-5000928</v>
          </cell>
          <cell r="C6724" t="str">
            <v>EDG 5000 MARQ ACR MENTHE DOUCE POINTE LARGE BISEAUTEE</v>
          </cell>
          <cell r="D6724" t="str">
            <v>non</v>
          </cell>
          <cell r="E6724"/>
          <cell r="F6724"/>
          <cell r="G6724" t="str">
            <v>ED 5000 MR ACR MENT DOU P L BI</v>
          </cell>
          <cell r="H6724" t="str">
            <v/>
          </cell>
          <cell r="I6724" t="str">
            <v>ED 5000 ACR MKR BRD MELL MINT 2</v>
          </cell>
          <cell r="J6724">
            <v>3.1415999999999999</v>
          </cell>
          <cell r="K6724">
            <v>3.18</v>
          </cell>
        </row>
        <row r="6725">
          <cell r="A6725" t="str">
            <v>4057305026293</v>
          </cell>
          <cell r="B6725" t="str">
            <v>4-5000933</v>
          </cell>
          <cell r="C6725" t="str">
            <v>EDG 5000 MARQ ACR BLEU NUIT POINTE LARGE BISEAUTEE</v>
          </cell>
          <cell r="D6725" t="str">
            <v>non</v>
          </cell>
          <cell r="E6725"/>
          <cell r="F6725"/>
          <cell r="G6725" t="str">
            <v>ED 5000 MRQ ACR BLE NUI P L BI</v>
          </cell>
          <cell r="H6725" t="str">
            <v/>
          </cell>
          <cell r="I6725" t="str">
            <v>ED 5000 AC MK BRD ELEG MDNGHT 2</v>
          </cell>
          <cell r="J6725">
            <v>3.1415999999999999</v>
          </cell>
          <cell r="K6725">
            <v>3.18</v>
          </cell>
        </row>
        <row r="6726">
          <cell r="A6726" t="str">
            <v>4057305026231</v>
          </cell>
          <cell r="B6726" t="str">
            <v>4-5000934</v>
          </cell>
          <cell r="C6726" t="str">
            <v>EDG 5000 MARQ ACR TURQUOISE OPULENT POINTE LARGE BISEAUTEE</v>
          </cell>
          <cell r="D6726" t="str">
            <v>non</v>
          </cell>
          <cell r="E6726"/>
          <cell r="F6726"/>
          <cell r="G6726" t="str">
            <v>ED 5000 MRQ ACR TURQ OP P L BI</v>
          </cell>
          <cell r="H6726" t="str">
            <v/>
          </cell>
          <cell r="I6726" t="str">
            <v>ED 5000 ACR MKR BRD OPUL TURQ 2</v>
          </cell>
          <cell r="J6726">
            <v>3.1415999999999999</v>
          </cell>
          <cell r="K6726">
            <v>3.18</v>
          </cell>
        </row>
        <row r="6727">
          <cell r="A6727" t="str">
            <v>4057305026323</v>
          </cell>
          <cell r="B6727" t="str">
            <v>4-5000935</v>
          </cell>
          <cell r="C6727" t="str">
            <v>EDG 5000 MARQ ACR MAUVE CHIC POINTE LARGE BISEAUTEE</v>
          </cell>
          <cell r="D6727" t="str">
            <v>non</v>
          </cell>
          <cell r="E6727"/>
          <cell r="F6727"/>
          <cell r="G6727" t="str">
            <v>ED 5000 MRQ ACR MAU CH P L BI</v>
          </cell>
          <cell r="H6727" t="str">
            <v/>
          </cell>
          <cell r="I6727" t="str">
            <v>ED 5000 ACR MKR BRD CLAS MAUV 2</v>
          </cell>
          <cell r="J6727">
            <v>3.1415999999999999</v>
          </cell>
          <cell r="K6727">
            <v>3.18</v>
          </cell>
        </row>
        <row r="6728">
          <cell r="A6728" t="str">
            <v>4057305026590</v>
          </cell>
          <cell r="B6728" t="str">
            <v>4-5000255</v>
          </cell>
          <cell r="C6728" t="str">
            <v>EDG 5000 MARQ ACR BEIGE CHAUD POINTE LARGE BISEAUTEE</v>
          </cell>
          <cell r="D6728" t="str">
            <v>non</v>
          </cell>
          <cell r="E6728"/>
          <cell r="F6728"/>
          <cell r="G6728" t="str">
            <v>ED 5000 MR ACR BGE CHD P L BI</v>
          </cell>
          <cell r="H6728" t="str">
            <v/>
          </cell>
          <cell r="I6728" t="str">
            <v>ED 5000 AC MK BRD WARM BEIGE  2</v>
          </cell>
          <cell r="J6728">
            <v>3.1415999999999999</v>
          </cell>
          <cell r="K6728">
            <v>3.18</v>
          </cell>
        </row>
        <row r="6729">
          <cell r="A6729" t="str">
            <v>4057305026620</v>
          </cell>
          <cell r="B6729" t="str">
            <v>4-5000065</v>
          </cell>
          <cell r="C6729" t="str">
            <v>EDG 5000 MARQ ACR JAUNE FLUO POINTE LARGE BISEAUTEE</v>
          </cell>
          <cell r="D6729" t="str">
            <v>non</v>
          </cell>
          <cell r="E6729"/>
          <cell r="F6729"/>
          <cell r="G6729" t="str">
            <v>ED 5000 MRQ ACR JNE FLU P L BI</v>
          </cell>
          <cell r="H6729" t="str">
            <v/>
          </cell>
          <cell r="I6729" t="str">
            <v>ED 5000 ACR MKR BRD NEON YELL 2</v>
          </cell>
          <cell r="J6729">
            <v>3.1415999999999999</v>
          </cell>
          <cell r="K6729">
            <v>3.18</v>
          </cell>
        </row>
        <row r="6730">
          <cell r="A6730" t="str">
            <v>4057305026651</v>
          </cell>
          <cell r="B6730" t="str">
            <v>4-5000066</v>
          </cell>
          <cell r="C6730" t="str">
            <v>EDG 5000 MARQ ACR ORANGE FLUO POINTE LARGE BISEAUTEE</v>
          </cell>
          <cell r="D6730" t="str">
            <v>non</v>
          </cell>
          <cell r="E6730"/>
          <cell r="F6730"/>
          <cell r="G6730" t="str">
            <v>ED 5000 MRQ ACR ORA FLU P L BI</v>
          </cell>
          <cell r="H6730" t="str">
            <v/>
          </cell>
          <cell r="I6730" t="str">
            <v>ED 5000 ACR MKR BRD NEON ORA  2</v>
          </cell>
          <cell r="J6730">
            <v>3.1415999999999999</v>
          </cell>
          <cell r="K6730">
            <v>3.18</v>
          </cell>
        </row>
        <row r="6731">
          <cell r="A6731" t="str">
            <v>4057305026682</v>
          </cell>
          <cell r="B6731" t="str">
            <v>4-5000069</v>
          </cell>
          <cell r="C6731" t="str">
            <v>EDG 5000 MARQ ACR ROSE FLUO POINTE LARGE BISEAUTEE</v>
          </cell>
          <cell r="D6731" t="str">
            <v>non</v>
          </cell>
          <cell r="E6731"/>
          <cell r="F6731"/>
          <cell r="G6731" t="str">
            <v>ED 5000 MRQ ACR RSE FLU P L BI</v>
          </cell>
          <cell r="H6731" t="str">
            <v/>
          </cell>
          <cell r="I6731" t="str">
            <v>ED 5000 ACR MKR BRD NEON PINK 2</v>
          </cell>
          <cell r="J6731">
            <v>3.1415999999999999</v>
          </cell>
          <cell r="K6731">
            <v>3.18</v>
          </cell>
        </row>
        <row r="6732">
          <cell r="A6732" t="str">
            <v>4057305030900</v>
          </cell>
          <cell r="B6732" t="str">
            <v>4-5100-5-099</v>
          </cell>
          <cell r="C6732" t="str">
            <v>EDG 5100 MARQ ACR ETUI 5 ASSOR PAST POINTE MOYENNE OGIVE</v>
          </cell>
          <cell r="D6732" t="str">
            <v>non</v>
          </cell>
          <cell r="E6732"/>
          <cell r="F6732"/>
          <cell r="G6732" t="str">
            <v>ED 5100 MRQ ACR 5 PAST PT M OG</v>
          </cell>
          <cell r="H6732" t="str">
            <v/>
          </cell>
          <cell r="I6732" t="str">
            <v>ED 5100 AC MK MED X5 ASRT PTL 2</v>
          </cell>
          <cell r="J6732">
            <v>9.7512000000000008</v>
          </cell>
          <cell r="K6732">
            <v>9.86</v>
          </cell>
        </row>
        <row r="6733">
          <cell r="A6733" t="str">
            <v>4057305030931</v>
          </cell>
          <cell r="B6733" t="str">
            <v>4-5100-5</v>
          </cell>
          <cell r="C6733" t="str">
            <v>EDG 5100 MARQ ACR ETUI 5 ASSOR BASE POINTE MOYENNE OGIVE</v>
          </cell>
          <cell r="D6733" t="str">
            <v>non</v>
          </cell>
          <cell r="E6733"/>
          <cell r="F6733"/>
          <cell r="G6733" t="str">
            <v>ED 5100 MRQ ACR 5 BASE PT M OG</v>
          </cell>
          <cell r="H6733" t="str">
            <v/>
          </cell>
          <cell r="I6733" t="str">
            <v>ED 5100 AC MK MED X5 ASRT BSC 2</v>
          </cell>
          <cell r="J6733">
            <v>9.7512000000000008</v>
          </cell>
          <cell r="K6733">
            <v>9.86</v>
          </cell>
        </row>
        <row r="6734">
          <cell r="A6734" t="str">
            <v>4057305030962</v>
          </cell>
          <cell r="B6734" t="str">
            <v>4-5100-5-999</v>
          </cell>
          <cell r="C6734" t="str">
            <v>EDG 5100 MARQ ACR ETUI 5 ASSOR FEST POINTE MOYENNE OGIVE</v>
          </cell>
          <cell r="D6734" t="str">
            <v>non</v>
          </cell>
          <cell r="E6734"/>
          <cell r="F6734"/>
          <cell r="G6734" t="str">
            <v>ED 5100 MRQ ACR 5 FEST PT M OG</v>
          </cell>
          <cell r="H6734" t="str">
            <v/>
          </cell>
          <cell r="I6734" t="str">
            <v>ED 5100 AC MK MED X5 FESTIVE  2</v>
          </cell>
          <cell r="J6734">
            <v>9.7512000000000008</v>
          </cell>
          <cell r="K6734">
            <v>9.86</v>
          </cell>
        </row>
        <row r="6735">
          <cell r="A6735" t="str">
            <v>4057305025845</v>
          </cell>
          <cell r="B6735" t="str">
            <v>4-5100901</v>
          </cell>
          <cell r="C6735" t="str">
            <v>EDG 5100 MARQ ACR NOIR POINTE MOYENNE OGIVE</v>
          </cell>
          <cell r="D6735" t="str">
            <v>non</v>
          </cell>
          <cell r="E6735"/>
          <cell r="F6735"/>
          <cell r="G6735" t="str">
            <v>ED 5100 MRQ ACR NOI PT M OG</v>
          </cell>
          <cell r="H6735" t="str">
            <v/>
          </cell>
          <cell r="I6735" t="str">
            <v>ED 5100 ACR MKR MED BLACK     2</v>
          </cell>
          <cell r="J6735">
            <v>2.04</v>
          </cell>
          <cell r="K6735">
            <v>2.06</v>
          </cell>
        </row>
        <row r="6736">
          <cell r="A6736" t="str">
            <v>4057305026804</v>
          </cell>
          <cell r="B6736" t="str">
            <v>4-5100902</v>
          </cell>
          <cell r="C6736" t="str">
            <v>EDG 5100 MARQ ACR ROUGE TRAFIC POINTE MOYENNE OGIVE</v>
          </cell>
          <cell r="D6736" t="str">
            <v>non</v>
          </cell>
          <cell r="E6736"/>
          <cell r="F6736"/>
          <cell r="G6736" t="str">
            <v>ED 5100 MRQ ACR RGE TRA P M OG</v>
          </cell>
          <cell r="H6736" t="str">
            <v/>
          </cell>
          <cell r="I6736" t="str">
            <v>ED 5100 AC MK MED TRAFFIC RED 2</v>
          </cell>
          <cell r="J6736">
            <v>2.04</v>
          </cell>
          <cell r="K6736">
            <v>2.06</v>
          </cell>
        </row>
        <row r="6737">
          <cell r="A6737" t="str">
            <v>4057305027016</v>
          </cell>
          <cell r="B6737" t="str">
            <v>4-5100903</v>
          </cell>
          <cell r="C6737" t="str">
            <v>EDG 5100 MARQ ACR BLEU GENTIANE POINTE MOYENNE OGIVE</v>
          </cell>
          <cell r="D6737" t="str">
            <v>non</v>
          </cell>
          <cell r="E6737"/>
          <cell r="F6737"/>
          <cell r="G6737" t="str">
            <v>ED 5100 MR ACR BLE GENT P M OG</v>
          </cell>
          <cell r="H6737" t="str">
            <v/>
          </cell>
          <cell r="I6737" t="str">
            <v>ED 5100 AC MK MED GENTIAN BLU 2</v>
          </cell>
          <cell r="J6737">
            <v>2.04</v>
          </cell>
          <cell r="K6737">
            <v>2.06</v>
          </cell>
        </row>
        <row r="6738">
          <cell r="A6738" t="str">
            <v>4057305026927</v>
          </cell>
          <cell r="B6738" t="str">
            <v>4-5100904</v>
          </cell>
          <cell r="C6738" t="str">
            <v>EDG 5100 MARQ ACR VERT MOUSSE POINTE MOYENNE OGIVE</v>
          </cell>
          <cell r="D6738" t="str">
            <v>non</v>
          </cell>
          <cell r="E6738"/>
          <cell r="F6738"/>
          <cell r="G6738" t="str">
            <v>ED 5100 MR ACR VER MOU P M OG</v>
          </cell>
          <cell r="H6738" t="str">
            <v/>
          </cell>
          <cell r="I6738" t="str">
            <v>ED 5100 ACR MKR MED MOSS GRN  2</v>
          </cell>
          <cell r="J6738">
            <v>2.04</v>
          </cell>
          <cell r="K6738">
            <v>2.06</v>
          </cell>
        </row>
        <row r="6739">
          <cell r="A6739" t="str">
            <v>4057305026866</v>
          </cell>
          <cell r="B6739" t="str">
            <v>4-5100905</v>
          </cell>
          <cell r="C6739" t="str">
            <v>EDG 5100 MARQ ACR JAUNE TRAFIC POINTE MOYENNE OGIVE</v>
          </cell>
          <cell r="D6739" t="str">
            <v>non</v>
          </cell>
          <cell r="E6739"/>
          <cell r="F6739"/>
          <cell r="G6739" t="str">
            <v>ED 5100 MRQ ACR JNE TRA P M OG</v>
          </cell>
          <cell r="H6739" t="str">
            <v/>
          </cell>
          <cell r="I6739" t="str">
            <v>ED 5100 AC MK MED TRAFFIC YEL 2</v>
          </cell>
          <cell r="J6739">
            <v>2.04</v>
          </cell>
          <cell r="K6739">
            <v>2.06</v>
          </cell>
        </row>
        <row r="6740">
          <cell r="A6740" t="str">
            <v>4057305026835</v>
          </cell>
          <cell r="B6740" t="str">
            <v>4-5100906</v>
          </cell>
          <cell r="C6740" t="str">
            <v>EDG 5100 MARQ ACR JAUNE SOLEIL POINTE MOYENNE OGIVE</v>
          </cell>
          <cell r="D6740" t="str">
            <v>non</v>
          </cell>
          <cell r="E6740"/>
          <cell r="F6740"/>
          <cell r="G6740" t="str">
            <v>ED 5100 MRQ ACR JNE SOL P M OG</v>
          </cell>
          <cell r="H6740" t="str">
            <v/>
          </cell>
          <cell r="I6740" t="str">
            <v>ED 5100 AC MK MED SUNNY YEL   2</v>
          </cell>
          <cell r="J6740">
            <v>2.04</v>
          </cell>
          <cell r="K6740">
            <v>2.06</v>
          </cell>
        </row>
        <row r="6741">
          <cell r="A6741" t="str">
            <v>4057305027221</v>
          </cell>
          <cell r="B6741" t="str">
            <v>4-5100907</v>
          </cell>
          <cell r="C6741" t="str">
            <v>EDG 5100 MARQ ACR CHOCOLAT POINTE MOYENNE OGIVE</v>
          </cell>
          <cell r="D6741" t="str">
            <v>non</v>
          </cell>
          <cell r="E6741"/>
          <cell r="F6741"/>
          <cell r="G6741" t="str">
            <v>ED 5100 MRQ ACR CHOCO PT M OG</v>
          </cell>
          <cell r="H6741" t="str">
            <v/>
          </cell>
          <cell r="I6741" t="str">
            <v>ED 5100 AC MK MED CHOCO BRWN  2</v>
          </cell>
          <cell r="J6741">
            <v>2.04</v>
          </cell>
          <cell r="K6741">
            <v>2.06</v>
          </cell>
        </row>
        <row r="6742">
          <cell r="A6742" t="str">
            <v>4057305027108</v>
          </cell>
          <cell r="B6742" t="str">
            <v>4-5100909</v>
          </cell>
          <cell r="C6742" t="str">
            <v>EDG 5100 MARQ ACR TELEMAGENTA POINTE MOYENNE OGIVE</v>
          </cell>
          <cell r="D6742" t="str">
            <v>non</v>
          </cell>
          <cell r="E6742"/>
          <cell r="F6742"/>
          <cell r="G6742" t="str">
            <v>ED 5100 MRQ ACR TELEMAGPT M OG</v>
          </cell>
          <cell r="H6742" t="str">
            <v/>
          </cell>
          <cell r="I6742" t="str">
            <v>ED 5100 AC MK MED TELEMAGENTA 2</v>
          </cell>
          <cell r="J6742">
            <v>2.04</v>
          </cell>
          <cell r="K6742">
            <v>2.06</v>
          </cell>
        </row>
        <row r="6743">
          <cell r="A6743" t="str">
            <v>4057305027139</v>
          </cell>
          <cell r="B6743" t="str">
            <v>4-5100910</v>
          </cell>
          <cell r="C6743" t="str">
            <v>EDG 5100 MARQ ACR JUS DE BAIES POINTE MOYENNE OGIVE</v>
          </cell>
          <cell r="D6743" t="str">
            <v>non</v>
          </cell>
          <cell r="E6743"/>
          <cell r="F6743"/>
          <cell r="G6743" t="str">
            <v>ED 5100 MRQ ACR JU BAIE P M OG</v>
          </cell>
          <cell r="H6743" t="str">
            <v/>
          </cell>
          <cell r="I6743" t="str">
            <v>ED 5100 ACR MKR MED BERRY     2</v>
          </cell>
          <cell r="J6743">
            <v>2.04</v>
          </cell>
          <cell r="K6743">
            <v>2.06</v>
          </cell>
        </row>
        <row r="6744">
          <cell r="A6744" t="str">
            <v>4057305027252</v>
          </cell>
          <cell r="B6744" t="str">
            <v>4-5100915</v>
          </cell>
          <cell r="C6744" t="str">
            <v>EDG 5100 MARQ ACR JAUNE PASTEL POINTE MOYENNE OGIVE</v>
          </cell>
          <cell r="D6744" t="str">
            <v>non</v>
          </cell>
          <cell r="E6744"/>
          <cell r="F6744"/>
          <cell r="G6744" t="str">
            <v>ED 5100 MRQ ACR JNE PST P M OG</v>
          </cell>
          <cell r="H6744" t="str">
            <v/>
          </cell>
          <cell r="I6744" t="str">
            <v>ED 5100 ACR MKR MED PTL YELL  2</v>
          </cell>
          <cell r="J6744">
            <v>2.04</v>
          </cell>
          <cell r="K6744">
            <v>2.06</v>
          </cell>
        </row>
        <row r="6745">
          <cell r="A6745" t="str">
            <v>4057305027283</v>
          </cell>
          <cell r="B6745" t="str">
            <v>4-5100916</v>
          </cell>
          <cell r="C6745" t="str">
            <v>EDG 5100 MARQ ACR BLEU PASTEL POINTE MOYENNE OGIVE</v>
          </cell>
          <cell r="D6745" t="str">
            <v>non</v>
          </cell>
          <cell r="E6745"/>
          <cell r="F6745"/>
          <cell r="G6745" t="str">
            <v>ED 5100 MRQ ACR BLE PST P M OG</v>
          </cell>
          <cell r="H6745" t="str">
            <v/>
          </cell>
          <cell r="I6745" t="str">
            <v>ED 5100 ACR MKR MED PTL BLUE  2</v>
          </cell>
          <cell r="J6745">
            <v>2.04</v>
          </cell>
          <cell r="K6745">
            <v>2.06</v>
          </cell>
        </row>
        <row r="6746">
          <cell r="A6746" t="str">
            <v>4057305027313</v>
          </cell>
          <cell r="B6746" t="str">
            <v>4-5100917</v>
          </cell>
          <cell r="C6746" t="str">
            <v>EDG 5100 MARQ ACR VERT PASTEL POINTE MOYENNE OGIVE</v>
          </cell>
          <cell r="D6746" t="str">
            <v>non</v>
          </cell>
          <cell r="E6746"/>
          <cell r="F6746"/>
          <cell r="G6746" t="str">
            <v>ED 5100 MRQ ACR VER PST P M OG</v>
          </cell>
          <cell r="H6746" t="str">
            <v/>
          </cell>
          <cell r="I6746" t="str">
            <v>ED 5100 ACR MKR MED PTL GRN   2</v>
          </cell>
          <cell r="J6746">
            <v>2.04</v>
          </cell>
          <cell r="K6746">
            <v>2.06</v>
          </cell>
        </row>
        <row r="6747">
          <cell r="A6747" t="str">
            <v>4057305027191</v>
          </cell>
          <cell r="B6747" t="str">
            <v>4-5100919</v>
          </cell>
          <cell r="C6747" t="str">
            <v>EDG 5100 MARQ ACR NOISETTE POINTE MOYENNE OGIVE</v>
          </cell>
          <cell r="D6747" t="str">
            <v>non</v>
          </cell>
          <cell r="E6747"/>
          <cell r="F6747"/>
          <cell r="G6747" t="str">
            <v>ED 5100 MRQ ACR NOISE PT M OG</v>
          </cell>
          <cell r="H6747" t="str">
            <v/>
          </cell>
          <cell r="I6747" t="str">
            <v>ED 5100 ACR MKR MED HAZEL     2</v>
          </cell>
          <cell r="J6747">
            <v>2.04</v>
          </cell>
          <cell r="K6747">
            <v>2.06</v>
          </cell>
        </row>
        <row r="6748">
          <cell r="A6748" t="str">
            <v>4057305026712</v>
          </cell>
          <cell r="B6748" t="str">
            <v>4-5100922</v>
          </cell>
          <cell r="C6748" t="str">
            <v>EDG 5100 MARQ ACR BLANC TRAFIC POINTE MOYENNE OGIVE</v>
          </cell>
          <cell r="D6748" t="str">
            <v>non</v>
          </cell>
          <cell r="E6748"/>
          <cell r="F6748"/>
          <cell r="G6748" t="str">
            <v>ED 5100 MRQ ACR BLC TRA P M OG</v>
          </cell>
          <cell r="H6748" t="str">
            <v/>
          </cell>
          <cell r="I6748" t="str">
            <v>ED 5100 AC MK MED TRAFIC WHIT 2</v>
          </cell>
          <cell r="J6748">
            <v>2.04</v>
          </cell>
          <cell r="K6748">
            <v>2.06</v>
          </cell>
        </row>
        <row r="6749">
          <cell r="A6749" t="str">
            <v>4057305026774</v>
          </cell>
          <cell r="B6749" t="str">
            <v>4-5100923</v>
          </cell>
          <cell r="C6749" t="str">
            <v>EDG 5100 MARQ ACR ARGENT POINTE MOYENNE OGIVE</v>
          </cell>
          <cell r="D6749" t="str">
            <v>non</v>
          </cell>
          <cell r="E6749"/>
          <cell r="F6749"/>
          <cell r="G6749" t="str">
            <v>ED 5100 MRQ ACR ARGENT PT M OG</v>
          </cell>
          <cell r="H6749" t="str">
            <v/>
          </cell>
          <cell r="I6749" t="str">
            <v>ED 5100 ACR MKR MED SILVER    2</v>
          </cell>
          <cell r="J6749">
            <v>2.04</v>
          </cell>
          <cell r="K6749">
            <v>2.06</v>
          </cell>
        </row>
        <row r="6750">
          <cell r="A6750" t="str">
            <v>4057305026743</v>
          </cell>
          <cell r="B6750" t="str">
            <v>4-5100924</v>
          </cell>
          <cell r="C6750" t="str">
            <v>EDG 5100 MARQ ACR OR PRECIEUX POINTE MOYENNE OGIVE</v>
          </cell>
          <cell r="D6750" t="str">
            <v>non</v>
          </cell>
          <cell r="E6750"/>
          <cell r="F6750"/>
          <cell r="G6750" t="str">
            <v>ED 5100 MR ACR OR PRECI P M OG</v>
          </cell>
          <cell r="H6750" t="str">
            <v/>
          </cell>
          <cell r="I6750" t="str">
            <v>ED 5100 ACR MKR MED RICH GOLD 2</v>
          </cell>
          <cell r="J6750">
            <v>2.04</v>
          </cell>
          <cell r="K6750">
            <v>2.06</v>
          </cell>
        </row>
        <row r="6751">
          <cell r="A6751" t="str">
            <v>4057305027160</v>
          </cell>
          <cell r="B6751" t="str">
            <v>4-5100926</v>
          </cell>
          <cell r="C6751" t="str">
            <v>EDG 5100 MARQ ACR ANTHRACITE POINTE MOYENNE OGIVE</v>
          </cell>
          <cell r="D6751" t="str">
            <v>non</v>
          </cell>
          <cell r="E6751"/>
          <cell r="F6751"/>
          <cell r="G6751" t="str">
            <v>ED 5100 MR ACR ANTHRA P M OG</v>
          </cell>
          <cell r="H6751" t="str">
            <v/>
          </cell>
          <cell r="I6751" t="str">
            <v>ED 5100 AC MK MED ANTHRACITE  2</v>
          </cell>
          <cell r="J6751">
            <v>2.04</v>
          </cell>
          <cell r="K6751">
            <v>2.06</v>
          </cell>
        </row>
        <row r="6752">
          <cell r="A6752" t="str">
            <v>4057305026897</v>
          </cell>
          <cell r="B6752" t="str">
            <v>4-5100927</v>
          </cell>
          <cell r="C6752" t="str">
            <v>EDG 5100 MARQ ACR VERT JAUNE POINTE MOYENNE OGIVE</v>
          </cell>
          <cell r="D6752" t="str">
            <v>non</v>
          </cell>
          <cell r="E6752"/>
          <cell r="F6752"/>
          <cell r="G6752" t="str">
            <v>ED 5100 MRQ ACR VER JNE P M OG</v>
          </cell>
          <cell r="H6752" t="str">
            <v/>
          </cell>
          <cell r="I6752" t="str">
            <v>ED 5100 ACR MKR MED YELL GRN  2</v>
          </cell>
          <cell r="J6752">
            <v>2.04</v>
          </cell>
          <cell r="K6752">
            <v>2.06</v>
          </cell>
        </row>
        <row r="6753">
          <cell r="A6753" t="str">
            <v>4057305026958</v>
          </cell>
          <cell r="B6753" t="str">
            <v>4-5100928</v>
          </cell>
          <cell r="C6753" t="str">
            <v>EDG 5100 MARQ ACR MENTHE DOUCE POINTE MOYENNE OGIVE</v>
          </cell>
          <cell r="D6753" t="str">
            <v>non</v>
          </cell>
          <cell r="E6753"/>
          <cell r="F6753"/>
          <cell r="G6753" t="str">
            <v>ED 5100 MR ACR MENT DOUP M OG</v>
          </cell>
          <cell r="H6753" t="str">
            <v/>
          </cell>
          <cell r="I6753" t="str">
            <v>ED 5100 AC MK MED MELLOW MINT 2</v>
          </cell>
          <cell r="J6753">
            <v>2.04</v>
          </cell>
          <cell r="K6753">
            <v>2.06</v>
          </cell>
        </row>
        <row r="6754">
          <cell r="A6754" t="str">
            <v>4057305027047</v>
          </cell>
          <cell r="B6754" t="str">
            <v>4-5100933</v>
          </cell>
          <cell r="C6754" t="str">
            <v>EDG 5100 MARQ ACR BLEU NUIT POINTE MOYENNE OGIVE</v>
          </cell>
          <cell r="D6754" t="str">
            <v>non</v>
          </cell>
          <cell r="E6754"/>
          <cell r="F6754"/>
          <cell r="G6754" t="str">
            <v>ED 5100 MRQ ACR BLE NUI P M OG</v>
          </cell>
          <cell r="H6754" t="str">
            <v/>
          </cell>
          <cell r="I6754" t="str">
            <v>ED 5100 AC MK MED ELEG MDIGHT 2</v>
          </cell>
          <cell r="J6754">
            <v>2.04</v>
          </cell>
          <cell r="K6754">
            <v>2.06</v>
          </cell>
        </row>
        <row r="6755">
          <cell r="A6755" t="str">
            <v>4057305026989</v>
          </cell>
          <cell r="B6755" t="str">
            <v>4-5100934</v>
          </cell>
          <cell r="C6755" t="str">
            <v>EDG 5100 MARQ ACR TURQUOISE OPULENT PTE MOYENNE OGIVE</v>
          </cell>
          <cell r="D6755" t="str">
            <v>non</v>
          </cell>
          <cell r="E6755"/>
          <cell r="F6755"/>
          <cell r="G6755" t="str">
            <v>ED 5100 MRQ ACR TURQ OP P M OG</v>
          </cell>
          <cell r="H6755" t="str">
            <v/>
          </cell>
          <cell r="I6755" t="str">
            <v>ED 5100 AC MK MED OPUL TURQ   2</v>
          </cell>
          <cell r="J6755">
            <v>2.04</v>
          </cell>
          <cell r="K6755">
            <v>2.06</v>
          </cell>
        </row>
        <row r="6756">
          <cell r="A6756" t="str">
            <v>4057305027078</v>
          </cell>
          <cell r="B6756" t="str">
            <v>4-5100935</v>
          </cell>
          <cell r="C6756" t="str">
            <v>EDG 5100 MARQ ACR MAUVE CHIC POINTE MOYENNE OGIVE</v>
          </cell>
          <cell r="D6756" t="str">
            <v>non</v>
          </cell>
          <cell r="E6756"/>
          <cell r="F6756"/>
          <cell r="G6756" t="str">
            <v>ED 5100 MRQ ACR MAUV CH P M OG</v>
          </cell>
          <cell r="H6756" t="str">
            <v/>
          </cell>
          <cell r="I6756" t="str">
            <v>ED 5100 AC MK MED CLASS MAUVE 2</v>
          </cell>
          <cell r="J6756">
            <v>2.04</v>
          </cell>
          <cell r="K6756">
            <v>2.06</v>
          </cell>
        </row>
        <row r="6757">
          <cell r="A6757" t="str">
            <v>4057305027375</v>
          </cell>
          <cell r="B6757" t="str">
            <v>4-5100065</v>
          </cell>
          <cell r="C6757" t="str">
            <v>EDG 5100 MARQ ACR JAUNE FLUO POINTE MOYENNE OGIVE</v>
          </cell>
          <cell r="D6757" t="str">
            <v>non</v>
          </cell>
          <cell r="E6757"/>
          <cell r="F6757"/>
          <cell r="G6757" t="str">
            <v>ED 5100 MRQ ACR JNE FLU P M OG</v>
          </cell>
          <cell r="H6757" t="str">
            <v/>
          </cell>
          <cell r="I6757" t="str">
            <v>ED 5100 ACR MKR MED NEON YELL 2</v>
          </cell>
          <cell r="J6757">
            <v>2.04</v>
          </cell>
          <cell r="K6757">
            <v>2.06</v>
          </cell>
        </row>
        <row r="6758">
          <cell r="A6758" t="str">
            <v>4057305027405</v>
          </cell>
          <cell r="B6758" t="str">
            <v>4-5100066</v>
          </cell>
          <cell r="C6758" t="str">
            <v>EDG 5100 MARQ ACR ORANGE FLUO POINTE MOYENNE OGIVE</v>
          </cell>
          <cell r="D6758" t="str">
            <v>non</v>
          </cell>
          <cell r="E6758"/>
          <cell r="F6758"/>
          <cell r="G6758" t="str">
            <v>ED 5100 MRQ ACR ORA FLU P M OG</v>
          </cell>
          <cell r="H6758" t="str">
            <v/>
          </cell>
          <cell r="I6758" t="str">
            <v>ED 5100 ACR MKR MED NEON ORA  2</v>
          </cell>
          <cell r="J6758">
            <v>2.04</v>
          </cell>
          <cell r="K6758">
            <v>2.06</v>
          </cell>
        </row>
        <row r="6759">
          <cell r="A6759" t="str">
            <v>4057305027436</v>
          </cell>
          <cell r="B6759" t="str">
            <v>4-5100069</v>
          </cell>
          <cell r="C6759" t="str">
            <v>EDG 5100 MARQ ACR ROSE FLUO POINTE MOYENNE OGIVE</v>
          </cell>
          <cell r="D6759" t="str">
            <v>non</v>
          </cell>
          <cell r="E6759"/>
          <cell r="F6759"/>
          <cell r="G6759" t="str">
            <v>ED 5100 MRQ ACR RSE FLU P M OG</v>
          </cell>
          <cell r="H6759" t="str">
            <v/>
          </cell>
          <cell r="I6759" t="str">
            <v>ED 5100 ACR MKR MED NEON PINK 2</v>
          </cell>
          <cell r="J6759">
            <v>2.04</v>
          </cell>
          <cell r="K6759">
            <v>2.06</v>
          </cell>
        </row>
        <row r="6760">
          <cell r="A6760" t="str">
            <v>4057305027344</v>
          </cell>
          <cell r="B6760" t="str">
            <v>4-5100255</v>
          </cell>
          <cell r="C6760" t="str">
            <v>EDG 5100 MARQ ACR BEIGE CHAUD POINTE MOYENNE OGIVE</v>
          </cell>
          <cell r="D6760" t="str">
            <v>non</v>
          </cell>
          <cell r="E6760"/>
          <cell r="F6760"/>
          <cell r="G6760" t="str">
            <v>ED 5100 MRQ ACR BGE CHD P M OG</v>
          </cell>
          <cell r="H6760" t="str">
            <v/>
          </cell>
          <cell r="I6760" t="str">
            <v>ED 5100 AC MK MED WARM BEIGE  2</v>
          </cell>
          <cell r="J6760">
            <v>2.04</v>
          </cell>
          <cell r="K6760">
            <v>2.06</v>
          </cell>
        </row>
        <row r="6761">
          <cell r="A6761" t="str">
            <v>4057305025906</v>
          </cell>
          <cell r="B6761" t="str">
            <v>4-5300901</v>
          </cell>
          <cell r="C6761" t="str">
            <v>EDG 5300 MARQ ACR NOIR POINTE FINE OGIVE</v>
          </cell>
          <cell r="D6761" t="str">
            <v>non</v>
          </cell>
          <cell r="E6761"/>
          <cell r="F6761"/>
          <cell r="G6761" t="str">
            <v>ED 5300 MRQ ACR NOI PT FN OG</v>
          </cell>
          <cell r="H6761" t="str">
            <v/>
          </cell>
          <cell r="I6761" t="str">
            <v>ED 5300 ACR MKR FN BLACK      2</v>
          </cell>
          <cell r="J6761">
            <v>2.04</v>
          </cell>
          <cell r="K6761">
            <v>2.06</v>
          </cell>
        </row>
        <row r="6762">
          <cell r="A6762" t="str">
            <v>4057305028099</v>
          </cell>
          <cell r="B6762" t="str">
            <v>4-5300902</v>
          </cell>
          <cell r="C6762" t="str">
            <v>EDG 5300 MARQ ACR ROUGE TRAFIC POINTE FINE OGIVE</v>
          </cell>
          <cell r="D6762" t="str">
            <v>non</v>
          </cell>
          <cell r="E6762"/>
          <cell r="F6762"/>
          <cell r="G6762" t="str">
            <v>ED 5300 MR ACR RGE TRAF P F OG</v>
          </cell>
          <cell r="H6762" t="str">
            <v/>
          </cell>
          <cell r="I6762" t="str">
            <v>ED 5300 AC MK FN TRAFFIC RED  2</v>
          </cell>
          <cell r="J6762">
            <v>2.04</v>
          </cell>
          <cell r="K6762">
            <v>2.06</v>
          </cell>
        </row>
        <row r="6763">
          <cell r="A6763" t="str">
            <v>4057305027702</v>
          </cell>
          <cell r="B6763" t="str">
            <v>4-5300903</v>
          </cell>
          <cell r="C6763" t="str">
            <v>EDG 5300 MARQ ACR BLEU GENTIANE POINTE FINE OGIVE</v>
          </cell>
          <cell r="D6763" t="str">
            <v>non</v>
          </cell>
          <cell r="E6763"/>
          <cell r="F6763"/>
          <cell r="G6763" t="str">
            <v>ED 5300 MRQ ACR BLE GE P F OG</v>
          </cell>
          <cell r="H6763" t="str">
            <v/>
          </cell>
          <cell r="I6763" t="str">
            <v>ED 5300 AC MK FN GENTIAN BLUE 2</v>
          </cell>
          <cell r="J6763">
            <v>2.04</v>
          </cell>
          <cell r="K6763">
            <v>2.06</v>
          </cell>
        </row>
        <row r="6764">
          <cell r="A6764" t="str">
            <v>4057305027610</v>
          </cell>
          <cell r="B6764" t="str">
            <v>4-5300905</v>
          </cell>
          <cell r="C6764" t="str">
            <v>EDG 5300 MARQ ACR JAUNE TRAFIC POINTE FINE OGIVE</v>
          </cell>
          <cell r="D6764" t="str">
            <v>non</v>
          </cell>
          <cell r="E6764"/>
          <cell r="F6764"/>
          <cell r="G6764" t="str">
            <v>ED 5300 MRQ ACR JNE TRA P F OG</v>
          </cell>
          <cell r="H6764" t="str">
            <v/>
          </cell>
          <cell r="I6764" t="str">
            <v>ED 5300 AC MK FN TRAFFIC YEL  2</v>
          </cell>
          <cell r="J6764">
            <v>2.04</v>
          </cell>
          <cell r="K6764">
            <v>2.06</v>
          </cell>
        </row>
        <row r="6765">
          <cell r="A6765" t="str">
            <v>4057305027580</v>
          </cell>
          <cell r="B6765" t="str">
            <v>4-5300906</v>
          </cell>
          <cell r="C6765" t="str">
            <v>EDG 5300 MARQ ACR JAUNE SOLEIL POINTE FINE OGIVE</v>
          </cell>
          <cell r="D6765" t="str">
            <v>non</v>
          </cell>
          <cell r="E6765"/>
          <cell r="F6765"/>
          <cell r="G6765" t="str">
            <v>ED 5300 MR ACR JNE SOL P F OG</v>
          </cell>
          <cell r="H6765" t="str">
            <v/>
          </cell>
          <cell r="I6765" t="str">
            <v>ED 5300 ACR MKR FN SUNNY YELL 2</v>
          </cell>
          <cell r="J6765">
            <v>2.04</v>
          </cell>
          <cell r="K6765">
            <v>2.06</v>
          </cell>
        </row>
        <row r="6766">
          <cell r="A6766" t="str">
            <v>4057305027764</v>
          </cell>
          <cell r="B6766" t="str">
            <v>4-5300910</v>
          </cell>
          <cell r="C6766" t="str">
            <v>EDG 5300 MARQ ACR JUS DE BAIES POINTE FINE OGIVE</v>
          </cell>
          <cell r="D6766" t="str">
            <v>non</v>
          </cell>
          <cell r="E6766"/>
          <cell r="F6766"/>
          <cell r="G6766" t="str">
            <v>ED 5300 MRQ ACR JU BAI P F OG</v>
          </cell>
          <cell r="H6766" t="str">
            <v/>
          </cell>
          <cell r="I6766" t="str">
            <v>ED 5300 ACR MKR FN BERRY      2</v>
          </cell>
          <cell r="J6766">
            <v>2.04</v>
          </cell>
          <cell r="K6766">
            <v>2.06</v>
          </cell>
        </row>
        <row r="6767">
          <cell r="A6767" t="str">
            <v>4057305027856</v>
          </cell>
          <cell r="B6767" t="str">
            <v>4-5300916</v>
          </cell>
          <cell r="C6767" t="str">
            <v>EDG 5300 MARQ ACR BLEU PASTEL POINTE FINE OGIVE</v>
          </cell>
          <cell r="D6767" t="str">
            <v>non</v>
          </cell>
          <cell r="E6767"/>
          <cell r="F6767"/>
          <cell r="G6767" t="str">
            <v>ED 5300 MRQ ACR BLE PST P F OG</v>
          </cell>
          <cell r="H6767" t="str">
            <v/>
          </cell>
          <cell r="I6767" t="str">
            <v>ED 5300 ACR MKR FN PTL BLUE   2</v>
          </cell>
          <cell r="J6767">
            <v>2.04</v>
          </cell>
          <cell r="K6767">
            <v>2.06</v>
          </cell>
        </row>
        <row r="6768">
          <cell r="A6768" t="str">
            <v>4057305027887</v>
          </cell>
          <cell r="B6768" t="str">
            <v>4-5300917</v>
          </cell>
          <cell r="C6768" t="str">
            <v>EDG 5300 MARQ ACR VERT PASTEL POINTE FINE OGIVE</v>
          </cell>
          <cell r="D6768" t="str">
            <v>non</v>
          </cell>
          <cell r="E6768"/>
          <cell r="F6768"/>
          <cell r="G6768" t="str">
            <v>ED 5300 MRQ ACR VER PST P F OG</v>
          </cell>
          <cell r="H6768" t="str">
            <v/>
          </cell>
          <cell r="I6768" t="str">
            <v>ED 5300 ACR MKR FN PASTEL GRN 2</v>
          </cell>
          <cell r="J6768">
            <v>2.04</v>
          </cell>
          <cell r="K6768">
            <v>2.06</v>
          </cell>
        </row>
        <row r="6769">
          <cell r="A6769" t="str">
            <v>4057305027825</v>
          </cell>
          <cell r="B6769" t="str">
            <v>4-5300919</v>
          </cell>
          <cell r="C6769" t="str">
            <v>EDG 5300 MARQ ACR NOISETTE POINTE FINE OGIVE</v>
          </cell>
          <cell r="D6769" t="str">
            <v>non</v>
          </cell>
          <cell r="E6769"/>
          <cell r="F6769"/>
          <cell r="G6769" t="str">
            <v>ED 5300 MRQ ACR NOISE PT FN OG</v>
          </cell>
          <cell r="H6769" t="str">
            <v/>
          </cell>
          <cell r="I6769" t="str">
            <v>ED 5300 ACR MKR FN HAZEL      2</v>
          </cell>
          <cell r="J6769">
            <v>2.04</v>
          </cell>
          <cell r="K6769">
            <v>2.06</v>
          </cell>
        </row>
        <row r="6770">
          <cell r="A6770" t="str">
            <v>4057305027467</v>
          </cell>
          <cell r="B6770" t="str">
            <v>4-5300922</v>
          </cell>
          <cell r="C6770" t="str">
            <v>EDG 5300 MARQ ACR BLANC TRAFIC POINTE FINE OGIVE</v>
          </cell>
          <cell r="D6770" t="str">
            <v>non</v>
          </cell>
          <cell r="E6770"/>
          <cell r="F6770"/>
          <cell r="G6770" t="str">
            <v>ED 5300 MRQ ACR BLC TRA P F OG</v>
          </cell>
          <cell r="H6770" t="str">
            <v/>
          </cell>
          <cell r="I6770" t="str">
            <v>ED 5300 AC MK FN TRAFFIC WHIT 2</v>
          </cell>
          <cell r="J6770">
            <v>2.04</v>
          </cell>
          <cell r="K6770">
            <v>2.06</v>
          </cell>
        </row>
        <row r="6771">
          <cell r="A6771" t="str">
            <v>4057305027528</v>
          </cell>
          <cell r="B6771" t="str">
            <v>4-5300923</v>
          </cell>
          <cell r="C6771" t="str">
            <v>EDG 5300 MARQ ACR ARGENT POINTE FINE OGIVE</v>
          </cell>
          <cell r="D6771" t="str">
            <v>non</v>
          </cell>
          <cell r="E6771"/>
          <cell r="F6771"/>
          <cell r="G6771" t="str">
            <v>ED 5300 MRQ ACR ARG PT FN OG</v>
          </cell>
          <cell r="H6771" t="str">
            <v/>
          </cell>
          <cell r="I6771" t="str">
            <v>ED 5300 ACR MKR FN SILVER     2</v>
          </cell>
          <cell r="J6771">
            <v>2.04</v>
          </cell>
          <cell r="K6771">
            <v>2.06</v>
          </cell>
        </row>
        <row r="6772">
          <cell r="A6772" t="str">
            <v>4057305027498</v>
          </cell>
          <cell r="B6772" t="str">
            <v>4-5300924</v>
          </cell>
          <cell r="C6772" t="str">
            <v>EDG 5300 MARQ ACR OR PRECIEUX POINTE FINE OGIVE</v>
          </cell>
          <cell r="D6772" t="str">
            <v>non</v>
          </cell>
          <cell r="E6772"/>
          <cell r="F6772"/>
          <cell r="G6772" t="str">
            <v>ED 5300 MR ACR OR PRECI P F OG</v>
          </cell>
          <cell r="H6772" t="str">
            <v/>
          </cell>
          <cell r="I6772" t="str">
            <v>ED 5300 ACR MKR FN RICH GOLD  2</v>
          </cell>
          <cell r="J6772">
            <v>2.04</v>
          </cell>
          <cell r="K6772">
            <v>2.06</v>
          </cell>
        </row>
        <row r="6773">
          <cell r="A6773" t="str">
            <v>4057305027795</v>
          </cell>
          <cell r="B6773" t="str">
            <v>4-5300926</v>
          </cell>
          <cell r="C6773" t="str">
            <v>EDG 5300 MARQ ACR ANTHRACITE POINTE FINE OGIVE</v>
          </cell>
          <cell r="D6773" t="str">
            <v>non</v>
          </cell>
          <cell r="E6773"/>
          <cell r="F6773"/>
          <cell r="G6773" t="str">
            <v>ED 5300 MRQ ACR ANTHR PT FN OG</v>
          </cell>
          <cell r="H6773" t="str">
            <v/>
          </cell>
          <cell r="I6773" t="str">
            <v>ED 5300 ACR MKR FN ANTHRACITE 2</v>
          </cell>
          <cell r="J6773">
            <v>2.04</v>
          </cell>
          <cell r="K6773">
            <v>2.06</v>
          </cell>
        </row>
        <row r="6774">
          <cell r="A6774" t="str">
            <v>4057305027641</v>
          </cell>
          <cell r="B6774" t="str">
            <v>4-5300927</v>
          </cell>
          <cell r="C6774" t="str">
            <v>EDG 5300 MARQ ACR VERT JAUNE POINTE FINE OGIVE</v>
          </cell>
          <cell r="D6774" t="str">
            <v>non</v>
          </cell>
          <cell r="E6774"/>
          <cell r="F6774"/>
          <cell r="G6774" t="str">
            <v>ED 5300 MRQ ACR VER JNE P F OG</v>
          </cell>
          <cell r="H6774" t="str">
            <v/>
          </cell>
          <cell r="I6774" t="str">
            <v>ED 5300 ACR MKR FN YELL GRN   2</v>
          </cell>
          <cell r="J6774">
            <v>2.04</v>
          </cell>
          <cell r="K6774">
            <v>2.06</v>
          </cell>
        </row>
        <row r="6775">
          <cell r="A6775" t="str">
            <v>4057305028068</v>
          </cell>
          <cell r="B6775" t="str">
            <v>4-5300934</v>
          </cell>
          <cell r="C6775" t="str">
            <v>EDG 5300 MARQ ACR TURQUOISE OPULENT POINTE FINE OGIVE</v>
          </cell>
          <cell r="D6775" t="str">
            <v>non</v>
          </cell>
          <cell r="E6775"/>
          <cell r="F6775"/>
          <cell r="G6775" t="str">
            <v>ED 5300 MRQ ACR TURQ OP P F OG</v>
          </cell>
          <cell r="H6775" t="str">
            <v/>
          </cell>
          <cell r="I6775" t="str">
            <v>ED 5300 AC MK FN OPULENT TURQ 2</v>
          </cell>
          <cell r="J6775">
            <v>2.04</v>
          </cell>
          <cell r="K6775">
            <v>2.06</v>
          </cell>
        </row>
        <row r="6776">
          <cell r="A6776" t="str">
            <v>4057305027733</v>
          </cell>
          <cell r="B6776" t="str">
            <v>4-5300935</v>
          </cell>
          <cell r="C6776" t="str">
            <v>EDG 5300 MARQ ACR MAUVE CHIC POINTE FINE OGIVE</v>
          </cell>
          <cell r="D6776" t="str">
            <v>non</v>
          </cell>
          <cell r="E6776"/>
          <cell r="F6776"/>
          <cell r="G6776" t="str">
            <v>ED 5300 MRQ ACR MAU CHIP F OG</v>
          </cell>
          <cell r="H6776" t="str">
            <v/>
          </cell>
          <cell r="I6776" t="str">
            <v>ED 5300 AC MK FN CLASSY MAUVE 2</v>
          </cell>
          <cell r="J6776">
            <v>2.04</v>
          </cell>
          <cell r="K6776">
            <v>2.06</v>
          </cell>
        </row>
        <row r="6777">
          <cell r="A6777" t="str">
            <v>4057305028037</v>
          </cell>
          <cell r="B6777" t="str">
            <v>4-5300065</v>
          </cell>
          <cell r="C6777" t="str">
            <v>EDG 5300 MARQ ACR JAUNE FLUORESCENT POINTE FINE OGIVE</v>
          </cell>
          <cell r="D6777" t="str">
            <v>non</v>
          </cell>
          <cell r="E6777"/>
          <cell r="F6777"/>
          <cell r="G6777" t="str">
            <v>ED 5300 MRQ ACR JNE FLU P F OG</v>
          </cell>
          <cell r="H6777" t="str">
            <v/>
          </cell>
          <cell r="I6777" t="str">
            <v>ED 5300 ACR MKR FN NEON YELL  2</v>
          </cell>
          <cell r="J6777">
            <v>2.04</v>
          </cell>
          <cell r="K6777">
            <v>2.06</v>
          </cell>
        </row>
        <row r="6778">
          <cell r="A6778" t="str">
            <v>4057305028006</v>
          </cell>
          <cell r="B6778" t="str">
            <v>4-5300066</v>
          </cell>
          <cell r="C6778" t="str">
            <v>EDG 5300 MARQ ACR ORANGE FLUORESCENT POINTE FINE OGIVE</v>
          </cell>
          <cell r="D6778" t="str">
            <v>non</v>
          </cell>
          <cell r="E6778"/>
          <cell r="F6778"/>
          <cell r="G6778" t="str">
            <v>ED 5300 MRQ ACR ORA FLU P F OG</v>
          </cell>
          <cell r="H6778" t="str">
            <v/>
          </cell>
          <cell r="I6778" t="str">
            <v>ED 5300 ACR MKR FN NEON ORA   2</v>
          </cell>
          <cell r="J6778">
            <v>2.04</v>
          </cell>
          <cell r="K6778">
            <v>2.06</v>
          </cell>
        </row>
        <row r="6779">
          <cell r="A6779" t="str">
            <v>4057305027979</v>
          </cell>
          <cell r="B6779" t="str">
            <v>4-5300069</v>
          </cell>
          <cell r="C6779" t="str">
            <v>EDG 5300 MARQ ACR ROSE FLUORESCENT POINTE FINE OGIVE</v>
          </cell>
          <cell r="D6779" t="str">
            <v>non</v>
          </cell>
          <cell r="E6779"/>
          <cell r="F6779"/>
          <cell r="G6779" t="str">
            <v>ED 5300 MR ACR ROSE FLU P F OG</v>
          </cell>
          <cell r="H6779" t="str">
            <v/>
          </cell>
          <cell r="I6779" t="str">
            <v>ED 5300 ACR MKR FN NEON PINK  2</v>
          </cell>
          <cell r="J6779">
            <v>2.04</v>
          </cell>
          <cell r="K6779">
            <v>2.06</v>
          </cell>
        </row>
        <row r="6780">
          <cell r="A6780" t="str">
            <v>4057305027917</v>
          </cell>
          <cell r="B6780" t="str">
            <v>4-5300255</v>
          </cell>
          <cell r="C6780" t="str">
            <v>EDG 5300 MARQ ACR BEIGE CHAUD POINTE FINE OGIVE</v>
          </cell>
          <cell r="D6780" t="str">
            <v>non</v>
          </cell>
          <cell r="E6780"/>
          <cell r="F6780"/>
          <cell r="G6780" t="str">
            <v>ED 5300 MRQ ACR BGE CHD P F OG</v>
          </cell>
          <cell r="H6780" t="str">
            <v/>
          </cell>
          <cell r="I6780" t="str">
            <v>ED 5300 ACR MKR FN WARM BEIGE 2</v>
          </cell>
          <cell r="J6780">
            <v>2.04</v>
          </cell>
          <cell r="K6780">
            <v>2.06</v>
          </cell>
        </row>
        <row r="6781">
          <cell r="A6781" t="str">
            <v>4057305030993</v>
          </cell>
          <cell r="B6781" t="str">
            <v>4-5400-5</v>
          </cell>
          <cell r="C6781" t="str">
            <v>EDG 5400 MA AC 3D DBLE PTEÿSET 5 ASS BAS</v>
          </cell>
          <cell r="D6781" t="str">
            <v>non</v>
          </cell>
          <cell r="E6781"/>
          <cell r="F6781"/>
          <cell r="G6781" t="str">
            <v>ED 5400 MA AC 3D DB PÿST 5 BAS</v>
          </cell>
          <cell r="H6781" t="str">
            <v/>
          </cell>
          <cell r="I6781" t="str">
            <v>ED 5400 AC 3D DBL LNR X5 BSC  2</v>
          </cell>
          <cell r="J6781">
            <v>20.145</v>
          </cell>
          <cell r="K6781">
            <v>20.149999999999999</v>
          </cell>
        </row>
        <row r="6782">
          <cell r="A6782" t="str">
            <v>4057305028273</v>
          </cell>
          <cell r="B6782" t="str">
            <v>4-5400905</v>
          </cell>
          <cell r="C6782" t="str">
            <v>EDG 5400 MARQ ACR 3D DOUBLE POINTE JAUNE TRAFIC</v>
          </cell>
          <cell r="D6782" t="str">
            <v>non</v>
          </cell>
          <cell r="E6782"/>
          <cell r="F6782"/>
          <cell r="G6782" t="str">
            <v>ED 5400 MR ACR 3D DB P JNE TRA</v>
          </cell>
          <cell r="H6782" t="str">
            <v/>
          </cell>
          <cell r="I6782" t="str">
            <v>ED 5400 AC 3DDB LNR TRFIC YEL 2</v>
          </cell>
          <cell r="J6782">
            <v>4.2942</v>
          </cell>
          <cell r="K6782">
            <v>4.34</v>
          </cell>
        </row>
        <row r="6783">
          <cell r="A6783" t="str">
            <v>4057305028129</v>
          </cell>
          <cell r="B6783" t="str">
            <v>4-5400922</v>
          </cell>
          <cell r="C6783" t="str">
            <v>EDG 5400 MARQ ACR 3D DOUBLE POINTE BLANC TRAFIC</v>
          </cell>
          <cell r="D6783" t="str">
            <v>non</v>
          </cell>
          <cell r="E6783"/>
          <cell r="F6783"/>
          <cell r="G6783" t="str">
            <v>ED 5400 MR ACR 3D DB P BLC TRA</v>
          </cell>
          <cell r="H6783" t="str">
            <v/>
          </cell>
          <cell r="I6783" t="str">
            <v>ED 5400 AC 3DDB LNR TRFIC WHT 2</v>
          </cell>
          <cell r="J6783">
            <v>4.2942</v>
          </cell>
          <cell r="K6783">
            <v>4.34</v>
          </cell>
        </row>
        <row r="6784">
          <cell r="A6784" t="str">
            <v>4057305028181</v>
          </cell>
          <cell r="B6784" t="str">
            <v>4-5400923</v>
          </cell>
          <cell r="C6784" t="str">
            <v>EDG 5400 MARQ ACR 3D DOUBLE POINTE ARGENT</v>
          </cell>
          <cell r="D6784" t="str">
            <v>non</v>
          </cell>
          <cell r="E6784"/>
          <cell r="F6784"/>
          <cell r="G6784" t="str">
            <v>ED 5400 MRQ ACR 3D DB PT ARG</v>
          </cell>
          <cell r="H6784" t="str">
            <v/>
          </cell>
          <cell r="I6784" t="str">
            <v>ED 5400 ACR 3D DBL LNR SILVER 2</v>
          </cell>
          <cell r="J6784">
            <v>4.2942</v>
          </cell>
          <cell r="K6784">
            <v>4.34</v>
          </cell>
        </row>
        <row r="6785">
          <cell r="A6785" t="str">
            <v>4057305028150</v>
          </cell>
          <cell r="B6785" t="str">
            <v>4-5400924</v>
          </cell>
          <cell r="C6785" t="str">
            <v>EDG 5400 MARQ ACR 3D DOUBLE POINTE OR PRECIEUX</v>
          </cell>
          <cell r="D6785" t="str">
            <v>non</v>
          </cell>
          <cell r="E6785"/>
          <cell r="F6785"/>
          <cell r="G6785" t="str">
            <v>ED 5400 MR ACR 3D DB P OR PREC</v>
          </cell>
          <cell r="H6785" t="str">
            <v/>
          </cell>
          <cell r="I6785" t="str">
            <v>ED 5400 AC 3D DB LNR RICH GLD 2</v>
          </cell>
          <cell r="J6785">
            <v>4.2942</v>
          </cell>
          <cell r="K6785">
            <v>4.34</v>
          </cell>
        </row>
        <row r="6786">
          <cell r="A6786" t="str">
            <v>4057305028303</v>
          </cell>
          <cell r="B6786" t="str">
            <v>4-5400927</v>
          </cell>
          <cell r="C6786" t="str">
            <v>EDG 5400 MARQ ACR 3D DOUBLE POINTE JAUNE VERT</v>
          </cell>
          <cell r="D6786" t="str">
            <v>non</v>
          </cell>
          <cell r="E6786"/>
          <cell r="F6786"/>
          <cell r="G6786" t="str">
            <v>ED 5400 MRQ ACR 3D DB P JN VER</v>
          </cell>
          <cell r="H6786" t="str">
            <v/>
          </cell>
          <cell r="I6786" t="str">
            <v>ED 5400 AC 3D DBL LNR YEL GRN 2</v>
          </cell>
          <cell r="J6786">
            <v>4.2942</v>
          </cell>
          <cell r="K6786">
            <v>4.34</v>
          </cell>
        </row>
        <row r="6787">
          <cell r="A6787" t="str">
            <v>4057305031020</v>
          </cell>
          <cell r="B6787" t="str">
            <v>4-SES8N</v>
          </cell>
          <cell r="C6787" t="str">
            <v>EDG KIT DEBUT FACILE ACRYLIQUE NORDIQUE</v>
          </cell>
          <cell r="D6787" t="str">
            <v>non</v>
          </cell>
          <cell r="E6787"/>
          <cell r="F6787"/>
          <cell r="G6787" t="str">
            <v>ED KIT DEBUT FACILE ACR NORDI</v>
          </cell>
          <cell r="H6787" t="str">
            <v/>
          </cell>
          <cell r="I6787" t="str">
            <v>ED ACR START EASY SET NORDIC  2</v>
          </cell>
          <cell r="J6787">
            <v>15.952800000000002</v>
          </cell>
          <cell r="K6787">
            <v>16.13</v>
          </cell>
        </row>
        <row r="6788">
          <cell r="A6788" t="str">
            <v>4057305031044</v>
          </cell>
          <cell r="B6788" t="str">
            <v>4-CS12B</v>
          </cell>
          <cell r="C6788" t="str">
            <v>EDG KIT CREATIF PEINTURE ACRYLIQUE BASE</v>
          </cell>
          <cell r="D6788" t="str">
            <v>non</v>
          </cell>
          <cell r="E6788"/>
          <cell r="F6788"/>
          <cell r="G6788" t="str">
            <v>ED KIT CREATIF PNT ACR BASE</v>
          </cell>
          <cell r="H6788" t="str">
            <v/>
          </cell>
          <cell r="I6788" t="str">
            <v>ED ACR CREATIVE SET BASIC     2</v>
          </cell>
          <cell r="J6788">
            <v>29.121000000000002</v>
          </cell>
          <cell r="K6788">
            <v>29.44</v>
          </cell>
        </row>
        <row r="6789">
          <cell r="A6789" t="str">
            <v>4004764926602</v>
          </cell>
          <cell r="B6789" t="str">
            <v>4-1255-3-001</v>
          </cell>
          <cell r="C6789" t="str">
            <v>EDG 1255 FEUTRE CALLIGRAPHIE ETUI DE 3 NOIR</v>
          </cell>
          <cell r="D6789" t="str">
            <v>non</v>
          </cell>
          <cell r="E6789"/>
          <cell r="F6789"/>
          <cell r="G6789" t="str">
            <v>ED 1255 FTR CAL ETUI 3 NOIR</v>
          </cell>
          <cell r="H6789" t="str">
            <v/>
          </cell>
          <cell r="I6789" t="str">
            <v>ED 1255 CALLI PEN X3 BLACK    2</v>
          </cell>
          <cell r="J6789">
            <v>4.1310000000000002</v>
          </cell>
          <cell r="K6789">
            <v>4.2</v>
          </cell>
        </row>
        <row r="6790">
          <cell r="A6790" t="str">
            <v>4004764926619</v>
          </cell>
          <cell r="B6790" t="str">
            <v>4-1255-3-017</v>
          </cell>
          <cell r="C6790" t="str">
            <v>EDG 1255 FEUTRE CALLIGRAPHIE ETUI DE 3 BLEU ACIER</v>
          </cell>
          <cell r="D6790" t="str">
            <v>non</v>
          </cell>
          <cell r="E6790"/>
          <cell r="F6790"/>
          <cell r="G6790" t="str">
            <v>ED 1255 FTR CAL ETUI 3 BLE ACI</v>
          </cell>
          <cell r="H6790" t="str">
            <v/>
          </cell>
          <cell r="I6790" t="str">
            <v>ED 1255 CAL PEN X3 STEEL BLUE 2</v>
          </cell>
          <cell r="J6790">
            <v>4.1310000000000002</v>
          </cell>
          <cell r="K6790">
            <v>4.2</v>
          </cell>
        </row>
        <row r="6791">
          <cell r="A6791" t="str">
            <v>4004764926640</v>
          </cell>
          <cell r="B6791" t="str">
            <v>4-1255-3-046</v>
          </cell>
          <cell r="C6791" t="str">
            <v>EDG 1255 FEUTRE CALLIGRAPHIE ETUI DE 3 CRAMOISI</v>
          </cell>
          <cell r="D6791" t="str">
            <v>non</v>
          </cell>
          <cell r="E6791"/>
          <cell r="F6791"/>
          <cell r="G6791" t="str">
            <v>ED 1255 FTR CAL ETUI 3 CRAMOI</v>
          </cell>
          <cell r="H6791" t="str">
            <v/>
          </cell>
          <cell r="I6791" t="str">
            <v>ED 1255 CAL PEN X3 CRIM LAKE  2</v>
          </cell>
          <cell r="J6791">
            <v>4.1310000000000002</v>
          </cell>
          <cell r="K6791">
            <v>4.2</v>
          </cell>
        </row>
        <row r="6792">
          <cell r="A6792" t="str">
            <v>4004764942701</v>
          </cell>
          <cell r="B6792" t="str">
            <v>4-1455-3</v>
          </cell>
          <cell r="C6792" t="str">
            <v>EDG 1455 MARQ CALLIGRAPHIE AVEC PTE SOUPLE ETUI DE 3 ASSORT</v>
          </cell>
          <cell r="D6792" t="str">
            <v>non</v>
          </cell>
          <cell r="E6792"/>
          <cell r="F6792"/>
          <cell r="G6792" t="str">
            <v>ED 1455 MRQ CAL PT SPL 3</v>
          </cell>
          <cell r="H6792" t="str">
            <v/>
          </cell>
          <cell r="I6792" t="str">
            <v>ED 1455 CAL MK FLX NB X3      2</v>
          </cell>
          <cell r="J6792">
            <v>5.5692000000000004</v>
          </cell>
          <cell r="K6792">
            <v>5.61</v>
          </cell>
        </row>
        <row r="6793">
          <cell r="A6793" t="str">
            <v>4004764927104</v>
          </cell>
          <cell r="B6793" t="str">
            <v>4-1455001</v>
          </cell>
          <cell r="C6793" t="str">
            <v>EDG 1455 MARQUEUR CALLIGRAPHIE AVEC POINTE SOUPLE NOIR</v>
          </cell>
          <cell r="D6793" t="str">
            <v>non</v>
          </cell>
          <cell r="E6793"/>
          <cell r="F6793"/>
          <cell r="G6793" t="str">
            <v>ED 1455 MRQ CAL PT SPL NOIR</v>
          </cell>
          <cell r="H6793" t="str">
            <v/>
          </cell>
          <cell r="I6793" t="str">
            <v>ED 1455 CAL MKR FLX NIB BLK   2</v>
          </cell>
          <cell r="J6793">
            <v>1.8564000000000001</v>
          </cell>
          <cell r="K6793">
            <v>1.87</v>
          </cell>
        </row>
        <row r="6794">
          <cell r="A6794" t="str">
            <v>4057305037176</v>
          </cell>
          <cell r="B6794" t="str">
            <v>4-4085-2-1049</v>
          </cell>
          <cell r="C6794" t="str">
            <v>EDG 4085 MARQ CRAIE LIQ BLISTER DE 2 BLANC POINTE FINE OGIVE</v>
          </cell>
          <cell r="D6794" t="str">
            <v>non</v>
          </cell>
          <cell r="E6794"/>
          <cell r="F6794"/>
          <cell r="G6794" t="str">
            <v>ED 4085MR CR LQ BL 2 BL P F OG</v>
          </cell>
          <cell r="H6794" t="str">
            <v/>
          </cell>
          <cell r="I6794" t="str">
            <v>ED 4085 CHALK MKR BLR X2 WHIT 2</v>
          </cell>
          <cell r="J6794">
            <v>4.6002000000000001</v>
          </cell>
          <cell r="K6794">
            <v>4.66</v>
          </cell>
        </row>
        <row r="6795">
          <cell r="A6795" t="str">
            <v>4057305037152</v>
          </cell>
          <cell r="B6795" t="str">
            <v>4-4085-2-15354</v>
          </cell>
          <cell r="C6795" t="str">
            <v>EDG 4085 MARQ CRAIE LIQ BLISTER DE 2 ASSORT PTE FINE OGIVE</v>
          </cell>
          <cell r="D6795" t="str">
            <v>non</v>
          </cell>
          <cell r="E6795"/>
          <cell r="F6795"/>
          <cell r="G6795" t="str">
            <v>ED 4085 MRQ CR LQ BL 2 P F OG</v>
          </cell>
          <cell r="H6795" t="str">
            <v/>
          </cell>
          <cell r="I6795" t="str">
            <v>ED 4085 CHALK MKR BLR X2 ASRT 2</v>
          </cell>
          <cell r="J6795">
            <v>4.6002000000000001</v>
          </cell>
          <cell r="K6795">
            <v>4.66</v>
          </cell>
        </row>
        <row r="6796">
          <cell r="A6796" t="str">
            <v>4057305037183</v>
          </cell>
          <cell r="B6796" t="str">
            <v>4-4085-4-1MET</v>
          </cell>
          <cell r="C6796" t="str">
            <v>EDG 4085 MARQ CRAIE LIQ BLISTER 4 ASSORT METALLISE PTE FN OG</v>
          </cell>
          <cell r="D6796" t="str">
            <v>non</v>
          </cell>
          <cell r="E6796"/>
          <cell r="F6796"/>
          <cell r="G6796" t="str">
            <v>ED 4085MR CR LQ BL 4 MT P F OG</v>
          </cell>
          <cell r="H6796" t="str">
            <v/>
          </cell>
          <cell r="I6796" t="str">
            <v>ED 4085 CHALK MKR BLR X4 MET  2</v>
          </cell>
          <cell r="J6796">
            <v>9.0066000000000006</v>
          </cell>
          <cell r="K6796">
            <v>9.11</v>
          </cell>
        </row>
        <row r="6797">
          <cell r="A6797" t="str">
            <v>4057305037190</v>
          </cell>
          <cell r="B6797" t="str">
            <v>4-4085-4-1BAS</v>
          </cell>
          <cell r="C6797" t="str">
            <v>EDG 4085 MARQ CRAIE LIQ BLISTER 4 ASSO DE BASE PTE FINE OG</v>
          </cell>
          <cell r="D6797" t="str">
            <v>non</v>
          </cell>
          <cell r="E6797"/>
          <cell r="F6797"/>
          <cell r="G6797" t="str">
            <v>ED 4085MR CR LQ BL 4 BS P F OG</v>
          </cell>
          <cell r="H6797" t="str">
            <v/>
          </cell>
          <cell r="I6797" t="str">
            <v>ED 4085 CHALK MKR BLR X4 BSC  2</v>
          </cell>
          <cell r="J6797">
            <v>9.0066000000000006</v>
          </cell>
          <cell r="K6797">
            <v>9.11</v>
          </cell>
        </row>
        <row r="6798">
          <cell r="A6798" t="str">
            <v>4057305037206</v>
          </cell>
          <cell r="B6798" t="str">
            <v>4-4085-4-1NEON</v>
          </cell>
          <cell r="C6798" t="str">
            <v>EDG 4085 MARQ CRAIE LIQ BLISTER DE 4 ASSORT FLUO PTE FINE OG</v>
          </cell>
          <cell r="D6798" t="str">
            <v>non</v>
          </cell>
          <cell r="E6798"/>
          <cell r="F6798"/>
          <cell r="G6798" t="str">
            <v>ED 4085MR CR LQ BL 4 FL P F OG</v>
          </cell>
          <cell r="H6798" t="str">
            <v/>
          </cell>
          <cell r="I6798" t="str">
            <v>ED 4085 CHALK MKR BLR X4 NEON 2</v>
          </cell>
          <cell r="J6798">
            <v>9.0066000000000006</v>
          </cell>
          <cell r="K6798">
            <v>9.11</v>
          </cell>
        </row>
        <row r="6799">
          <cell r="A6799" t="str">
            <v>4057305037213</v>
          </cell>
          <cell r="B6799" t="str">
            <v>4-4085-4-1PAS</v>
          </cell>
          <cell r="C6799" t="str">
            <v>EDG 4085 MARQ CRAIE LIQ BLISTER 4 ASSORT PASTEL PTE FN OG</v>
          </cell>
          <cell r="D6799" t="str">
            <v>non</v>
          </cell>
          <cell r="E6799"/>
          <cell r="F6799"/>
          <cell r="G6799" t="str">
            <v>ED 4085MR CR LQ BL 4 PS P F OG</v>
          </cell>
          <cell r="H6799" t="str">
            <v/>
          </cell>
          <cell r="I6799" t="str">
            <v>ED 4085 CHALK MKR BLR X4 PTL  2</v>
          </cell>
          <cell r="J6799">
            <v>9.0066000000000006</v>
          </cell>
          <cell r="K6799">
            <v>9.11</v>
          </cell>
        </row>
        <row r="6800">
          <cell r="A6800" t="str">
            <v>4057305034656</v>
          </cell>
          <cell r="B6800" t="str">
            <v>4-4085001</v>
          </cell>
          <cell r="C6800" t="str">
            <v>EDG 4085 MARQUEUR CRAIE LIQUIDE NOIR POINTE FINE OGIVE</v>
          </cell>
          <cell r="D6800" t="str">
            <v>non</v>
          </cell>
          <cell r="E6800"/>
          <cell r="F6800"/>
          <cell r="G6800" t="str">
            <v>ED 4085 MRQ CR LQ NOI PT FN OG</v>
          </cell>
          <cell r="H6800" t="str">
            <v/>
          </cell>
          <cell r="I6800" t="str">
            <v>ED 4085 CHALK MKR BLACK       2</v>
          </cell>
          <cell r="J6800">
            <v>2.3153999999999999</v>
          </cell>
          <cell r="K6800">
            <v>2.34</v>
          </cell>
        </row>
        <row r="6801">
          <cell r="A6801" t="str">
            <v>4057305036322</v>
          </cell>
          <cell r="B6801" t="str">
            <v>4-4085002</v>
          </cell>
          <cell r="C6801" t="str">
            <v>EDG 4085 MARQUEUR CRAIE LIQUIDE ROUGE POINTE FINE OGIVE</v>
          </cell>
          <cell r="D6801" t="str">
            <v>non</v>
          </cell>
          <cell r="E6801"/>
          <cell r="F6801"/>
          <cell r="G6801" t="str">
            <v>ED 4085 MRQ CR LQ RGE PT FN OG</v>
          </cell>
          <cell r="H6801" t="str">
            <v/>
          </cell>
          <cell r="I6801" t="str">
            <v>ED 4085 CHALK MKR RED         2</v>
          </cell>
          <cell r="J6801">
            <v>2.3153999999999999</v>
          </cell>
          <cell r="K6801">
            <v>2.34</v>
          </cell>
        </row>
        <row r="6802">
          <cell r="A6802" t="str">
            <v>4057305036353</v>
          </cell>
          <cell r="B6802" t="str">
            <v>4-4085010</v>
          </cell>
          <cell r="C6802" t="str">
            <v>EDG 4085 MARQUEUR CRAIE LIQUIDE BLEU CLAIR POINTE FINE OGIVE</v>
          </cell>
          <cell r="D6802" t="str">
            <v>non</v>
          </cell>
          <cell r="E6802"/>
          <cell r="F6802"/>
          <cell r="G6802" t="str">
            <v>ED 4085 MR CR LQ BLE CL P F OG</v>
          </cell>
          <cell r="H6802" t="str">
            <v/>
          </cell>
          <cell r="I6802" t="str">
            <v>ED 4085 CHALK MKR LIGHT BLUE  2</v>
          </cell>
          <cell r="J6802">
            <v>2.3153999999999999</v>
          </cell>
          <cell r="K6802">
            <v>2.34</v>
          </cell>
        </row>
        <row r="6803">
          <cell r="A6803" t="str">
            <v>4057305034663</v>
          </cell>
          <cell r="B6803" t="str">
            <v>4-4085049</v>
          </cell>
          <cell r="C6803" t="str">
            <v>EDG 4085 MARQUEUR CRAIE LIQUIDE BLANC POINTE FINE OGIVE</v>
          </cell>
          <cell r="D6803" t="str">
            <v>non</v>
          </cell>
          <cell r="E6803"/>
          <cell r="F6803"/>
          <cell r="G6803" t="str">
            <v>ED 4085 MRQ CR LQ BLAN P F OG</v>
          </cell>
          <cell r="H6803" t="str">
            <v/>
          </cell>
          <cell r="I6803" t="str">
            <v>ED 4085 CHALK MKR WHITE       2</v>
          </cell>
          <cell r="J6803">
            <v>2.3153999999999999</v>
          </cell>
          <cell r="K6803">
            <v>2.34</v>
          </cell>
        </row>
        <row r="6804">
          <cell r="A6804" t="str">
            <v>4057305036391</v>
          </cell>
          <cell r="B6804" t="str">
            <v>4-4085053</v>
          </cell>
          <cell r="C6804" t="str">
            <v>EDG 4085 MARQUEUR CRAIE LIQUIDE OR POINTE FINE OGIVE</v>
          </cell>
          <cell r="D6804" t="str">
            <v>non</v>
          </cell>
          <cell r="E6804"/>
          <cell r="F6804"/>
          <cell r="G6804" t="str">
            <v>ED 4085 MRQ CR LQ OR PT FN OG</v>
          </cell>
          <cell r="H6804" t="str">
            <v/>
          </cell>
          <cell r="I6804" t="str">
            <v>ED 4085 CHALK MKR GOLD        2</v>
          </cell>
          <cell r="J6804">
            <v>2.3153999999999999</v>
          </cell>
          <cell r="K6804">
            <v>2.34</v>
          </cell>
        </row>
        <row r="6805">
          <cell r="A6805" t="str">
            <v>4057305036421</v>
          </cell>
          <cell r="B6805" t="str">
            <v>4-4085054</v>
          </cell>
          <cell r="C6805" t="str">
            <v>EDG 4085 MARQUEUR CRAIE LIQUIDE ARGENT POINTE FINE OGIVE</v>
          </cell>
          <cell r="D6805" t="str">
            <v>non</v>
          </cell>
          <cell r="E6805"/>
          <cell r="F6805"/>
          <cell r="G6805" t="str">
            <v>ED 4085 MRQ CR LQ ARG PT FN OG</v>
          </cell>
          <cell r="H6805" t="str">
            <v/>
          </cell>
          <cell r="I6805" t="str">
            <v>ED 4085 CHALK MKR SILVER      2</v>
          </cell>
          <cell r="J6805">
            <v>2.3153999999999999</v>
          </cell>
          <cell r="K6805">
            <v>2.34</v>
          </cell>
        </row>
        <row r="6806">
          <cell r="A6806" t="str">
            <v>4057305036452</v>
          </cell>
          <cell r="B6806" t="str">
            <v>4-4085055</v>
          </cell>
          <cell r="C6806" t="str">
            <v>EDG 4085 MARQUEUR CRAIE LIQUIDE CUIVRE POINTE FINE OGIVE</v>
          </cell>
          <cell r="D6806" t="str">
            <v>non</v>
          </cell>
          <cell r="E6806"/>
          <cell r="F6806"/>
          <cell r="G6806" t="str">
            <v>ED 4085 MRQ CR LQ CVR PT FN OG</v>
          </cell>
          <cell r="H6806" t="str">
            <v/>
          </cell>
          <cell r="I6806" t="str">
            <v>ED 4085 CHALK MKR COPPER      2</v>
          </cell>
          <cell r="J6806">
            <v>2.3153999999999999</v>
          </cell>
          <cell r="K6806">
            <v>2.34</v>
          </cell>
        </row>
        <row r="6807">
          <cell r="A6807" t="str">
            <v>4057305036483</v>
          </cell>
          <cell r="B6807" t="str">
            <v>4-4085061</v>
          </cell>
          <cell r="C6807" t="str">
            <v>EDG 4085 MARQUEUR CRAIE LIQUIDE FRAMBOISE POINTE FINE OGIVE</v>
          </cell>
          <cell r="D6807" t="str">
            <v>non</v>
          </cell>
          <cell r="E6807"/>
          <cell r="F6807"/>
          <cell r="G6807" t="str">
            <v>ED 4085 MRQ CR LQ FRAM P F OG</v>
          </cell>
          <cell r="H6807" t="str">
            <v/>
          </cell>
          <cell r="I6807" t="str">
            <v>ED 4085 CHALK MKR RASPBERRY   2</v>
          </cell>
          <cell r="J6807">
            <v>2.3153999999999999</v>
          </cell>
          <cell r="K6807">
            <v>2.34</v>
          </cell>
        </row>
        <row r="6808">
          <cell r="A6808" t="str">
            <v>4057305036513</v>
          </cell>
          <cell r="B6808" t="str">
            <v>4-4085064</v>
          </cell>
          <cell r="C6808" t="str">
            <v>EDG 4085 MARQ CRAIE LIQ VERT FLUO POINTE FINE OGIVE</v>
          </cell>
          <cell r="D6808" t="str">
            <v>non</v>
          </cell>
          <cell r="E6808"/>
          <cell r="F6808"/>
          <cell r="G6808" t="str">
            <v>ED 4085 MR CR LQ VER FL P F OG</v>
          </cell>
          <cell r="H6808" t="str">
            <v/>
          </cell>
          <cell r="I6808" t="str">
            <v>ED 4085 CHALK MKR NEON GREEN  2</v>
          </cell>
          <cell r="J6808">
            <v>2.3153999999999999</v>
          </cell>
          <cell r="K6808">
            <v>2.34</v>
          </cell>
        </row>
        <row r="6809">
          <cell r="A6809" t="str">
            <v>4057305036544</v>
          </cell>
          <cell r="B6809" t="str">
            <v>4-4085065</v>
          </cell>
          <cell r="C6809" t="str">
            <v>EDG 4085 MARQ CRAIE LIQ JAUNE FLUO POINTE FINE OGIVE</v>
          </cell>
          <cell r="D6809" t="str">
            <v>non</v>
          </cell>
          <cell r="E6809"/>
          <cell r="F6809"/>
          <cell r="G6809" t="str">
            <v>ED 4085 MR CR LQ JN FLU P F OG</v>
          </cell>
          <cell r="H6809" t="str">
            <v/>
          </cell>
          <cell r="I6809" t="str">
            <v>ED 4085 CHALK MKR NEON YELLOW 2</v>
          </cell>
          <cell r="J6809">
            <v>2.3153999999999999</v>
          </cell>
          <cell r="K6809">
            <v>2.34</v>
          </cell>
        </row>
        <row r="6810">
          <cell r="A6810" t="str">
            <v>4057305036575</v>
          </cell>
          <cell r="B6810" t="str">
            <v>4-4085066</v>
          </cell>
          <cell r="C6810" t="str">
            <v>EDG 4085 MARQ CRAIE LIQ ORANGE FLUO POINTE FINE OGIVE</v>
          </cell>
          <cell r="D6810" t="str">
            <v>non</v>
          </cell>
          <cell r="E6810"/>
          <cell r="F6810"/>
          <cell r="G6810" t="str">
            <v>ED 4085 MR CR LQ OR FLU P F OG</v>
          </cell>
          <cell r="H6810" t="str">
            <v/>
          </cell>
          <cell r="I6810" t="str">
            <v>ED 4085 CHALK MKR NEON ORANGE 2</v>
          </cell>
          <cell r="J6810">
            <v>2.3153999999999999</v>
          </cell>
          <cell r="K6810">
            <v>2.34</v>
          </cell>
        </row>
        <row r="6811">
          <cell r="A6811" t="str">
            <v>4057305036605</v>
          </cell>
          <cell r="B6811" t="str">
            <v>4-4085069</v>
          </cell>
          <cell r="C6811" t="str">
            <v>EDG 4085 MARQ CRAIE LIQ ROSE FLUO POINTE FINE OGIVE</v>
          </cell>
          <cell r="D6811" t="str">
            <v>non</v>
          </cell>
          <cell r="E6811"/>
          <cell r="F6811"/>
          <cell r="G6811" t="str">
            <v>ED 4085 MR CR LQ RSE FL P F OG</v>
          </cell>
          <cell r="H6811" t="str">
            <v/>
          </cell>
          <cell r="I6811" t="str">
            <v>ED 4085 CHALK MKR NEON PINK   2</v>
          </cell>
          <cell r="J6811">
            <v>2.3153999999999999</v>
          </cell>
          <cell r="K6811">
            <v>2.34</v>
          </cell>
        </row>
        <row r="6812">
          <cell r="A6812" t="str">
            <v>4057305036636</v>
          </cell>
          <cell r="B6812" t="str">
            <v>4-4085073</v>
          </cell>
          <cell r="C6812" t="str">
            <v>EDG 4085 MARQ CRAIE LIQUIDE BLEU METALLISE POINTE FINE OGIVE</v>
          </cell>
          <cell r="D6812" t="str">
            <v>non</v>
          </cell>
          <cell r="E6812"/>
          <cell r="F6812"/>
          <cell r="G6812" t="str">
            <v>ED 4085 MR CR LQ BLE MT P F OG</v>
          </cell>
          <cell r="H6812" t="str">
            <v/>
          </cell>
          <cell r="I6812" t="str">
            <v>ED 4085 CHALK MKR BLUE MET    2</v>
          </cell>
          <cell r="J6812">
            <v>2.3153999999999999</v>
          </cell>
          <cell r="K6812">
            <v>2.34</v>
          </cell>
        </row>
        <row r="6813">
          <cell r="A6813" t="str">
            <v>4057305036667</v>
          </cell>
          <cell r="B6813" t="str">
            <v>4-4085074</v>
          </cell>
          <cell r="C6813" t="str">
            <v>EDG 4085 MARQ CRAIE LIQUIDE VERT METALLISE POINTE FINE OGIVE</v>
          </cell>
          <cell r="D6813" t="str">
            <v>non</v>
          </cell>
          <cell r="E6813"/>
          <cell r="F6813"/>
          <cell r="G6813" t="str">
            <v>ED 4085 MR CR LQ VER MT P F OG</v>
          </cell>
          <cell r="H6813" t="str">
            <v/>
          </cell>
          <cell r="I6813" t="str">
            <v>ED 4085 CHALK MKR GREEN MET   2</v>
          </cell>
          <cell r="J6813">
            <v>2.3153999999999999</v>
          </cell>
          <cell r="K6813">
            <v>2.34</v>
          </cell>
        </row>
        <row r="6814">
          <cell r="A6814" t="str">
            <v>4057305036698</v>
          </cell>
          <cell r="B6814" t="str">
            <v>4-4085078</v>
          </cell>
          <cell r="C6814" t="str">
            <v>EDG 4085 MARQ CRAIE LIQ VIOLET METALLISE POINTE FINE OGIVE</v>
          </cell>
          <cell r="D6814" t="str">
            <v>non</v>
          </cell>
          <cell r="E6814"/>
          <cell r="F6814"/>
          <cell r="G6814" t="str">
            <v>ED 4085 MR CR LQ VIO MT P F OG</v>
          </cell>
          <cell r="H6814" t="str">
            <v/>
          </cell>
          <cell r="I6814" t="str">
            <v>ED 4085 CHALK MKR VIOLET MET  2</v>
          </cell>
          <cell r="J6814">
            <v>2.3153999999999999</v>
          </cell>
          <cell r="K6814">
            <v>2.34</v>
          </cell>
        </row>
        <row r="6815">
          <cell r="A6815" t="str">
            <v>4057305036728</v>
          </cell>
          <cell r="B6815" t="str">
            <v>4-4085079</v>
          </cell>
          <cell r="C6815" t="str">
            <v>EDG 4085 MARQ CRAIE LIQUIDE ROSE METALLISE POINTE FINE OGIVE</v>
          </cell>
          <cell r="D6815" t="str">
            <v>non</v>
          </cell>
          <cell r="E6815"/>
          <cell r="F6815"/>
          <cell r="G6815" t="str">
            <v>ED 4085 MR CR LQ RSE MT P F OG</v>
          </cell>
          <cell r="H6815" t="str">
            <v/>
          </cell>
          <cell r="I6815" t="str">
            <v>ED 4085 CHALK MKR PINK MET    2</v>
          </cell>
          <cell r="J6815">
            <v>2.3153999999999999</v>
          </cell>
          <cell r="K6815">
            <v>2.34</v>
          </cell>
        </row>
        <row r="6816">
          <cell r="A6816" t="str">
            <v>4057305036759</v>
          </cell>
          <cell r="B6816" t="str">
            <v>4-4085135</v>
          </cell>
          <cell r="C6816" t="str">
            <v>EDG 4085 MARQ CRAIE LIQUIDE JAUNE PASTEL POINTE FINE OGIVE</v>
          </cell>
          <cell r="D6816" t="str">
            <v>non</v>
          </cell>
          <cell r="E6816"/>
          <cell r="F6816"/>
          <cell r="G6816" t="str">
            <v>ED 4085 MR CR LQ JN PST P F OG</v>
          </cell>
          <cell r="H6816" t="str">
            <v/>
          </cell>
          <cell r="I6816" t="str">
            <v>ED 4085 CHALK MKR PASTEL YELL 2</v>
          </cell>
          <cell r="J6816">
            <v>2.3153999999999999</v>
          </cell>
          <cell r="K6816">
            <v>2.34</v>
          </cell>
        </row>
        <row r="6817">
          <cell r="A6817" t="str">
            <v>4057305036780</v>
          </cell>
          <cell r="B6817" t="str">
            <v>4-4085137</v>
          </cell>
          <cell r="C6817" t="str">
            <v>EDG 4085 MARQ CRAIE LIQUIDE VERT PASTEL POINTE FINE OGIVE</v>
          </cell>
          <cell r="D6817" t="str">
            <v>non</v>
          </cell>
          <cell r="E6817"/>
          <cell r="F6817"/>
          <cell r="G6817" t="str">
            <v>ED 4085MR CR LQ VE PST P F OG</v>
          </cell>
          <cell r="H6817" t="str">
            <v/>
          </cell>
          <cell r="I6817" t="str">
            <v>ED 4085 CHALK MKR PASTEL GRN  2</v>
          </cell>
          <cell r="J6817">
            <v>2.3153999999999999</v>
          </cell>
          <cell r="K6817">
            <v>2.34</v>
          </cell>
        </row>
        <row r="6818">
          <cell r="A6818" t="str">
            <v>4057305036810</v>
          </cell>
          <cell r="B6818" t="str">
            <v>4-4085138</v>
          </cell>
          <cell r="C6818" t="str">
            <v>EDG 4085 MARQ CRAIE LIQUIDE ROSE PASTEL POINTE FINE OGIVE</v>
          </cell>
          <cell r="D6818" t="str">
            <v>non</v>
          </cell>
          <cell r="E6818"/>
          <cell r="F6818"/>
          <cell r="G6818" t="str">
            <v>ED 4085MR CR LQ RS PST P F OG</v>
          </cell>
          <cell r="H6818" t="str">
            <v/>
          </cell>
          <cell r="I6818" t="str">
            <v>ED 4085 CHALK MKR PASTEL ROSE 2</v>
          </cell>
          <cell r="J6818">
            <v>2.3153999999999999</v>
          </cell>
          <cell r="K6818">
            <v>2.34</v>
          </cell>
        </row>
        <row r="6819">
          <cell r="A6819" t="str">
            <v>4057305036841</v>
          </cell>
          <cell r="B6819" t="str">
            <v>4-4085139</v>
          </cell>
          <cell r="C6819" t="str">
            <v>EDG 4085 MARQ CRAIE LIQUIDE BLEU PASTEL POINTE FINE OGIVE</v>
          </cell>
          <cell r="D6819" t="str">
            <v>non</v>
          </cell>
          <cell r="E6819"/>
          <cell r="F6819"/>
          <cell r="G6819" t="str">
            <v>ED 4085MR CR LQ BL PST P F OG</v>
          </cell>
          <cell r="H6819" t="str">
            <v/>
          </cell>
          <cell r="I6819" t="str">
            <v>ED 4085 CHALK MKR PASTEL BLUE 2</v>
          </cell>
          <cell r="J6819">
            <v>2.3153999999999999</v>
          </cell>
          <cell r="K6819">
            <v>2.34</v>
          </cell>
        </row>
        <row r="6820">
          <cell r="A6820" t="str">
            <v>4004764963652</v>
          </cell>
          <cell r="B6820" t="str">
            <v>4-4090-4999</v>
          </cell>
          <cell r="C6820" t="str">
            <v>EDG 4090 MARQ CRAIE LIQ ETUI DE 4 ASSORT PTE LARGE BISEAUTEE</v>
          </cell>
          <cell r="D6820" t="str">
            <v>non</v>
          </cell>
          <cell r="E6820"/>
          <cell r="F6820"/>
          <cell r="G6820" t="str">
            <v>ED 4090 MRQ CR LQ 4 PT LG BI</v>
          </cell>
          <cell r="H6820" t="str">
            <v/>
          </cell>
          <cell r="I6820" t="str">
            <v>ED 4090/4S PRO CHALK MKR ST AS2</v>
          </cell>
          <cell r="J6820">
            <v>16.095600000000001</v>
          </cell>
          <cell r="K6820">
            <v>16.27</v>
          </cell>
        </row>
        <row r="6821">
          <cell r="A6821" t="str">
            <v>4004764963669</v>
          </cell>
          <cell r="B6821" t="str">
            <v>4-4090-5999</v>
          </cell>
          <cell r="C6821" t="str">
            <v>EDG 4090 MARQ CRAIE LIQ ETUI DE 5 ASSORT PTE LARGE BISEAUTEE</v>
          </cell>
          <cell r="D6821" t="str">
            <v>non</v>
          </cell>
          <cell r="E6821"/>
          <cell r="F6821"/>
          <cell r="G6821" t="str">
            <v>ED 4090 MRQ CR LQ 5 PT LG BI</v>
          </cell>
          <cell r="H6821" t="str">
            <v/>
          </cell>
          <cell r="I6821" t="str">
            <v>ED 4090/5S PRO CHALK MKR ST AS2</v>
          </cell>
          <cell r="J6821">
            <v>20.022600000000001</v>
          </cell>
          <cell r="K6821">
            <v>20.239999999999998</v>
          </cell>
        </row>
        <row r="6822">
          <cell r="A6822" t="str">
            <v>4004764916849</v>
          </cell>
          <cell r="B6822" t="str">
            <v>4-4090999</v>
          </cell>
          <cell r="C6822" t="str">
            <v>EDG 4090 MARQ CRAIE LIQ BTE PLIANTE 5 ASS BASE PTE LRG BISAU</v>
          </cell>
          <cell r="D6822" t="str">
            <v>non</v>
          </cell>
          <cell r="E6822"/>
          <cell r="F6822"/>
          <cell r="G6822" t="str">
            <v>ED 4090MR CR LQ B PI 5 P L BI</v>
          </cell>
          <cell r="H6822" t="str">
            <v/>
          </cell>
          <cell r="I6822" t="str">
            <v>ED 4090 CHALK MK FLDG BX X5 B 2</v>
          </cell>
          <cell r="J6822">
            <v>21.879000000000001</v>
          </cell>
          <cell r="K6822">
            <v>22.1</v>
          </cell>
        </row>
        <row r="6823">
          <cell r="A6823" t="str">
            <v>4004764916863</v>
          </cell>
          <cell r="B6823" t="str">
            <v>4-4090099</v>
          </cell>
          <cell r="C6823" t="str">
            <v>EDG 4090 MARQ CRAIE LIQ BTE PLIANTE DE 5 ASS PTE LARGE BISAU</v>
          </cell>
          <cell r="D6823" t="str">
            <v>non</v>
          </cell>
          <cell r="E6823"/>
          <cell r="F6823"/>
          <cell r="G6823" t="str">
            <v>ED 4090MR CR LQ BT PL 5 P L BI</v>
          </cell>
          <cell r="H6823" t="str">
            <v/>
          </cell>
          <cell r="I6823" t="str">
            <v>ED 4090 CHALK MKR FLDG BX X5  2</v>
          </cell>
          <cell r="J6823">
            <v>21.879000000000001</v>
          </cell>
          <cell r="K6823">
            <v>22.1</v>
          </cell>
        </row>
        <row r="6824">
          <cell r="A6824" t="str">
            <v>4004764787708</v>
          </cell>
          <cell r="B6824" t="str">
            <v>4-4090001</v>
          </cell>
          <cell r="C6824" t="str">
            <v>EDG 4090 MARQUEUR CRAIE LIQUIDE NOIR POINTE LARGE BISEAUTEE</v>
          </cell>
          <cell r="D6824" t="str">
            <v>non</v>
          </cell>
          <cell r="E6824"/>
          <cell r="F6824"/>
          <cell r="G6824" t="str">
            <v>ED 4090 MRQ CR LQ NOI PT LG BI</v>
          </cell>
          <cell r="H6824" t="str">
            <v/>
          </cell>
          <cell r="I6824" t="str">
            <v>ED 4090 CHALK MKR BLACK       2</v>
          </cell>
          <cell r="J6824">
            <v>4.3757999999999999</v>
          </cell>
          <cell r="K6824">
            <v>4.42</v>
          </cell>
        </row>
        <row r="6825">
          <cell r="A6825" t="str">
            <v>4004764787739</v>
          </cell>
          <cell r="B6825" t="str">
            <v>4-4090002</v>
          </cell>
          <cell r="C6825" t="str">
            <v>EDG 4090 MARQUEUR CRAIE LIQUIDE ROUGE POINTE LARGE BISEAUTEE</v>
          </cell>
          <cell r="D6825" t="str">
            <v>non</v>
          </cell>
          <cell r="E6825"/>
          <cell r="F6825"/>
          <cell r="G6825" t="str">
            <v>ED 4090 MRQ CR LQ RGE PT LG BI</v>
          </cell>
          <cell r="H6825" t="str">
            <v/>
          </cell>
          <cell r="I6825" t="str">
            <v>ED 4090 CHALK MKR RED         2</v>
          </cell>
          <cell r="J6825">
            <v>4.3757999999999999</v>
          </cell>
          <cell r="K6825">
            <v>4.42</v>
          </cell>
        </row>
        <row r="6826">
          <cell r="A6826" t="str">
            <v>4004764787760</v>
          </cell>
          <cell r="B6826" t="str">
            <v>4-4090003</v>
          </cell>
          <cell r="C6826" t="str">
            <v>EDG 4090 MARQUEUR CRAIE LIQUIDE BLEU POINTE LARGE BISEAUTEE</v>
          </cell>
          <cell r="D6826" t="str">
            <v>non</v>
          </cell>
          <cell r="E6826"/>
          <cell r="F6826"/>
          <cell r="G6826" t="str">
            <v>ED 4090 MRQ CR LQ BLE PT LG BI</v>
          </cell>
          <cell r="H6826" t="str">
            <v/>
          </cell>
          <cell r="I6826" t="str">
            <v>ED 4090 CHALK MKR BLUE        2</v>
          </cell>
          <cell r="J6826">
            <v>4.3757999999999999</v>
          </cell>
          <cell r="K6826">
            <v>4.42</v>
          </cell>
        </row>
        <row r="6827">
          <cell r="A6827" t="str">
            <v>4004764787791</v>
          </cell>
          <cell r="B6827" t="str">
            <v>4-4090004</v>
          </cell>
          <cell r="C6827" t="str">
            <v>EDG 4090 MARQUEUR CRAIE LIQUIDE VERT POINTE LARGE BISEAUTEE</v>
          </cell>
          <cell r="D6827" t="str">
            <v>non</v>
          </cell>
          <cell r="E6827"/>
          <cell r="F6827"/>
          <cell r="G6827" t="str">
            <v>ED 4090 MRQ CR LQ VER PT LG BI</v>
          </cell>
          <cell r="H6827" t="str">
            <v/>
          </cell>
          <cell r="I6827" t="str">
            <v>ED 4090 CHALK MKR GREEN       2</v>
          </cell>
          <cell r="J6827">
            <v>4.3757999999999999</v>
          </cell>
          <cell r="K6827">
            <v>4.42</v>
          </cell>
        </row>
        <row r="6828">
          <cell r="A6828" t="str">
            <v>4004764787821</v>
          </cell>
          <cell r="B6828" t="str">
            <v>4-4090007</v>
          </cell>
          <cell r="C6828" t="str">
            <v>EDG 4090 MARQUEUR CRAIE LIQ MARRON POINTE LARGE BISEAUTEE</v>
          </cell>
          <cell r="D6828" t="str">
            <v>non</v>
          </cell>
          <cell r="E6828"/>
          <cell r="F6828"/>
          <cell r="G6828" t="str">
            <v>ED 4090 MRQ CR LQ MAR PT LG BI</v>
          </cell>
          <cell r="H6828" t="str">
            <v/>
          </cell>
          <cell r="I6828" t="str">
            <v>ED 4090 CHALK MKR BROWN       2</v>
          </cell>
          <cell r="J6828">
            <v>4.3757999999999999</v>
          </cell>
          <cell r="K6828">
            <v>4.42</v>
          </cell>
        </row>
        <row r="6829">
          <cell r="A6829" t="str">
            <v>4004764787852</v>
          </cell>
          <cell r="B6829" t="str">
            <v>4-4090011</v>
          </cell>
          <cell r="C6829" t="str">
            <v>EDG 4090 MARQ CRAIE LIQ VERT CLAIR POINTE LARGE BISEAUTEE</v>
          </cell>
          <cell r="D6829" t="str">
            <v>non</v>
          </cell>
          <cell r="E6829"/>
          <cell r="F6829"/>
          <cell r="G6829" t="str">
            <v>ED 4090 MR CR LQ VER CL P L BI</v>
          </cell>
          <cell r="H6829" t="str">
            <v/>
          </cell>
          <cell r="I6829" t="str">
            <v>ED 4090 CHALK MKR LIGHT GREEN 2</v>
          </cell>
          <cell r="J6829">
            <v>4.3757999999999999</v>
          </cell>
          <cell r="K6829">
            <v>4.42</v>
          </cell>
        </row>
        <row r="6830">
          <cell r="A6830" t="str">
            <v>4004764787975</v>
          </cell>
          <cell r="B6830" t="str">
            <v>4-4090049</v>
          </cell>
          <cell r="C6830" t="str">
            <v>EDG 4090 MARQUEUR CRAIE LIQUIDE BLANC POINTE LARGE BISEAUTEE</v>
          </cell>
          <cell r="D6830" t="str">
            <v>non</v>
          </cell>
          <cell r="E6830"/>
          <cell r="F6830"/>
          <cell r="G6830" t="str">
            <v>ED 4090 MRQ CR LQ BLANC P L BI</v>
          </cell>
          <cell r="H6830" t="str">
            <v/>
          </cell>
          <cell r="I6830" t="str">
            <v>ED 4090 CHALK MKR WHITE       2</v>
          </cell>
          <cell r="J6830">
            <v>4.3757999999999999</v>
          </cell>
          <cell r="K6830">
            <v>4.42</v>
          </cell>
        </row>
        <row r="6831">
          <cell r="A6831" t="str">
            <v>4004764787883</v>
          </cell>
          <cell r="B6831" t="str">
            <v>4-4090065</v>
          </cell>
          <cell r="C6831" t="str">
            <v>EDG 4090 MARQ CRAIE LIQ JAUNE FLUO POINTE LARGE BISEAUTEE</v>
          </cell>
          <cell r="D6831" t="str">
            <v>non</v>
          </cell>
          <cell r="E6831"/>
          <cell r="F6831"/>
          <cell r="G6831" t="str">
            <v>ED 4090 MR CR LQ JN FLU P L BI</v>
          </cell>
          <cell r="H6831" t="str">
            <v/>
          </cell>
          <cell r="I6831" t="str">
            <v>ED 4090 CHALK MKR NEON YELLOW 2</v>
          </cell>
          <cell r="J6831">
            <v>4.3757999999999999</v>
          </cell>
          <cell r="K6831">
            <v>4.42</v>
          </cell>
        </row>
        <row r="6832">
          <cell r="A6832" t="str">
            <v>4004764787913</v>
          </cell>
          <cell r="B6832" t="str">
            <v>4-4090066</v>
          </cell>
          <cell r="C6832" t="str">
            <v>EDG 4090 MARQ CRAIE LIQ ORANGE FLUO POINTE LARGE BISEAUTEE</v>
          </cell>
          <cell r="D6832" t="str">
            <v>non</v>
          </cell>
          <cell r="E6832"/>
          <cell r="F6832"/>
          <cell r="G6832" t="str">
            <v>ED 4090 MR CR LQ OR FLU P L BI</v>
          </cell>
          <cell r="H6832" t="str">
            <v/>
          </cell>
          <cell r="I6832" t="str">
            <v>ED 4090 CHALK MKR NEON ORANGE 2</v>
          </cell>
          <cell r="J6832">
            <v>4.3757999999999999</v>
          </cell>
          <cell r="K6832">
            <v>4.42</v>
          </cell>
        </row>
        <row r="6833">
          <cell r="A6833" t="str">
            <v>4004764787944</v>
          </cell>
          <cell r="B6833" t="str">
            <v>4-4090069</v>
          </cell>
          <cell r="C6833" t="str">
            <v>EDG 4090 MARQ CRAIE LIQUIDE ROSE FLUO POINTE LARGE BISEAUTEE</v>
          </cell>
          <cell r="D6833" t="str">
            <v>non</v>
          </cell>
          <cell r="E6833"/>
          <cell r="F6833"/>
          <cell r="G6833" t="str">
            <v>ED 4090 MR CR LQ RSE FL P L BI</v>
          </cell>
          <cell r="H6833" t="str">
            <v/>
          </cell>
          <cell r="I6833" t="str">
            <v>ED 4090 CHALK MKR NEON PINK   2</v>
          </cell>
          <cell r="J6833">
            <v>4.3757999999999999</v>
          </cell>
          <cell r="K6833">
            <v>4.42</v>
          </cell>
        </row>
        <row r="6834">
          <cell r="A6834" t="str">
            <v>4004764963676</v>
          </cell>
          <cell r="B6834" t="str">
            <v>4-4095-4999</v>
          </cell>
          <cell r="C6834" t="str">
            <v>EDG 4095 MARQ CRAIE LIQ ETUI DE 4 ASSORTI PTE MOYENNE OGIVE</v>
          </cell>
          <cell r="D6834" t="str">
            <v>non</v>
          </cell>
          <cell r="E6834"/>
          <cell r="F6834"/>
          <cell r="G6834" t="str">
            <v>ED 4095 MRQ CR LQ 4 PT M OG</v>
          </cell>
          <cell r="H6834" t="str">
            <v/>
          </cell>
          <cell r="I6834" t="str">
            <v>ED 4095 CHALK MKR X4ASRT      2</v>
          </cell>
          <cell r="J6834">
            <v>9.8328000000000007</v>
          </cell>
          <cell r="K6834">
            <v>9.94</v>
          </cell>
        </row>
        <row r="6835">
          <cell r="A6835" t="str">
            <v>4004764963690</v>
          </cell>
          <cell r="B6835" t="str">
            <v>4-4095-5999</v>
          </cell>
          <cell r="C6835" t="str">
            <v>EDG 4095 MARQ CRAIE LIQ ETUI DE 5ÿASSORTI PTE MOYENNE OGIVE</v>
          </cell>
          <cell r="D6835" t="str">
            <v>non</v>
          </cell>
          <cell r="E6835"/>
          <cell r="F6835"/>
          <cell r="G6835" t="str">
            <v>ED 4095 MRQ CR LQ 5ÿPT M OG</v>
          </cell>
          <cell r="H6835" t="str">
            <v/>
          </cell>
          <cell r="I6835" t="str">
            <v>ED 4095 CHALK MKR X5ASRT      2</v>
          </cell>
          <cell r="J6835">
            <v>12.24</v>
          </cell>
          <cell r="K6835">
            <v>12.38</v>
          </cell>
        </row>
        <row r="6836">
          <cell r="A6836" t="str">
            <v>4004764963683</v>
          </cell>
          <cell r="B6836" t="str">
            <v>4-4095-5049</v>
          </cell>
          <cell r="C6836" t="str">
            <v>EDG 4095 MARQUEUR CRAIE LIQ ETUI DE 5 BLANC POINT MOYE OGIVE</v>
          </cell>
          <cell r="D6836" t="str">
            <v>non</v>
          </cell>
          <cell r="E6836"/>
          <cell r="F6836"/>
          <cell r="G6836" t="str">
            <v>ED 4095 MQ CRA LQ X5 BLC P M O</v>
          </cell>
          <cell r="H6836" t="str">
            <v/>
          </cell>
          <cell r="I6836" t="str">
            <v>ED 4095/5 S PRO CHALK MKR S WH2</v>
          </cell>
          <cell r="J6836">
            <v>12.24</v>
          </cell>
          <cell r="K6836">
            <v>12.38</v>
          </cell>
        </row>
        <row r="6837">
          <cell r="A6837" t="str">
            <v>4004764916887</v>
          </cell>
          <cell r="B6837" t="str">
            <v>4-4095999</v>
          </cell>
          <cell r="C6837" t="str">
            <v>EDG 4095 MARQ CRAIE LIQ BTE PLIANTE DE 10 ASS PTE MOYENNE OG</v>
          </cell>
          <cell r="D6837" t="str">
            <v>non</v>
          </cell>
          <cell r="E6837"/>
          <cell r="F6837"/>
          <cell r="G6837" t="str">
            <v>ED 4095MR CR LQ B PL 10 P M OG</v>
          </cell>
          <cell r="H6837" t="str">
            <v/>
          </cell>
          <cell r="I6837" t="str">
            <v>ED 4095 CHALK MKR FLDG BX X10 2</v>
          </cell>
          <cell r="J6837">
            <v>26.417999999999999</v>
          </cell>
          <cell r="K6837">
            <v>26.7</v>
          </cell>
        </row>
        <row r="6838">
          <cell r="A6838" t="str">
            <v>4004764788002</v>
          </cell>
          <cell r="B6838" t="str">
            <v>4-4095001</v>
          </cell>
          <cell r="C6838" t="str">
            <v>EDG 4095 MARQUEUR CRAIE LIQUIDE NOIR POINTE MOYENNE OGIVE</v>
          </cell>
          <cell r="D6838" t="str">
            <v>non</v>
          </cell>
          <cell r="E6838"/>
          <cell r="F6838"/>
          <cell r="G6838" t="str">
            <v>ED 4095 MRQ CR LQ NOI PT M OG</v>
          </cell>
          <cell r="H6838" t="str">
            <v/>
          </cell>
          <cell r="I6838" t="str">
            <v>ED 4095 CHALK MKR BLACK       2</v>
          </cell>
          <cell r="J6838">
            <v>2.6417999999999999</v>
          </cell>
          <cell r="K6838">
            <v>2.67</v>
          </cell>
        </row>
        <row r="6839">
          <cell r="A6839" t="str">
            <v>4004764788033</v>
          </cell>
          <cell r="B6839" t="str">
            <v>4-4095002</v>
          </cell>
          <cell r="C6839" t="str">
            <v>EDG 4095 MARQUEUR CRAIE LIQUIDE ROUGE POINTE MOYENNE OGIVE</v>
          </cell>
          <cell r="D6839" t="str">
            <v>non</v>
          </cell>
          <cell r="E6839"/>
          <cell r="F6839"/>
          <cell r="G6839" t="str">
            <v>ED 4095 MRQ CR LQ RGE PT M OG</v>
          </cell>
          <cell r="H6839" t="str">
            <v/>
          </cell>
          <cell r="I6839" t="str">
            <v>ED 4095 CHALK MKR RED         2</v>
          </cell>
          <cell r="J6839">
            <v>2.6417999999999999</v>
          </cell>
          <cell r="K6839">
            <v>2.67</v>
          </cell>
        </row>
        <row r="6840">
          <cell r="A6840" t="str">
            <v>4004764788064</v>
          </cell>
          <cell r="B6840" t="str">
            <v>4-4095003</v>
          </cell>
          <cell r="C6840" t="str">
            <v>EDG 4095 MARQUEUR CRAIE LIQUIDE BLEU POINTE MOYENNE OGIVE</v>
          </cell>
          <cell r="D6840" t="str">
            <v>non</v>
          </cell>
          <cell r="E6840"/>
          <cell r="F6840"/>
          <cell r="G6840" t="str">
            <v>ED 4095 MRQ CR LQ BLE PT M OG</v>
          </cell>
          <cell r="H6840" t="str">
            <v/>
          </cell>
          <cell r="I6840" t="str">
            <v>ED 4095 CHALK MKR BLUE        2</v>
          </cell>
          <cell r="J6840">
            <v>2.6417999999999999</v>
          </cell>
          <cell r="K6840">
            <v>2.67</v>
          </cell>
        </row>
        <row r="6841">
          <cell r="A6841" t="str">
            <v>4004764788095</v>
          </cell>
          <cell r="B6841" t="str">
            <v>4-4095004</v>
          </cell>
          <cell r="C6841" t="str">
            <v>EDG 4095 MARQUEUR CRAIE LIQUIDE VERT POINTE MOYENN OGIVE</v>
          </cell>
          <cell r="D6841" t="str">
            <v>non</v>
          </cell>
          <cell r="E6841"/>
          <cell r="F6841"/>
          <cell r="G6841" t="str">
            <v>ED 4095 MRQ CR LQ VER PT M OG</v>
          </cell>
          <cell r="H6841" t="str">
            <v/>
          </cell>
          <cell r="I6841" t="str">
            <v>ED 4095 CHALK MKR GREEN       2</v>
          </cell>
          <cell r="J6841">
            <v>2.6417999999999999</v>
          </cell>
          <cell r="K6841">
            <v>2.67</v>
          </cell>
        </row>
        <row r="6842">
          <cell r="A6842" t="str">
            <v>4004764887507</v>
          </cell>
          <cell r="B6842" t="str">
            <v>4-4095011</v>
          </cell>
          <cell r="C6842" t="str">
            <v>EDG 4095 MARQ CRAIE LIQ VERT CLAIR POINTE MOYENNE OGIVE</v>
          </cell>
          <cell r="D6842" t="str">
            <v>non</v>
          </cell>
          <cell r="E6842"/>
          <cell r="F6842"/>
          <cell r="G6842" t="str">
            <v>ED 4095 MR CR LQ VER CL P M OG</v>
          </cell>
          <cell r="H6842" t="str">
            <v/>
          </cell>
          <cell r="I6842" t="str">
            <v>ED 4095 CHALK MKR LIGHT GREEN 2</v>
          </cell>
          <cell r="J6842">
            <v>2.6417999999999999</v>
          </cell>
          <cell r="K6842">
            <v>2.67</v>
          </cell>
        </row>
        <row r="6843">
          <cell r="A6843" t="str">
            <v>4004764788125</v>
          </cell>
          <cell r="B6843" t="str">
            <v>4-4095049</v>
          </cell>
          <cell r="C6843" t="str">
            <v>EDG 4095 MARQUEUR CRAIE LIQUIDE BLANC POINTE MOYENNE OGIVE</v>
          </cell>
          <cell r="D6843" t="str">
            <v>non</v>
          </cell>
          <cell r="E6843"/>
          <cell r="F6843"/>
          <cell r="G6843" t="str">
            <v>ED 4095 MRQ CR LQ BLANC P M OG</v>
          </cell>
          <cell r="H6843" t="str">
            <v/>
          </cell>
          <cell r="I6843" t="str">
            <v>ED 4095 CHALK MKR WHITE       2</v>
          </cell>
          <cell r="J6843">
            <v>2.6417999999999999</v>
          </cell>
          <cell r="K6843">
            <v>2.67</v>
          </cell>
        </row>
        <row r="6844">
          <cell r="A6844" t="str">
            <v>4004764887538</v>
          </cell>
          <cell r="B6844" t="str">
            <v>4-4095065</v>
          </cell>
          <cell r="C6844" t="str">
            <v>EDG 4095 MARQ CRAIE LIQ JAUNE FLUO POINTE MOYENNE OGIVE</v>
          </cell>
          <cell r="D6844" t="str">
            <v>non</v>
          </cell>
          <cell r="E6844"/>
          <cell r="F6844"/>
          <cell r="G6844" t="str">
            <v>ED 4095 MR CR LQ JN FLU P M OG</v>
          </cell>
          <cell r="H6844" t="str">
            <v/>
          </cell>
          <cell r="I6844" t="str">
            <v>ED 4095 CHALK MKR NEON YELLOW 2</v>
          </cell>
          <cell r="J6844">
            <v>2.6417999999999999</v>
          </cell>
          <cell r="K6844">
            <v>2.67</v>
          </cell>
        </row>
        <row r="6845">
          <cell r="A6845" t="str">
            <v>4004764887521</v>
          </cell>
          <cell r="B6845" t="str">
            <v>4-4095066</v>
          </cell>
          <cell r="C6845" t="str">
            <v>EDG 4095 MARQ CRAIE LIQ ORANGE FLUO POINTE MOYENNE OGIVE</v>
          </cell>
          <cell r="D6845" t="str">
            <v>non</v>
          </cell>
          <cell r="E6845"/>
          <cell r="F6845"/>
          <cell r="G6845" t="str">
            <v>ED 4095 MR CR LQ OR FLU P M OG</v>
          </cell>
          <cell r="H6845" t="str">
            <v/>
          </cell>
          <cell r="I6845" t="str">
            <v>ED 4095 CHALK MKR NEON ORANGE 2</v>
          </cell>
          <cell r="J6845">
            <v>2.6417999999999999</v>
          </cell>
          <cell r="K6845">
            <v>2.67</v>
          </cell>
        </row>
        <row r="6846">
          <cell r="A6846" t="str">
            <v>4004764887514</v>
          </cell>
          <cell r="B6846" t="str">
            <v>4-4095069</v>
          </cell>
          <cell r="C6846" t="str">
            <v>EDG 4095 MARQ CRAIE LIQUIDE ROSE FLUO POINTE MOYENNE OGIVE</v>
          </cell>
          <cell r="D6846" t="str">
            <v>non</v>
          </cell>
          <cell r="E6846"/>
          <cell r="F6846"/>
          <cell r="G6846" t="str">
            <v>ED 4095 MR CR LQ RSE FL P M OG</v>
          </cell>
          <cell r="H6846" t="str">
            <v/>
          </cell>
          <cell r="I6846" t="str">
            <v>ED 4095 CHALK MKR NEON PINK   2</v>
          </cell>
          <cell r="J6846">
            <v>2.6417999999999999</v>
          </cell>
          <cell r="K6846">
            <v>2.67</v>
          </cell>
        </row>
        <row r="6847">
          <cell r="A6847" t="str">
            <v>4004764926275</v>
          </cell>
          <cell r="B6847" t="str">
            <v>4-1200-6</v>
          </cell>
          <cell r="C6847" t="str">
            <v>EDG 1200 FEUTRE COLORG MTAL BOITE METALLIQUE 6 ASSORT PTE OG</v>
          </cell>
          <cell r="D6847" t="str">
            <v>non</v>
          </cell>
          <cell r="E6847"/>
          <cell r="F6847"/>
          <cell r="G6847" t="str">
            <v>ED 1200 FTR CL MT BT MT 6 P OG</v>
          </cell>
          <cell r="H6847" t="str">
            <v/>
          </cell>
          <cell r="I6847" t="str">
            <v>ED 1200 MET CLR PEN MTL BX X6 2</v>
          </cell>
          <cell r="J6847">
            <v>7.0991999999999997</v>
          </cell>
          <cell r="K6847">
            <v>7.14</v>
          </cell>
        </row>
        <row r="6848">
          <cell r="A6848" t="str">
            <v>4004764926145</v>
          </cell>
          <cell r="B6848" t="str">
            <v>4-1200053</v>
          </cell>
          <cell r="C6848" t="str">
            <v>EDG 1200 FEUTRE DE COLORIAGE METALLIQUE OR POINTE OGIVE</v>
          </cell>
          <cell r="D6848" t="str">
            <v>non</v>
          </cell>
          <cell r="E6848"/>
          <cell r="F6848"/>
          <cell r="G6848" t="str">
            <v>ED 1200 FTR CL MTL OR PTE OG</v>
          </cell>
          <cell r="H6848" t="str">
            <v/>
          </cell>
          <cell r="I6848" t="str">
            <v>ED 1200 MET CLR PEN GOLD      2</v>
          </cell>
          <cell r="J6848">
            <v>1.1832</v>
          </cell>
          <cell r="K6848">
            <v>1.19</v>
          </cell>
        </row>
        <row r="6849">
          <cell r="A6849" t="str">
            <v>4004764926169</v>
          </cell>
          <cell r="B6849" t="str">
            <v>4-1200054</v>
          </cell>
          <cell r="C6849" t="str">
            <v>EDG 1200 FEUTRE DE COLORIAGE METALLIQUE ARGENT POINTE OGIVE</v>
          </cell>
          <cell r="D6849" t="str">
            <v>non</v>
          </cell>
          <cell r="E6849"/>
          <cell r="F6849"/>
          <cell r="G6849" t="str">
            <v>ED 1200 FTR CL MTL ARG PT OG</v>
          </cell>
          <cell r="H6849" t="str">
            <v/>
          </cell>
          <cell r="I6849" t="str">
            <v>ED 1200 MET CLR PEN SILVER    2</v>
          </cell>
          <cell r="J6849">
            <v>1.1832</v>
          </cell>
          <cell r="K6849">
            <v>1.19</v>
          </cell>
        </row>
        <row r="6850">
          <cell r="A6850" t="str">
            <v>4004764926183</v>
          </cell>
          <cell r="B6850" t="str">
            <v>4-1200072</v>
          </cell>
          <cell r="C6850" t="str">
            <v>EDG 1200 FEUTRE COLORIAGE METAL ROUGE METALLISE POINTE OGIVE</v>
          </cell>
          <cell r="D6850" t="str">
            <v>non</v>
          </cell>
          <cell r="E6850"/>
          <cell r="F6850"/>
          <cell r="G6850" t="str">
            <v>ED 1200 FTR CL MT RGE MTL P OG</v>
          </cell>
          <cell r="H6850" t="str">
            <v/>
          </cell>
          <cell r="I6850" t="str">
            <v>ED 1200 MET CLR PEN RED MET   2</v>
          </cell>
          <cell r="J6850">
            <v>1.1832</v>
          </cell>
          <cell r="K6850">
            <v>1.19</v>
          </cell>
        </row>
        <row r="6851">
          <cell r="A6851" t="str">
            <v>4004764926206</v>
          </cell>
          <cell r="B6851" t="str">
            <v>4-1200073</v>
          </cell>
          <cell r="C6851" t="str">
            <v>EDG 1200 FEUTRE COLORIAGE METAL BLEU METALLISE POINTE OGIVE</v>
          </cell>
          <cell r="D6851" t="str">
            <v>non</v>
          </cell>
          <cell r="E6851"/>
          <cell r="F6851"/>
          <cell r="G6851" t="str">
            <v>ED 1200 FTR CL MT BLE MTL P OG</v>
          </cell>
          <cell r="H6851" t="str">
            <v/>
          </cell>
          <cell r="I6851" t="str">
            <v>ED 1200 MET CLR PEN BLUE MET  2</v>
          </cell>
          <cell r="J6851">
            <v>1.1832</v>
          </cell>
          <cell r="K6851">
            <v>1.19</v>
          </cell>
        </row>
        <row r="6852">
          <cell r="A6852" t="str">
            <v>4004764926237</v>
          </cell>
          <cell r="B6852" t="str">
            <v>4-1200074</v>
          </cell>
          <cell r="C6852" t="str">
            <v>EDG 1200 FEUTRE COLORIAGE METAL VERT METALLISE POINTE OGIVE</v>
          </cell>
          <cell r="D6852" t="str">
            <v>non</v>
          </cell>
          <cell r="E6852"/>
          <cell r="F6852"/>
          <cell r="G6852" t="str">
            <v>ED 1200 FTR CL MT VER MTL P OG</v>
          </cell>
          <cell r="H6852" t="str">
            <v/>
          </cell>
          <cell r="I6852" t="str">
            <v>ED 1200 MET CLR PEN GREEN MET 2</v>
          </cell>
          <cell r="J6852">
            <v>1.1832</v>
          </cell>
          <cell r="K6852">
            <v>1.19</v>
          </cell>
        </row>
        <row r="6853">
          <cell r="A6853" t="str">
            <v>4004764926251</v>
          </cell>
          <cell r="B6853" t="str">
            <v>4-1200078</v>
          </cell>
          <cell r="C6853" t="str">
            <v>EDG 1200 FEUTRE COLORIAGE METAL VIOLET METALLISE PTE OGIVE</v>
          </cell>
          <cell r="D6853" t="str">
            <v>non</v>
          </cell>
          <cell r="E6853"/>
          <cell r="F6853"/>
          <cell r="G6853" t="str">
            <v>ED 1200 FTR CL MT VIO MTL P OG</v>
          </cell>
          <cell r="H6853" t="str">
            <v/>
          </cell>
          <cell r="I6853" t="str">
            <v>ED 1200 MET CLR PEN VIOLE MET 2</v>
          </cell>
          <cell r="J6853">
            <v>1.1832</v>
          </cell>
          <cell r="K6853">
            <v>1.19</v>
          </cell>
        </row>
        <row r="6854">
          <cell r="A6854" t="str">
            <v>4004764875184</v>
          </cell>
          <cell r="B6854" t="str">
            <v>4-1300-10</v>
          </cell>
          <cell r="C6854" t="str">
            <v>EDG 1300 FEUTRE COLORG BTE METAL 10 ASSORT PTE MOYENNE OGIVE</v>
          </cell>
          <cell r="D6854" t="str">
            <v>non</v>
          </cell>
          <cell r="E6854"/>
          <cell r="F6854"/>
          <cell r="G6854" t="str">
            <v>ED 1300 FTR CL BT MT 10 P M OG</v>
          </cell>
          <cell r="H6854" t="str">
            <v/>
          </cell>
          <cell r="I6854" t="str">
            <v>ED 1300 CLR PEN MED MTL X10   2</v>
          </cell>
          <cell r="J6854">
            <v>6.681</v>
          </cell>
          <cell r="K6854">
            <v>6.75</v>
          </cell>
        </row>
        <row r="6855">
          <cell r="A6855" t="str">
            <v>4004764875207</v>
          </cell>
          <cell r="B6855" t="str">
            <v>4-1300-20</v>
          </cell>
          <cell r="C6855" t="str">
            <v>EDG 1300 FEUTRE COLORG BTE METAL 20 ASSORT PTE MOYENNE OGIVE</v>
          </cell>
          <cell r="D6855" t="str">
            <v>non</v>
          </cell>
          <cell r="E6855"/>
          <cell r="F6855"/>
          <cell r="G6855" t="str">
            <v>ED 1300 FTR CL BT MT 20 P M OG</v>
          </cell>
          <cell r="H6855" t="str">
            <v/>
          </cell>
          <cell r="I6855" t="str">
            <v>ED 1300 CLR PEN MED MTL X20   2</v>
          </cell>
          <cell r="J6855">
            <v>12.148200000000001</v>
          </cell>
          <cell r="K6855">
            <v>12.29</v>
          </cell>
        </row>
        <row r="6856">
          <cell r="A6856" t="str">
            <v>4004764877904</v>
          </cell>
          <cell r="B6856" t="str">
            <v>4-1300-40</v>
          </cell>
          <cell r="C6856" t="str">
            <v>EDG 1300 FEUTRE COLORG BTE METAL 40 ASSORT PTE MOYENNE OGIVE</v>
          </cell>
          <cell r="D6856" t="str">
            <v>non</v>
          </cell>
          <cell r="E6856"/>
          <cell r="F6856"/>
          <cell r="G6856" t="str">
            <v>ED 1300 FTR CL BT MT 40 P M OG</v>
          </cell>
          <cell r="H6856" t="str">
            <v/>
          </cell>
          <cell r="I6856" t="str">
            <v>ED 1300 CLR PEN MED MTL X40   2</v>
          </cell>
          <cell r="J6856">
            <v>28.019400000000001</v>
          </cell>
          <cell r="K6856">
            <v>28.33</v>
          </cell>
        </row>
        <row r="6857">
          <cell r="A6857" t="str">
            <v>4057305000231</v>
          </cell>
          <cell r="B6857" t="str">
            <v>4-CH20+1</v>
          </cell>
          <cell r="C6857" t="str">
            <v>EDG COLOUR HAPPY COFFRET</v>
          </cell>
          <cell r="D6857" t="str">
            <v>non</v>
          </cell>
          <cell r="E6857"/>
          <cell r="F6857"/>
          <cell r="G6857" t="str">
            <v>ED COLOUR HAPPY COFFRET</v>
          </cell>
          <cell r="H6857" t="str">
            <v/>
          </cell>
          <cell r="I6857" t="str">
            <v>ED CLR HAPPY BOX              2</v>
          </cell>
          <cell r="J6857">
            <v>15.453000000000001</v>
          </cell>
          <cell r="K6857">
            <v>15.63</v>
          </cell>
        </row>
        <row r="6858">
          <cell r="A6858" t="str">
            <v>4057305024350</v>
          </cell>
          <cell r="B6858" t="str">
            <v>4-1340-20</v>
          </cell>
          <cell r="C6858" t="str">
            <v>EDG 1340 FEUTRE POINTE PINCEAU ETUI DE 20 ASSORTIS</v>
          </cell>
          <cell r="D6858" t="str">
            <v>non</v>
          </cell>
          <cell r="E6858"/>
          <cell r="F6858"/>
          <cell r="G6858" t="str">
            <v>ED 1340 FTR PTE PIN 20 ASS</v>
          </cell>
          <cell r="H6858" t="str">
            <v/>
          </cell>
          <cell r="I6858" t="str">
            <v>ED 1340 BRUSH PEN X20ASRT     2</v>
          </cell>
          <cell r="J6858">
            <v>17.615400000000001</v>
          </cell>
          <cell r="K6858">
            <v>17.809999999999999</v>
          </cell>
        </row>
        <row r="6859">
          <cell r="A6859" t="str">
            <v>4057305049933</v>
          </cell>
          <cell r="B6859" t="str">
            <v>4-1340-6</v>
          </cell>
          <cell r="C6859" t="str">
            <v>EDG 1340MET/6S METALLIQ BRUSH PEN SET</v>
          </cell>
          <cell r="D6859" t="str">
            <v>non</v>
          </cell>
          <cell r="E6859"/>
          <cell r="F6859"/>
          <cell r="G6859" t="str">
            <v>ED 1340MET/6S MET BRH PEN SET</v>
          </cell>
          <cell r="H6859" t="str">
            <v/>
          </cell>
          <cell r="I6859" t="str">
            <v>ED 1340MET/6S MET BRH PEN SET 2</v>
          </cell>
          <cell r="J6859">
            <v>0</v>
          </cell>
          <cell r="K6859">
            <v>7.27</v>
          </cell>
        </row>
        <row r="6860">
          <cell r="A6860" t="str">
            <v>4057305000200</v>
          </cell>
          <cell r="B6860" t="str">
            <v>4-1500049</v>
          </cell>
          <cell r="C6860" t="str">
            <v>EDG 1500 FEUTRE PASTEL BLANC POINTE OGIVE</v>
          </cell>
          <cell r="D6860" t="str">
            <v>non</v>
          </cell>
          <cell r="E6860"/>
          <cell r="F6860"/>
          <cell r="G6860" t="str">
            <v>ED 1500 FTR PASTEL BLANC PT OG</v>
          </cell>
          <cell r="H6860" t="str">
            <v/>
          </cell>
          <cell r="I6860" t="str">
            <v>ED 1500 PASTEL PEN WHITE      2</v>
          </cell>
          <cell r="J6860">
            <v>2.3255999999999997</v>
          </cell>
          <cell r="K6860">
            <v>2.35</v>
          </cell>
        </row>
        <row r="6861">
          <cell r="A6861" t="str">
            <v>4004764886821</v>
          </cell>
          <cell r="B6861" t="str">
            <v>4-55-10</v>
          </cell>
          <cell r="C6861" t="str">
            <v>EDG 55 FEUTRE BOITE METALLIQUE DE 10 ASSORTI</v>
          </cell>
          <cell r="D6861" t="str">
            <v>non</v>
          </cell>
          <cell r="E6861"/>
          <cell r="F6861"/>
          <cell r="G6861" t="str">
            <v>ED 55 FTR BTE MTLQ 10 ASS</v>
          </cell>
          <cell r="H6861" t="str">
            <v/>
          </cell>
          <cell r="I6861" t="str">
            <v>ED 55 FNLINER MTL BX X10 ASRT 2</v>
          </cell>
          <cell r="J6861">
            <v>9.7919999999999998</v>
          </cell>
          <cell r="K6861">
            <v>9.7899999999999991</v>
          </cell>
        </row>
        <row r="6862">
          <cell r="A6862" t="str">
            <v>4004764886838</v>
          </cell>
          <cell r="B6862" t="str">
            <v>4-55-16</v>
          </cell>
          <cell r="C6862" t="str">
            <v>EDG 55 FEUTRE BOITE METALLIQUE DE 16 ASSORTI</v>
          </cell>
          <cell r="D6862" t="str">
            <v>non</v>
          </cell>
          <cell r="E6862"/>
          <cell r="F6862"/>
          <cell r="G6862" t="str">
            <v>ED 55 FTR BTE MTLQ 16 ASS</v>
          </cell>
          <cell r="H6862" t="str">
            <v/>
          </cell>
          <cell r="I6862" t="str">
            <v>ED 55 FNLINER MTL BX X16 ASRT 2</v>
          </cell>
          <cell r="J6862">
            <v>15.667199999999999</v>
          </cell>
          <cell r="K6862">
            <v>15.67</v>
          </cell>
        </row>
        <row r="6863">
          <cell r="A6863" t="str">
            <v>4004764957798</v>
          </cell>
          <cell r="B6863" t="str">
            <v>4-31-4</v>
          </cell>
          <cell r="C6863" t="str">
            <v>EDG 31 ECOLINE MARQUEUR POUR CHEVALETS ETUI DE 4 ASSORTI</v>
          </cell>
          <cell r="D6863" t="str">
            <v>non</v>
          </cell>
          <cell r="E6863"/>
          <cell r="F6863"/>
          <cell r="G6863" t="str">
            <v>ED 31 ECO MRQ CHEVAL ETU 4 ASS</v>
          </cell>
          <cell r="H6863" t="str">
            <v/>
          </cell>
          <cell r="I6863" t="str">
            <v>ED 31 ECOL FLCHT MKR SET 4 ASS2</v>
          </cell>
          <cell r="J6863">
            <v>0</v>
          </cell>
          <cell r="K6863">
            <v>4.92</v>
          </cell>
        </row>
        <row r="6864">
          <cell r="A6864" t="str">
            <v>4057305044488</v>
          </cell>
          <cell r="B6864" t="str">
            <v>4-95-4-999</v>
          </cell>
          <cell r="C6864" t="str">
            <v>EDG 95 MARQUEUR POUR VERRE ETUI DE 4 ASSORT POINTE OGIVE</v>
          </cell>
          <cell r="D6864" t="str">
            <v>non</v>
          </cell>
          <cell r="E6864"/>
          <cell r="F6864"/>
          <cell r="G6864" t="str">
            <v>ED 95 MRQ VERRE 4 PT OG</v>
          </cell>
          <cell r="H6864" t="str">
            <v/>
          </cell>
          <cell r="I6864" t="str">
            <v>ED 95 GLASS MKR SET X4ASRT    2</v>
          </cell>
          <cell r="J6864">
            <v>8.109</v>
          </cell>
          <cell r="K6864">
            <v>8.2100000000000009</v>
          </cell>
        </row>
        <row r="6865">
          <cell r="A6865" t="str">
            <v>4057305044457</v>
          </cell>
          <cell r="B6865" t="str">
            <v>4-95-4-099</v>
          </cell>
          <cell r="C6865" t="str">
            <v>EDG 95 MARQ POUR VERRE ETUI DE 4 ASSORTIS CLAIR POINTE OGIVE</v>
          </cell>
          <cell r="D6865" t="str">
            <v>non</v>
          </cell>
          <cell r="E6865"/>
          <cell r="F6865"/>
          <cell r="G6865" t="str">
            <v>ED 95 MRQ VERRE 4 CL PT OG</v>
          </cell>
          <cell r="H6865" t="str">
            <v/>
          </cell>
          <cell r="I6865" t="str">
            <v>ED 95 GLASS MKR X4 ASRT LIGHT 2</v>
          </cell>
          <cell r="J6865">
            <v>8.109</v>
          </cell>
          <cell r="K6865">
            <v>8.2100000000000009</v>
          </cell>
        </row>
        <row r="6866">
          <cell r="A6866" t="str">
            <v>4057305045614</v>
          </cell>
          <cell r="B6866" t="str">
            <v>4-95-6</v>
          </cell>
          <cell r="C6866" t="str">
            <v>EDG 95 MARQUEUR POUR VERRE ETUI DE 6 ASSORTIS POINTE OGIVE</v>
          </cell>
          <cell r="D6866" t="str">
            <v>non</v>
          </cell>
          <cell r="E6866"/>
          <cell r="F6866"/>
          <cell r="G6866" t="str">
            <v>ED 95 MRQ VERRE 6 PT OG</v>
          </cell>
          <cell r="H6866" t="str">
            <v/>
          </cell>
          <cell r="I6866" t="str">
            <v>ED 95 GLASS MKR SET X6ASRT    2</v>
          </cell>
          <cell r="J6866">
            <v>11.8218</v>
          </cell>
          <cell r="K6866">
            <v>11.95</v>
          </cell>
        </row>
        <row r="6867">
          <cell r="A6867" t="str">
            <v>4057305039903</v>
          </cell>
          <cell r="B6867" t="str">
            <v>4-95001</v>
          </cell>
          <cell r="C6867" t="str">
            <v>EDG 95 MARQUEUR POUR VERRE NOIR POINTE OGIVE</v>
          </cell>
          <cell r="D6867" t="str">
            <v>non</v>
          </cell>
          <cell r="E6867"/>
          <cell r="F6867"/>
          <cell r="G6867" t="str">
            <v>ED 95 MRQ VERRE NOIR PTE OG</v>
          </cell>
          <cell r="H6867" t="str">
            <v/>
          </cell>
          <cell r="I6867" t="str">
            <v>ED 95 GLASS MKR BLACK         2</v>
          </cell>
          <cell r="J6867">
            <v>2.0297999999999998</v>
          </cell>
          <cell r="K6867">
            <v>2.0499999999999998</v>
          </cell>
        </row>
        <row r="6868">
          <cell r="A6868" t="str">
            <v>4057305039965</v>
          </cell>
          <cell r="B6868" t="str">
            <v>4-95009</v>
          </cell>
          <cell r="C6868" t="str">
            <v>EDG 95 MARQUEUR POUR VERRE ROSE POINTE OGIVE</v>
          </cell>
          <cell r="D6868" t="str">
            <v>non</v>
          </cell>
          <cell r="E6868"/>
          <cell r="F6868"/>
          <cell r="G6868" t="str">
            <v>ED 95 MRQ VERRE ROSE PTE OG</v>
          </cell>
          <cell r="H6868" t="str">
            <v/>
          </cell>
          <cell r="I6868" t="str">
            <v>ED 95 GLASS MKR PINK          2</v>
          </cell>
          <cell r="J6868">
            <v>2.0297999999999998</v>
          </cell>
          <cell r="K6868">
            <v>2.0499999999999998</v>
          </cell>
        </row>
        <row r="6869">
          <cell r="A6869" t="str">
            <v>4057305039934</v>
          </cell>
          <cell r="B6869" t="str">
            <v>4-95010</v>
          </cell>
          <cell r="C6869" t="str">
            <v>EDG 95 MARQUEUR POUR VERRE BLEU CLAIR POINTE OGIVE</v>
          </cell>
          <cell r="D6869" t="str">
            <v>non</v>
          </cell>
          <cell r="E6869"/>
          <cell r="F6869"/>
          <cell r="G6869" t="str">
            <v>ED 95 MRQ VERRE BLEU CL PT OG</v>
          </cell>
          <cell r="H6869" t="str">
            <v/>
          </cell>
          <cell r="I6869" t="str">
            <v>ED 95 GLASS MKR LIGHT BLUE    2</v>
          </cell>
          <cell r="J6869">
            <v>2.0297999999999998</v>
          </cell>
          <cell r="K6869">
            <v>2.0499999999999998</v>
          </cell>
        </row>
        <row r="6870">
          <cell r="A6870" t="str">
            <v>4057305039972</v>
          </cell>
          <cell r="B6870" t="str">
            <v>4-95049</v>
          </cell>
          <cell r="C6870" t="str">
            <v>EDG 95 MARQUEUR POUR VERRE BLANC POINTE OGIVE</v>
          </cell>
          <cell r="D6870" t="str">
            <v>non</v>
          </cell>
          <cell r="E6870"/>
          <cell r="F6870"/>
          <cell r="G6870" t="str">
            <v>ED 95 MRQ VERRE BLANC PTE OG</v>
          </cell>
          <cell r="H6870" t="str">
            <v/>
          </cell>
          <cell r="I6870" t="str">
            <v>ED 95 GLASS MKR WHITE         2</v>
          </cell>
          <cell r="J6870">
            <v>2.0297999999999998</v>
          </cell>
          <cell r="K6870">
            <v>2.0499999999999998</v>
          </cell>
        </row>
        <row r="6871">
          <cell r="A6871" t="str">
            <v>4004764953028</v>
          </cell>
          <cell r="B6871" t="str">
            <v>4-750-9-001</v>
          </cell>
          <cell r="C6871" t="str">
            <v>EDG 750 CR MARQUEUR PEINTURE BRIL NOIR POINTE MOYENNE OGIVE</v>
          </cell>
          <cell r="D6871" t="str">
            <v>non</v>
          </cell>
          <cell r="E6871"/>
          <cell r="F6871"/>
          <cell r="G6871" t="str">
            <v>ED 750 CR MQ PNT BR NOI P M OG</v>
          </cell>
          <cell r="H6871" t="str">
            <v/>
          </cell>
          <cell r="I6871" t="str">
            <v>ED 750 CR PAINT MARKER BLACK  2</v>
          </cell>
          <cell r="J6871">
            <v>2.5908000000000002</v>
          </cell>
          <cell r="K6871">
            <v>2.59</v>
          </cell>
        </row>
        <row r="6872">
          <cell r="A6872" t="str">
            <v>4004764953059</v>
          </cell>
          <cell r="B6872" t="str">
            <v>4-750-9-002</v>
          </cell>
          <cell r="C6872" t="str">
            <v>EDG 750 CR MARQUEUR PEINTURE BRIL ROUGE POINTE MOYENNE OGIVE</v>
          </cell>
          <cell r="D6872" t="str">
            <v>non</v>
          </cell>
          <cell r="E6872"/>
          <cell r="F6872"/>
          <cell r="G6872" t="str">
            <v>ED 750 CR MQ PNT BR RGE P M OG</v>
          </cell>
          <cell r="H6872" t="str">
            <v/>
          </cell>
          <cell r="I6872" t="str">
            <v>ED 750 CR PAINT MARKER RED    2</v>
          </cell>
          <cell r="J6872">
            <v>2.5908000000000002</v>
          </cell>
          <cell r="K6872">
            <v>2.59</v>
          </cell>
        </row>
        <row r="6873">
          <cell r="A6873" t="str">
            <v>4004764953080</v>
          </cell>
          <cell r="B6873" t="str">
            <v>4-750-9-003</v>
          </cell>
          <cell r="C6873" t="str">
            <v>EDG 750 CR MARQUEUR PEINTURE BRIL BLEU POINTE MOYENNE OGIVE</v>
          </cell>
          <cell r="D6873" t="str">
            <v>non</v>
          </cell>
          <cell r="E6873"/>
          <cell r="F6873"/>
          <cell r="G6873" t="str">
            <v>ED 750 CR MQ PNT BR BLE P M OG</v>
          </cell>
          <cell r="H6873" t="str">
            <v/>
          </cell>
          <cell r="I6873" t="str">
            <v>ED 750 CR PAINT MARKER BLUE   2</v>
          </cell>
          <cell r="J6873">
            <v>2.5908000000000002</v>
          </cell>
          <cell r="K6873">
            <v>2.59</v>
          </cell>
        </row>
        <row r="6874">
          <cell r="A6874" t="str">
            <v>4004764953110</v>
          </cell>
          <cell r="B6874" t="str">
            <v>4-750-9-004</v>
          </cell>
          <cell r="C6874" t="str">
            <v>EDG 750 CR MARQUEUR PEINTURE BRIL VERT POINTE MOYENNE OGIVE</v>
          </cell>
          <cell r="D6874" t="str">
            <v>non</v>
          </cell>
          <cell r="E6874"/>
          <cell r="F6874"/>
          <cell r="G6874" t="str">
            <v>ED 750 CR MQ PNT BR VER P M OG</v>
          </cell>
          <cell r="H6874" t="str">
            <v/>
          </cell>
          <cell r="I6874" t="str">
            <v>ED 750 CR PAINT MARKER GREEN  2</v>
          </cell>
          <cell r="J6874">
            <v>2.5908000000000002</v>
          </cell>
          <cell r="K6874">
            <v>2.59</v>
          </cell>
        </row>
        <row r="6875">
          <cell r="A6875" t="str">
            <v>4004764953141</v>
          </cell>
          <cell r="B6875" t="str">
            <v>4-750-9-005</v>
          </cell>
          <cell r="C6875" t="str">
            <v>EDG 750 CR MARQUEUR PEINTURE BRIL JAUNE POINTE MOYENNE OGIVE</v>
          </cell>
          <cell r="D6875" t="str">
            <v>non</v>
          </cell>
          <cell r="E6875"/>
          <cell r="F6875"/>
          <cell r="G6875" t="str">
            <v>ED 750 CR MQ PNT BR JNE P M OG</v>
          </cell>
          <cell r="H6875" t="str">
            <v/>
          </cell>
          <cell r="I6875" t="str">
            <v>ED 750 CR PAINT MARKER YELLOW 2</v>
          </cell>
          <cell r="J6875">
            <v>2.5908000000000002</v>
          </cell>
          <cell r="K6875">
            <v>2.59</v>
          </cell>
        </row>
        <row r="6876">
          <cell r="A6876" t="str">
            <v>4004764953301</v>
          </cell>
          <cell r="B6876" t="str">
            <v>4-750-9-006</v>
          </cell>
          <cell r="C6876" t="str">
            <v>EDG 750 CR MARQUEUR PEINTURE BRIL ORANGE POINTE MOY OGIVE</v>
          </cell>
          <cell r="D6876" t="str">
            <v>non</v>
          </cell>
          <cell r="E6876"/>
          <cell r="F6876"/>
          <cell r="G6876" t="str">
            <v>ED 750 CR MQ PNT BR ORA P M OG</v>
          </cell>
          <cell r="H6876" t="str">
            <v/>
          </cell>
          <cell r="I6876" t="str">
            <v>ED 750 CR PAINT MARKER ORANGE 2</v>
          </cell>
          <cell r="J6876">
            <v>2.5908000000000002</v>
          </cell>
          <cell r="K6876">
            <v>2.59</v>
          </cell>
        </row>
        <row r="6877">
          <cell r="A6877" t="str">
            <v>4004764018567</v>
          </cell>
          <cell r="B6877" t="str">
            <v>4-750-9-007</v>
          </cell>
          <cell r="C6877" t="str">
            <v>EDG 750 CR MARQUEUR PEINTURE BRIL MARRON POINTE MOY OGIVE</v>
          </cell>
          <cell r="D6877" t="str">
            <v>non</v>
          </cell>
          <cell r="E6877"/>
          <cell r="F6877"/>
          <cell r="G6877" t="str">
            <v>ED 750 CR MQ PNT BR MAR P M OG</v>
          </cell>
          <cell r="H6877" t="str">
            <v/>
          </cell>
          <cell r="I6877" t="str">
            <v>ED 750 CR PAINT MARKER BROWN  2</v>
          </cell>
          <cell r="J6877">
            <v>2.5908000000000002</v>
          </cell>
          <cell r="K6877">
            <v>2.59</v>
          </cell>
        </row>
        <row r="6878">
          <cell r="A6878" t="str">
            <v>4004764018574</v>
          </cell>
          <cell r="B6878" t="str">
            <v>4-750-9-008</v>
          </cell>
          <cell r="C6878" t="str">
            <v>EDG 750 CR MARQUEUR PEINTURE BRIL VIOLET POINTE MOY OGIVE</v>
          </cell>
          <cell r="D6878" t="str">
            <v>non</v>
          </cell>
          <cell r="E6878"/>
          <cell r="F6878"/>
          <cell r="G6878" t="str">
            <v>ED 750 CR MQ PNT BR VIO P M OG</v>
          </cell>
          <cell r="H6878" t="str">
            <v/>
          </cell>
          <cell r="I6878" t="str">
            <v>ED 750 CR PAINT MARKER VIOLET 2</v>
          </cell>
          <cell r="J6878">
            <v>2.5908000000000002</v>
          </cell>
          <cell r="K6878">
            <v>2.59</v>
          </cell>
        </row>
        <row r="6879">
          <cell r="A6879" t="str">
            <v>4004764018581</v>
          </cell>
          <cell r="B6879" t="str">
            <v>4-750-9-009</v>
          </cell>
          <cell r="C6879" t="str">
            <v>EDG 750 CR MARQUEUR PEINTURE BRIL ROSE POINTE MOYENNE OGIVE</v>
          </cell>
          <cell r="D6879" t="str">
            <v>non</v>
          </cell>
          <cell r="E6879"/>
          <cell r="F6879"/>
          <cell r="G6879" t="str">
            <v>ED 750 CR MQ PNT BR RSE P M OG</v>
          </cell>
          <cell r="H6879" t="str">
            <v/>
          </cell>
          <cell r="I6879" t="str">
            <v>ED 750 CR PAINT MARKER PINK   2</v>
          </cell>
          <cell r="J6879">
            <v>2.5908000000000002</v>
          </cell>
          <cell r="K6879">
            <v>2.59</v>
          </cell>
        </row>
        <row r="6880">
          <cell r="A6880" t="str">
            <v>4004764018598</v>
          </cell>
          <cell r="B6880" t="str">
            <v>4-750-9-010</v>
          </cell>
          <cell r="C6880" t="str">
            <v>EDG 750 CR MARQUEUR PEINTURE BRIL BLEU CLAIR POINT MOY OGIVE</v>
          </cell>
          <cell r="D6880" t="str">
            <v>non</v>
          </cell>
          <cell r="E6880"/>
          <cell r="F6880"/>
          <cell r="G6880" t="str">
            <v>ED 750 CR MQ P BR BL CL P M OG</v>
          </cell>
          <cell r="H6880" t="str">
            <v/>
          </cell>
          <cell r="I6880" t="str">
            <v>ED 750 CR PAINT MKR LIGHTBLUE 2</v>
          </cell>
          <cell r="J6880">
            <v>2.5908000000000002</v>
          </cell>
          <cell r="K6880">
            <v>2.59</v>
          </cell>
        </row>
        <row r="6881">
          <cell r="A6881" t="str">
            <v>4004764953172</v>
          </cell>
          <cell r="B6881" t="str">
            <v>4-750-9-049</v>
          </cell>
          <cell r="C6881" t="str">
            <v>EDG 750 CR MARQUEUR PEINTURE BRIL BLANC POINTE MOYENNE OGIVE</v>
          </cell>
          <cell r="D6881" t="str">
            <v>non</v>
          </cell>
          <cell r="E6881"/>
          <cell r="F6881"/>
          <cell r="G6881" t="str">
            <v>ED 750 CR MQ PNT BR BLC P M OG</v>
          </cell>
          <cell r="H6881" t="str">
            <v/>
          </cell>
          <cell r="I6881" t="str">
            <v>ED 750 CR PAINT MARKER WHITE  2</v>
          </cell>
          <cell r="J6881">
            <v>2.5908000000000002</v>
          </cell>
          <cell r="K6881">
            <v>2.59</v>
          </cell>
        </row>
        <row r="6882">
          <cell r="A6882" t="str">
            <v>4004764953332</v>
          </cell>
          <cell r="B6882" t="str">
            <v>4-750-9-053</v>
          </cell>
          <cell r="C6882" t="str">
            <v>EDG 750 CR MARQUEUR PEINTURE BRILLANTE OR POINTE MOY OGIVE</v>
          </cell>
          <cell r="D6882" t="str">
            <v>non</v>
          </cell>
          <cell r="E6882"/>
          <cell r="F6882"/>
          <cell r="G6882" t="str">
            <v>ED 750 CR MQ PNT BR OR P M OG</v>
          </cell>
          <cell r="H6882" t="str">
            <v/>
          </cell>
          <cell r="I6882" t="str">
            <v>ED 750 CR PAINT MARKER GOLD   2</v>
          </cell>
          <cell r="J6882">
            <v>2.5908000000000002</v>
          </cell>
          <cell r="K6882">
            <v>2.59</v>
          </cell>
        </row>
        <row r="6883">
          <cell r="A6883" t="str">
            <v>4004764953363</v>
          </cell>
          <cell r="B6883" t="str">
            <v>4-750-9-054</v>
          </cell>
          <cell r="C6883" t="str">
            <v>EDG 750 CR MARQUEUR PEINTURE BRIL ARGENT POINTE MOY OGIVE</v>
          </cell>
          <cell r="D6883" t="str">
            <v>non</v>
          </cell>
          <cell r="E6883"/>
          <cell r="F6883"/>
          <cell r="G6883" t="str">
            <v>ED 750 CR MQ PNT BR ARG P M OG</v>
          </cell>
          <cell r="H6883" t="str">
            <v/>
          </cell>
          <cell r="I6883" t="str">
            <v>ED 750 CR PAINT MARKER SILVER 2</v>
          </cell>
          <cell r="J6883">
            <v>2.5908000000000002</v>
          </cell>
          <cell r="K6883">
            <v>2.59</v>
          </cell>
        </row>
        <row r="6884">
          <cell r="A6884" t="str">
            <v>4004764820276</v>
          </cell>
          <cell r="B6884" t="str">
            <v>4-750-9-055</v>
          </cell>
          <cell r="C6884" t="str">
            <v>EDG 750 CR MARQUEUR PEINTURE BRIL CUIVRE POINTE MOY OGIVE</v>
          </cell>
          <cell r="D6884" t="str">
            <v>non</v>
          </cell>
          <cell r="E6884"/>
          <cell r="F6884"/>
          <cell r="G6884" t="str">
            <v>ED 750 CR MQ PNT BR CVR P M OG</v>
          </cell>
          <cell r="H6884" t="str">
            <v/>
          </cell>
          <cell r="I6884" t="str">
            <v>ED 750 CR PAINT MARKER COPPER 2</v>
          </cell>
          <cell r="J6884">
            <v>2.5908000000000002</v>
          </cell>
          <cell r="K6884">
            <v>2.59</v>
          </cell>
        </row>
        <row r="6885">
          <cell r="A6885" t="str">
            <v>4004764863204</v>
          </cell>
          <cell r="B6885" t="str">
            <v>4-750-1-3049</v>
          </cell>
          <cell r="C6885" t="str">
            <v>EDG 750 CR MARQUEUR PEINTURE BLISTER DE 1 BLANC B2B</v>
          </cell>
          <cell r="D6885" t="str">
            <v>non</v>
          </cell>
          <cell r="E6885"/>
          <cell r="F6885"/>
          <cell r="G6885" t="str">
            <v>ED 750 CR MQ P BL 1 BLANC B2B</v>
          </cell>
          <cell r="H6885" t="str">
            <v/>
          </cell>
          <cell r="I6885" t="str">
            <v>ED 750 CR PNT MKR BL 1 WH B2B 2</v>
          </cell>
          <cell r="J6885">
            <v>0</v>
          </cell>
          <cell r="K6885">
            <v>2.73</v>
          </cell>
        </row>
        <row r="6886">
          <cell r="A6886" t="str">
            <v>4004764866731</v>
          </cell>
          <cell r="B6886" t="str">
            <v>4-750-2-3049</v>
          </cell>
          <cell r="C6886" t="str">
            <v>EDG 750 CR MARQUEUR PEINTURE BLISTER DE 2 BLANC</v>
          </cell>
          <cell r="D6886" t="str">
            <v>non</v>
          </cell>
          <cell r="E6886"/>
          <cell r="F6886"/>
          <cell r="G6886" t="str">
            <v>ED 750 CR MRQ PNT BLIS 2 BLANC</v>
          </cell>
          <cell r="H6886" t="str">
            <v/>
          </cell>
          <cell r="I6886" t="str">
            <v>ED 750 CR PNT MKR BL 2 WHITE  2</v>
          </cell>
          <cell r="J6886">
            <v>0</v>
          </cell>
          <cell r="K6886">
            <v>5.32</v>
          </cell>
        </row>
        <row r="6887">
          <cell r="A6887" t="str">
            <v>4004764894581</v>
          </cell>
          <cell r="B6887" t="str">
            <v>4-750-1-4001</v>
          </cell>
          <cell r="C6887" t="str">
            <v>EDG 750 CR MARQUEUR PEINTURE BLISTER DE 1 NOIR B2C</v>
          </cell>
          <cell r="D6887" t="str">
            <v>non</v>
          </cell>
          <cell r="E6887"/>
          <cell r="F6887"/>
          <cell r="G6887" t="str">
            <v>ED 750 CR MQ P BL 1 NOIR B2C</v>
          </cell>
          <cell r="H6887" t="str">
            <v/>
          </cell>
          <cell r="I6887" t="str">
            <v>ED 750 CR PNT MKR BL1 BLK B2C 2</v>
          </cell>
          <cell r="J6887">
            <v>0</v>
          </cell>
          <cell r="K6887">
            <v>2.73</v>
          </cell>
        </row>
        <row r="6888">
          <cell r="A6888" t="str">
            <v>4004764087747</v>
          </cell>
          <cell r="B6888" t="str">
            <v>4-751-9-999</v>
          </cell>
          <cell r="C6888" t="str">
            <v>EDG 751 CR MARQUEUR PEINT BRIL BTE PLI X10ASS POINTE FN OGI</v>
          </cell>
          <cell r="D6888" t="str">
            <v>non</v>
          </cell>
          <cell r="E6888"/>
          <cell r="F6888"/>
          <cell r="G6888" t="str">
            <v>ED 751 CR MQ P BR B X10 P F O</v>
          </cell>
          <cell r="H6888" t="str">
            <v/>
          </cell>
          <cell r="I6888" t="str">
            <v>ED 751/10S CR PAINT MARKER SET2</v>
          </cell>
          <cell r="J6888">
            <v>25.193999999999999</v>
          </cell>
          <cell r="K6888">
            <v>25.2</v>
          </cell>
        </row>
        <row r="6889">
          <cell r="A6889" t="str">
            <v>4057305020666</v>
          </cell>
          <cell r="B6889" t="str">
            <v>4-751-3-999</v>
          </cell>
          <cell r="C6889" t="str">
            <v>EDG 751 MARQ PEINT BRILL SET X3 ASS MTLQ POINTE FINE OGIVE</v>
          </cell>
          <cell r="D6889" t="str">
            <v>non</v>
          </cell>
          <cell r="E6889"/>
          <cell r="F6889"/>
          <cell r="G6889" t="str">
            <v>ED 751 GPM X3 ASS MET P F O</v>
          </cell>
          <cell r="H6889" t="str">
            <v/>
          </cell>
          <cell r="I6889" t="str">
            <v>ED 751 GPM SET X3 ASSO MET    2</v>
          </cell>
          <cell r="J6889">
            <v>0</v>
          </cell>
          <cell r="K6889">
            <v>7.26</v>
          </cell>
        </row>
        <row r="6890">
          <cell r="A6890" t="str">
            <v>4057305020697</v>
          </cell>
          <cell r="B6890" t="str">
            <v>4-751-3-099</v>
          </cell>
          <cell r="C6890" t="str">
            <v>EDG 751 MARQ PEINT BRILL SET X3 ASS PASTEL POINTE FINE OGIVE</v>
          </cell>
          <cell r="D6890" t="str">
            <v>non</v>
          </cell>
          <cell r="E6890"/>
          <cell r="F6890"/>
          <cell r="G6890" t="str">
            <v>ED 751 GPM S X3 ASS PSTL P F O</v>
          </cell>
          <cell r="H6890" t="str">
            <v/>
          </cell>
          <cell r="I6890" t="str">
            <v>ED 751 GPM SET X3 ASSO PASTEL 2</v>
          </cell>
          <cell r="J6890">
            <v>0</v>
          </cell>
          <cell r="K6890">
            <v>7.26</v>
          </cell>
        </row>
        <row r="6891">
          <cell r="A6891" t="str">
            <v>4004764953202</v>
          </cell>
          <cell r="B6891" t="str">
            <v>4-751-9-001</v>
          </cell>
          <cell r="C6891" t="str">
            <v>EDG 751 CR MARQUEUR PEINTURE BRILLANTE NOIR POINTE FN OGIVE</v>
          </cell>
          <cell r="D6891" t="str">
            <v>non</v>
          </cell>
          <cell r="E6891"/>
          <cell r="F6891"/>
          <cell r="G6891" t="str">
            <v>ED 751 CR MQ PNT BR NOI P F OG</v>
          </cell>
          <cell r="H6891" t="str">
            <v/>
          </cell>
          <cell r="I6891" t="str">
            <v>ED 751 CR PAINT MARKER BLACK  2</v>
          </cell>
          <cell r="J6891">
            <v>2.5194000000000001</v>
          </cell>
          <cell r="K6891">
            <v>2.52</v>
          </cell>
        </row>
        <row r="6892">
          <cell r="A6892" t="str">
            <v>4004764953394</v>
          </cell>
          <cell r="B6892" t="str">
            <v>4-751-9-002</v>
          </cell>
          <cell r="C6892" t="str">
            <v>EDG 751 CR MARQUEUR PEINTURE BRIL ROUGE POINTE FINE OGIVE</v>
          </cell>
          <cell r="D6892" t="str">
            <v>non</v>
          </cell>
          <cell r="E6892"/>
          <cell r="F6892"/>
          <cell r="G6892" t="str">
            <v>ED 751 CR MQ P BR RGE P FN OG</v>
          </cell>
          <cell r="H6892" t="str">
            <v/>
          </cell>
          <cell r="I6892" t="str">
            <v>ED 751 CR PAINT MARKER RED    2</v>
          </cell>
          <cell r="J6892">
            <v>2.5194000000000001</v>
          </cell>
          <cell r="K6892">
            <v>2.52</v>
          </cell>
        </row>
        <row r="6893">
          <cell r="A6893" t="str">
            <v>4004764953424</v>
          </cell>
          <cell r="B6893" t="str">
            <v>4-751-9-003</v>
          </cell>
          <cell r="C6893" t="str">
            <v>EDG 751 CR MARQUEUR PEINTURE BRIL BLEU POINTE FINE OGIVE</v>
          </cell>
          <cell r="D6893" t="str">
            <v>non</v>
          </cell>
          <cell r="E6893"/>
          <cell r="F6893"/>
          <cell r="G6893" t="str">
            <v>ED 751 CR MQ PNT BR BLE P F OG</v>
          </cell>
          <cell r="H6893" t="str">
            <v/>
          </cell>
          <cell r="I6893" t="str">
            <v>ED 751 CR PAINT MARKER BLUE   2</v>
          </cell>
          <cell r="J6893">
            <v>2.5194000000000001</v>
          </cell>
          <cell r="K6893">
            <v>2.52</v>
          </cell>
        </row>
        <row r="6894">
          <cell r="A6894" t="str">
            <v>4004764953455</v>
          </cell>
          <cell r="B6894" t="str">
            <v>4-751-9-004</v>
          </cell>
          <cell r="C6894" t="str">
            <v>EDG 751 CR MARQUEUR PEINTURE BRIL VERT POINTE FINE OGIVE</v>
          </cell>
          <cell r="D6894" t="str">
            <v>non</v>
          </cell>
          <cell r="E6894"/>
          <cell r="F6894"/>
          <cell r="G6894" t="str">
            <v>ED 751 CR MQ P BR VER P FN OG</v>
          </cell>
          <cell r="H6894" t="str">
            <v/>
          </cell>
          <cell r="I6894" t="str">
            <v>ED 751 CR PAINT MARKER GREEN  2</v>
          </cell>
          <cell r="J6894">
            <v>2.5194000000000001</v>
          </cell>
          <cell r="K6894">
            <v>2.52</v>
          </cell>
        </row>
        <row r="6895">
          <cell r="A6895" t="str">
            <v>4004764953486</v>
          </cell>
          <cell r="B6895" t="str">
            <v>4-751-9-005</v>
          </cell>
          <cell r="C6895" t="str">
            <v>EDG 751 CR MARQUEUR PEINTURE BRIL JAUNE POINTE FINE OGIVE</v>
          </cell>
          <cell r="D6895" t="str">
            <v>non</v>
          </cell>
          <cell r="E6895"/>
          <cell r="F6895"/>
          <cell r="G6895" t="str">
            <v>ED 751 CR MQ P BR JNE P FN OG</v>
          </cell>
          <cell r="H6895" t="str">
            <v/>
          </cell>
          <cell r="I6895" t="str">
            <v>ED 751 CR PAINT MARKER YELLOW 2</v>
          </cell>
          <cell r="J6895">
            <v>2.5194000000000001</v>
          </cell>
          <cell r="K6895">
            <v>2.52</v>
          </cell>
        </row>
        <row r="6896">
          <cell r="A6896" t="str">
            <v>4004764017515</v>
          </cell>
          <cell r="B6896" t="str">
            <v>4-751-9-006</v>
          </cell>
          <cell r="C6896" t="str">
            <v>EDG 751 CR MARQUEUR PEINTURE BRIL ORANGE POINTE FINE OGIVE</v>
          </cell>
          <cell r="D6896" t="str">
            <v>non</v>
          </cell>
          <cell r="E6896"/>
          <cell r="F6896"/>
          <cell r="G6896" t="str">
            <v>ED 751 CR MQ P BR ORA P FN OG</v>
          </cell>
          <cell r="H6896" t="str">
            <v/>
          </cell>
          <cell r="I6896" t="str">
            <v>ED 751 CR PAINT MARKER ORANGE 2</v>
          </cell>
          <cell r="J6896">
            <v>2.5194000000000001</v>
          </cell>
          <cell r="K6896">
            <v>2.52</v>
          </cell>
        </row>
        <row r="6897">
          <cell r="A6897" t="str">
            <v>4004764017522</v>
          </cell>
          <cell r="B6897" t="str">
            <v>4-751-9-007</v>
          </cell>
          <cell r="C6897" t="str">
            <v>EDG 751 CR MARQUEUR PEINTURE BRIL MARRON POINTE FINE OGIVE</v>
          </cell>
          <cell r="D6897" t="str">
            <v>non</v>
          </cell>
          <cell r="E6897"/>
          <cell r="F6897"/>
          <cell r="G6897" t="str">
            <v>ED 751 CR MQ PNT BR MARP FN OG</v>
          </cell>
          <cell r="H6897" t="str">
            <v/>
          </cell>
          <cell r="I6897" t="str">
            <v>ED 751 CR PAINT MARKER BROWN  2</v>
          </cell>
          <cell r="J6897">
            <v>2.5194000000000001</v>
          </cell>
          <cell r="K6897">
            <v>2.52</v>
          </cell>
        </row>
        <row r="6898">
          <cell r="A6898" t="str">
            <v>4004764017539</v>
          </cell>
          <cell r="B6898" t="str">
            <v>4-751-9-008</v>
          </cell>
          <cell r="C6898" t="str">
            <v>EDG 751 CR MARQUEUR PEINTURE BRIL VIOLET POINTE FINE OGIVE</v>
          </cell>
          <cell r="D6898" t="str">
            <v>non</v>
          </cell>
          <cell r="E6898"/>
          <cell r="F6898"/>
          <cell r="G6898" t="str">
            <v>ED 751 CR MQ P BR VIO P FN OG</v>
          </cell>
          <cell r="H6898" t="str">
            <v/>
          </cell>
          <cell r="I6898" t="str">
            <v>ED 751 CR PAINT MARKER VIOLET 2</v>
          </cell>
          <cell r="J6898">
            <v>2.5194000000000001</v>
          </cell>
          <cell r="K6898">
            <v>2.52</v>
          </cell>
        </row>
        <row r="6899">
          <cell r="A6899" t="str">
            <v>4004764017546</v>
          </cell>
          <cell r="B6899" t="str">
            <v>4-751-9-009</v>
          </cell>
          <cell r="C6899" t="str">
            <v>EDG 751 CR MARQUEUR PEINTURE BRIL ROSE POINTE FINE OGIVE</v>
          </cell>
          <cell r="D6899" t="str">
            <v>non</v>
          </cell>
          <cell r="E6899"/>
          <cell r="F6899"/>
          <cell r="G6899" t="str">
            <v>ED 751 CR MQ P BR RSE P FN OG</v>
          </cell>
          <cell r="H6899" t="str">
            <v/>
          </cell>
          <cell r="I6899" t="str">
            <v>ED 751 CR PAINT MARKER PINK   2</v>
          </cell>
          <cell r="J6899">
            <v>2.5194000000000001</v>
          </cell>
          <cell r="K6899">
            <v>2.52</v>
          </cell>
        </row>
        <row r="6900">
          <cell r="A6900" t="str">
            <v>4004764017553</v>
          </cell>
          <cell r="B6900" t="str">
            <v>4-751-9-010</v>
          </cell>
          <cell r="C6900" t="str">
            <v>EDG 751 CR MARQUEUR PEINTURE BRIL BLEU CLAIR POINTE FN OGIVE</v>
          </cell>
          <cell r="D6900" t="str">
            <v>non</v>
          </cell>
          <cell r="E6900"/>
          <cell r="F6900"/>
          <cell r="G6900" t="str">
            <v>ED 751 CR MQ P BR BL CL P F OG</v>
          </cell>
          <cell r="H6900" t="str">
            <v/>
          </cell>
          <cell r="I6900" t="str">
            <v>ED 751 CR PAINT MKR LIGHTBLUE 2</v>
          </cell>
          <cell r="J6900">
            <v>2.5194000000000001</v>
          </cell>
          <cell r="K6900">
            <v>2.52</v>
          </cell>
        </row>
        <row r="6901">
          <cell r="A6901" t="str">
            <v>4004764953516</v>
          </cell>
          <cell r="B6901" t="str">
            <v>4-751-9-049</v>
          </cell>
          <cell r="C6901" t="str">
            <v>EDG 751 CR MARQUEUR PEINTURE BRIL BLANC POINTE FINE OGIVE</v>
          </cell>
          <cell r="D6901" t="str">
            <v>non</v>
          </cell>
          <cell r="E6901"/>
          <cell r="F6901"/>
          <cell r="G6901" t="str">
            <v>ED 751 CR MQ P BR BLAN P FN OG</v>
          </cell>
          <cell r="H6901" t="str">
            <v/>
          </cell>
          <cell r="I6901" t="str">
            <v>ED 751 CR PAINT MARKER WHITE  2</v>
          </cell>
          <cell r="J6901">
            <v>2.5194000000000001</v>
          </cell>
          <cell r="K6901">
            <v>2.52</v>
          </cell>
        </row>
        <row r="6902">
          <cell r="A6902" t="str">
            <v>4004764953547</v>
          </cell>
          <cell r="B6902" t="str">
            <v>4-751-9-053</v>
          </cell>
          <cell r="C6902" t="str">
            <v>EDG 751 CR MARQUEUR PEINTURE BRILLANTE OR POINTE FINE OGIVE</v>
          </cell>
          <cell r="D6902" t="str">
            <v>non</v>
          </cell>
          <cell r="E6902"/>
          <cell r="F6902"/>
          <cell r="G6902" t="str">
            <v>ED 751 CR MQ PNT BR OR P FN OG</v>
          </cell>
          <cell r="H6902" t="str">
            <v/>
          </cell>
          <cell r="I6902" t="str">
            <v>ED 751 CR PAINT MARKER GOLD   2</v>
          </cell>
          <cell r="J6902">
            <v>2.5194000000000001</v>
          </cell>
          <cell r="K6902">
            <v>2.52</v>
          </cell>
        </row>
        <row r="6903">
          <cell r="A6903" t="str">
            <v>4004764953578</v>
          </cell>
          <cell r="B6903" t="str">
            <v>4-751-9-054</v>
          </cell>
          <cell r="C6903" t="str">
            <v>EDG 751 CR MARQUEUR PEINTURE BRIL ARGENT POINTE FINE OGIVE</v>
          </cell>
          <cell r="D6903" t="str">
            <v>non</v>
          </cell>
          <cell r="E6903"/>
          <cell r="F6903"/>
          <cell r="G6903" t="str">
            <v>ED 751 CR MQ P BR ARG P FN OG</v>
          </cell>
          <cell r="H6903" t="str">
            <v/>
          </cell>
          <cell r="I6903" t="str">
            <v>ED 751 CR PAINT MARKER SILVER 2</v>
          </cell>
          <cell r="J6903">
            <v>2.5194000000000001</v>
          </cell>
          <cell r="K6903">
            <v>2.52</v>
          </cell>
        </row>
        <row r="6904">
          <cell r="A6904" t="str">
            <v>4004764820306</v>
          </cell>
          <cell r="B6904" t="str">
            <v>4-751-9-055</v>
          </cell>
          <cell r="C6904" t="str">
            <v>EDG 751 CR MARQUEUR PEINTURE BRIL CUIVRE POINTE FINE OGIVE</v>
          </cell>
          <cell r="D6904" t="str">
            <v>non</v>
          </cell>
          <cell r="E6904"/>
          <cell r="F6904"/>
          <cell r="G6904" t="str">
            <v>ED 751 CR MQ P BR CVR P FN OG</v>
          </cell>
          <cell r="H6904" t="str">
            <v/>
          </cell>
          <cell r="I6904" t="str">
            <v>ED 751 CR PAINT MARKER COPPER 2</v>
          </cell>
          <cell r="J6904">
            <v>2.5194000000000001</v>
          </cell>
          <cell r="K6904">
            <v>2.52</v>
          </cell>
        </row>
        <row r="6905">
          <cell r="A6905" t="str">
            <v>4004764953769</v>
          </cell>
          <cell r="B6905" t="str">
            <v>4-751-9-070</v>
          </cell>
          <cell r="C6905" t="str">
            <v>EDG 751 CR MARQUEUR PEINTURE BRIL BLEU METAL POINTE FN OGIVE</v>
          </cell>
          <cell r="D6905" t="str">
            <v>non</v>
          </cell>
          <cell r="E6905"/>
          <cell r="F6905"/>
          <cell r="G6905" t="str">
            <v>ED 751 CR MQ P BR BL MT P F OG</v>
          </cell>
          <cell r="H6905" t="str">
            <v/>
          </cell>
          <cell r="I6905" t="str">
            <v>ED 751 CR PNT MKR LIGHTBL MET 2</v>
          </cell>
          <cell r="J6905">
            <v>2.5194000000000001</v>
          </cell>
          <cell r="K6905">
            <v>2.52</v>
          </cell>
        </row>
        <row r="6906">
          <cell r="A6906" t="str">
            <v>4004764953790</v>
          </cell>
          <cell r="B6906" t="str">
            <v>4-751-9-074</v>
          </cell>
          <cell r="C6906" t="str">
            <v>EDG 751 CR MARQUEUR PEINTURE BRIL VERT MTL POINTE FN OGIVE</v>
          </cell>
          <cell r="D6906" t="str">
            <v>non</v>
          </cell>
          <cell r="E6906"/>
          <cell r="F6906"/>
          <cell r="G6906" t="str">
            <v>ED 751 CR MQ P BR VER MT P F O</v>
          </cell>
          <cell r="H6906" t="str">
            <v/>
          </cell>
          <cell r="I6906" t="str">
            <v>ED 751 CR PNT MKR GREEN METL  2</v>
          </cell>
          <cell r="J6906">
            <v>2.5194000000000001</v>
          </cell>
          <cell r="K6906">
            <v>2.52</v>
          </cell>
        </row>
        <row r="6907">
          <cell r="A6907" t="str">
            <v>4004764953820</v>
          </cell>
          <cell r="B6907" t="str">
            <v>4-751-9-078</v>
          </cell>
          <cell r="C6907" t="str">
            <v>EDG 751 CR MARQUEUR PEINTURE BRIL VIOLET MTL POINTE FN OGIVE</v>
          </cell>
          <cell r="D6907" t="str">
            <v>non</v>
          </cell>
          <cell r="E6907"/>
          <cell r="F6907"/>
          <cell r="G6907" t="str">
            <v>ED 751 CR MQ P BR VIO MT P F O</v>
          </cell>
          <cell r="H6907" t="str">
            <v/>
          </cell>
          <cell r="I6907" t="str">
            <v>ED 751 CR PNT MKR VIOLET METL 2</v>
          </cell>
          <cell r="J6907">
            <v>2.5194000000000001</v>
          </cell>
          <cell r="K6907">
            <v>2.52</v>
          </cell>
        </row>
        <row r="6908">
          <cell r="A6908" t="str">
            <v>4004764953851</v>
          </cell>
          <cell r="B6908" t="str">
            <v>4-751-9-079</v>
          </cell>
          <cell r="C6908" t="str">
            <v>EDG 751 CR MARQUEUR PEINTURE BRIL ROSE MTL POINTE FN OGIVE</v>
          </cell>
          <cell r="D6908" t="str">
            <v>non</v>
          </cell>
          <cell r="E6908"/>
          <cell r="F6908"/>
          <cell r="G6908" t="str">
            <v>ED 751 CR MQ P BR RSE MT P F O</v>
          </cell>
          <cell r="H6908" t="str">
            <v/>
          </cell>
          <cell r="I6908" t="str">
            <v>ED 751 CR PNT MKR PINK METL   2</v>
          </cell>
          <cell r="J6908">
            <v>2.5194000000000001</v>
          </cell>
          <cell r="K6908">
            <v>2.52</v>
          </cell>
        </row>
        <row r="6909">
          <cell r="A6909" t="str">
            <v>4004764023578</v>
          </cell>
          <cell r="B6909" t="str">
            <v>4-753053</v>
          </cell>
          <cell r="C6909" t="str">
            <v>EDG 753 CR MARQUEUR PEINTURE BRILLANTE CALLIGRAPHIE OR</v>
          </cell>
          <cell r="D6909" t="str">
            <v>non</v>
          </cell>
          <cell r="E6909"/>
          <cell r="F6909"/>
          <cell r="G6909" t="str">
            <v>ED 753 CR MQ PNT BR CALLI OR</v>
          </cell>
          <cell r="H6909" t="str">
            <v/>
          </cell>
          <cell r="I6909" t="str">
            <v>ED 753 CR CALL PAINT MKR GOLD 2</v>
          </cell>
          <cell r="J6909">
            <v>2.5194000000000001</v>
          </cell>
          <cell r="K6909">
            <v>2.52</v>
          </cell>
        </row>
        <row r="6910">
          <cell r="A6910" t="str">
            <v>4004764023615</v>
          </cell>
          <cell r="B6910" t="str">
            <v>4-753054</v>
          </cell>
          <cell r="C6910" t="str">
            <v>EDG 753 CR MARQUEUR PEINTURE BRILLANTE CALLIGRAPHIE ARGENT</v>
          </cell>
          <cell r="D6910" t="str">
            <v>non</v>
          </cell>
          <cell r="E6910"/>
          <cell r="F6910"/>
          <cell r="G6910" t="str">
            <v>ED 753 CR MQ PNT BR CALLI ARG</v>
          </cell>
          <cell r="H6910" t="str">
            <v/>
          </cell>
          <cell r="I6910" t="str">
            <v>ED 753 CR CALL PAINT MKR SILV 2</v>
          </cell>
          <cell r="J6910">
            <v>2.5194000000000001</v>
          </cell>
          <cell r="K6910">
            <v>2.52</v>
          </cell>
        </row>
        <row r="6911">
          <cell r="A6911" t="str">
            <v>4004764953608</v>
          </cell>
          <cell r="B6911" t="str">
            <v>4-780-9-001</v>
          </cell>
          <cell r="C6911" t="str">
            <v>EDG 780 CR MARQUEUR PEINTURE BRIL NOIR POINTE X FINE OGIVE</v>
          </cell>
          <cell r="D6911" t="str">
            <v>non</v>
          </cell>
          <cell r="E6911"/>
          <cell r="F6911"/>
          <cell r="G6911" t="str">
            <v>ED 780 CR MQ P BR NOI PTXF OG</v>
          </cell>
          <cell r="H6911" t="str">
            <v/>
          </cell>
          <cell r="I6911" t="str">
            <v>ED 780 CR PNT MKR BLACK       2</v>
          </cell>
          <cell r="J6911">
            <v>2.6825999999999999</v>
          </cell>
          <cell r="K6911">
            <v>2.68</v>
          </cell>
        </row>
        <row r="6912">
          <cell r="A6912" t="str">
            <v>4004764023097</v>
          </cell>
          <cell r="B6912" t="str">
            <v>4-780-9-003</v>
          </cell>
          <cell r="C6912" t="str">
            <v>EDG 780 CR MARQUEUR PEINTURE BRIL BLEU POINTE X FINE OGIVE</v>
          </cell>
          <cell r="D6912" t="str">
            <v>non</v>
          </cell>
          <cell r="E6912"/>
          <cell r="F6912"/>
          <cell r="G6912" t="str">
            <v>ED 780 CR MQ P BR BLE P XF OG</v>
          </cell>
          <cell r="H6912" t="str">
            <v/>
          </cell>
          <cell r="I6912" t="str">
            <v>ED 780 CR PNT MKR BLUE        2</v>
          </cell>
          <cell r="J6912">
            <v>2.6825999999999999</v>
          </cell>
          <cell r="K6912">
            <v>2.68</v>
          </cell>
        </row>
        <row r="6913">
          <cell r="A6913" t="str">
            <v>4004764023103</v>
          </cell>
          <cell r="B6913" t="str">
            <v>4-780-9-004</v>
          </cell>
          <cell r="C6913" t="str">
            <v>EDG 780 CR MARQUEUR PEINTURE BRIL VERT POINTE X FINE OGIVE</v>
          </cell>
          <cell r="D6913" t="str">
            <v>non</v>
          </cell>
          <cell r="E6913"/>
          <cell r="F6913"/>
          <cell r="G6913" t="str">
            <v>ED 780 CR MQ P BR VER P XF OG</v>
          </cell>
          <cell r="H6913" t="str">
            <v/>
          </cell>
          <cell r="I6913" t="str">
            <v>ED 780 CR PNT MKR GREEN       2</v>
          </cell>
          <cell r="J6913">
            <v>2.6825999999999999</v>
          </cell>
          <cell r="K6913">
            <v>2.68</v>
          </cell>
        </row>
        <row r="6914">
          <cell r="A6914" t="str">
            <v>4004764917723</v>
          </cell>
          <cell r="B6914" t="str">
            <v>4-24-4</v>
          </cell>
          <cell r="C6914" t="str">
            <v>EDG 24 ECOLINE HIGHPALEER SET OF 4 ASSORTED</v>
          </cell>
          <cell r="D6914" t="str">
            <v>non</v>
          </cell>
          <cell r="E6914"/>
          <cell r="F6914"/>
          <cell r="G6914" t="str">
            <v>ED 24 ECOLINE HLGHT X4 ASRT</v>
          </cell>
          <cell r="H6914" t="str">
            <v/>
          </cell>
          <cell r="I6914" t="str">
            <v>ED 24 ECOLINE HLGHT X4 ASRT   2</v>
          </cell>
          <cell r="J6914">
            <v>0</v>
          </cell>
          <cell r="K6914">
            <v>2.6</v>
          </cell>
        </row>
        <row r="6915">
          <cell r="A6915" t="str">
            <v>4057305046642</v>
          </cell>
          <cell r="B6915" t="str">
            <v>4-30010-A4</v>
          </cell>
          <cell r="C6915" t="str">
            <v>EDG 30010 BLOC POUR PEINTURE HUILE &amp; ACR 10FL BLANCHES A4</v>
          </cell>
          <cell r="D6915" t="str">
            <v>non</v>
          </cell>
          <cell r="E6915"/>
          <cell r="F6915"/>
          <cell r="G6915" t="str">
            <v>ED 30010 BL PNT H&amp;AC 10F BC A4</v>
          </cell>
          <cell r="H6915" t="str">
            <v/>
          </cell>
          <cell r="I6915" t="str">
            <v>ED 30010 AC OIL PD A4 10SH WH 2</v>
          </cell>
          <cell r="J6915">
            <v>7.5480000000000009</v>
          </cell>
          <cell r="K6915">
            <v>7.63</v>
          </cell>
        </row>
        <row r="6916">
          <cell r="A6916" t="str">
            <v>4057305046604</v>
          </cell>
          <cell r="B6916" t="str">
            <v>4-30010-A3</v>
          </cell>
          <cell r="C6916" t="str">
            <v>EDG 30010 BLOC POUR PEINTURE HUILE &amp; ACR 10FL BLANCHES A3</v>
          </cell>
          <cell r="D6916" t="str">
            <v>non</v>
          </cell>
          <cell r="E6916"/>
          <cell r="F6916"/>
          <cell r="G6916" t="str">
            <v>ED 30010 BL PNT H&amp;AC 10F BC A3</v>
          </cell>
          <cell r="H6916" t="str">
            <v/>
          </cell>
          <cell r="I6916" t="str">
            <v>ED 30010 AC OIL PD A3 10SH WH 2</v>
          </cell>
          <cell r="J6916">
            <v>10.281600000000001</v>
          </cell>
          <cell r="K6916">
            <v>10.39</v>
          </cell>
        </row>
        <row r="6917">
          <cell r="A6917" t="str">
            <v>4057305046628</v>
          </cell>
          <cell r="B6917" t="str">
            <v>4-30010-A6</v>
          </cell>
          <cell r="C6917" t="str">
            <v>EDG 30010 BLOC CARTE POSTALE P PEINTURE ACR 20FL BLANCHES A6</v>
          </cell>
          <cell r="D6917" t="str">
            <v>non</v>
          </cell>
          <cell r="E6917"/>
          <cell r="F6917"/>
          <cell r="G6917" t="str">
            <v>ED 30010 BL CP PNT AC 20F BLA6</v>
          </cell>
          <cell r="H6917" t="str">
            <v/>
          </cell>
          <cell r="I6917" t="str">
            <v>ED 30010 AC PCRD PD A6 20S WH 2</v>
          </cell>
          <cell r="J6917">
            <v>4.1003999999999996</v>
          </cell>
          <cell r="K6917">
            <v>4.1500000000000004</v>
          </cell>
        </row>
        <row r="6918">
          <cell r="A6918" t="str">
            <v>4004764966790</v>
          </cell>
          <cell r="B6918" t="str">
            <v>4-NL5200901</v>
          </cell>
          <cell r="C6918" t="str">
            <v>EDG 5200 SPRAY PEINTURE ACRYL PERM NOIR FONCE MAT RAL 9005</v>
          </cell>
          <cell r="D6918" t="str">
            <v>non</v>
          </cell>
          <cell r="E6918"/>
          <cell r="F6918"/>
          <cell r="G6918" t="str">
            <v>ED 5200 SP P AC PE NOI FC MAT</v>
          </cell>
          <cell r="H6918" t="str">
            <v/>
          </cell>
          <cell r="I6918" t="str">
            <v>ED 5200 BLACK                 2</v>
          </cell>
          <cell r="J6918">
            <v>6.3138000000000005</v>
          </cell>
          <cell r="K6918">
            <v>6.39</v>
          </cell>
        </row>
        <row r="6919">
          <cell r="A6919" t="str">
            <v>4004764966813</v>
          </cell>
          <cell r="B6919" t="str">
            <v>4-NL5200902</v>
          </cell>
          <cell r="C6919" t="str">
            <v>EDG 5200 SPRAY PEINTURE ACRYL PERM ROUGE TRAFIC MAT RAL 3020</v>
          </cell>
          <cell r="D6919" t="str">
            <v>non</v>
          </cell>
          <cell r="E6919"/>
          <cell r="F6919"/>
          <cell r="G6919" t="str">
            <v>ED 5200 SP P AC PE RGE TRAF MT</v>
          </cell>
          <cell r="H6919" t="str">
            <v/>
          </cell>
          <cell r="I6919" t="str">
            <v>ED 5200 RED                   2</v>
          </cell>
          <cell r="J6919">
            <v>6.3138000000000005</v>
          </cell>
          <cell r="K6919">
            <v>6.39</v>
          </cell>
        </row>
        <row r="6920">
          <cell r="A6920" t="str">
            <v>4004764966844</v>
          </cell>
          <cell r="B6920" t="str">
            <v>4-NL5200903</v>
          </cell>
          <cell r="C6920" t="str">
            <v>EDG 5200 SPRAY PEINTURE ACRYL PERM BLEU GENTIANE MAT RAL5010</v>
          </cell>
          <cell r="D6920" t="str">
            <v>non</v>
          </cell>
          <cell r="E6920"/>
          <cell r="F6920"/>
          <cell r="G6920" t="str">
            <v>ED 5200 SP P AC PE BLE GENT MT</v>
          </cell>
          <cell r="H6920" t="str">
            <v/>
          </cell>
          <cell r="I6920" t="str">
            <v>ED 5200 GENTIAN BLUE          2</v>
          </cell>
          <cell r="J6920">
            <v>6.3138000000000005</v>
          </cell>
          <cell r="K6920">
            <v>6.39</v>
          </cell>
        </row>
        <row r="6921">
          <cell r="A6921" t="str">
            <v>4004764966868</v>
          </cell>
          <cell r="B6921" t="str">
            <v>4-NL5200904</v>
          </cell>
          <cell r="C6921" t="str">
            <v>EDG 5200 SPRAY PEINTURE ACRYL PERM VERT MOUSSE MAT RAL 6005</v>
          </cell>
          <cell r="D6921" t="str">
            <v>non</v>
          </cell>
          <cell r="E6921"/>
          <cell r="F6921"/>
          <cell r="G6921" t="str">
            <v>ED 5200 SP P AC PE VER MOU MT</v>
          </cell>
          <cell r="H6921" t="str">
            <v/>
          </cell>
          <cell r="I6921" t="str">
            <v>ED 5200 MOSS GREEN            2</v>
          </cell>
          <cell r="J6921">
            <v>6.3138000000000005</v>
          </cell>
          <cell r="K6921">
            <v>6.39</v>
          </cell>
        </row>
        <row r="6922">
          <cell r="A6922" t="str">
            <v>4004764966882</v>
          </cell>
          <cell r="B6922" t="str">
            <v>4-NL5200905</v>
          </cell>
          <cell r="C6922" t="str">
            <v>EDG 5200 SPRAY PEINTURE ACRYL PERM JAUNE TRAFIC MAT RAL 1023</v>
          </cell>
          <cell r="D6922" t="str">
            <v>non</v>
          </cell>
          <cell r="E6922"/>
          <cell r="F6922"/>
          <cell r="G6922" t="str">
            <v>ED 5200 SP P AC PE JNE TRAF MT</v>
          </cell>
          <cell r="H6922" t="str">
            <v/>
          </cell>
          <cell r="I6922" t="str">
            <v>ED 5200 TRAFFIC YELLOW        2</v>
          </cell>
          <cell r="J6922">
            <v>6.3138000000000005</v>
          </cell>
          <cell r="K6922">
            <v>6.39</v>
          </cell>
        </row>
        <row r="6923">
          <cell r="A6923" t="str">
            <v>4004764966929</v>
          </cell>
          <cell r="B6923" t="str">
            <v>4-NL5200907</v>
          </cell>
          <cell r="C6923" t="str">
            <v>EDG 5200 SPRAY PEINTURE ACRYL PERM CHOCOLAT MAT RALÿ8017</v>
          </cell>
          <cell r="D6923" t="str">
            <v>non</v>
          </cell>
          <cell r="E6923"/>
          <cell r="F6923"/>
          <cell r="G6923" t="str">
            <v>ED 5200 SP P AC PE CHOCO MAT</v>
          </cell>
          <cell r="H6923" t="str">
            <v/>
          </cell>
          <cell r="I6923" t="str">
            <v>ED 5200 CHOCOLATE BROWN       2</v>
          </cell>
          <cell r="J6923">
            <v>6.3138000000000005</v>
          </cell>
          <cell r="K6923">
            <v>6.39</v>
          </cell>
        </row>
        <row r="6924">
          <cell r="A6924" t="str">
            <v>4004764966967</v>
          </cell>
          <cell r="B6924" t="str">
            <v>4-NL5200909</v>
          </cell>
          <cell r="C6924" t="str">
            <v>EDG 5200 SPRAY PEINTURE ACRYL PERM TELEMAGENTA MAT RAL 4010</v>
          </cell>
          <cell r="D6924" t="str">
            <v>non</v>
          </cell>
          <cell r="E6924"/>
          <cell r="F6924"/>
          <cell r="G6924" t="str">
            <v>ED 5200 SP P AC PE TELEM MAT</v>
          </cell>
          <cell r="H6924" t="str">
            <v/>
          </cell>
          <cell r="I6924" t="str">
            <v>ED 5200 TELEMAGENTA           2</v>
          </cell>
          <cell r="J6924">
            <v>6.3138000000000005</v>
          </cell>
          <cell r="K6924">
            <v>6.39</v>
          </cell>
        </row>
        <row r="6925">
          <cell r="A6925" t="str">
            <v>4004764966981</v>
          </cell>
          <cell r="B6925" t="str">
            <v>4-NL5200910</v>
          </cell>
          <cell r="C6925" t="str">
            <v>EDG 5200 SPRAY PEINTURE ACRYLIQUE PERMANENT JUS DE BAIES MAT</v>
          </cell>
          <cell r="D6925" t="str">
            <v>non</v>
          </cell>
          <cell r="E6925"/>
          <cell r="F6925"/>
          <cell r="G6925" t="str">
            <v>ED 5200 SP P AC PE JUS BAIE MT</v>
          </cell>
          <cell r="H6925" t="str">
            <v/>
          </cell>
          <cell r="I6925" t="str">
            <v>ED 5200 BERRY                 2</v>
          </cell>
          <cell r="J6925">
            <v>6.3138000000000005</v>
          </cell>
          <cell r="K6925">
            <v>6.39</v>
          </cell>
        </row>
        <row r="6926">
          <cell r="A6926" t="str">
            <v>4004764967018</v>
          </cell>
          <cell r="B6926" t="str">
            <v>4-NL5200911</v>
          </cell>
          <cell r="C6926" t="str">
            <v>EDG 5200 SPRAY PEINTURE ACRYLIQUE PERMANENT PETROLE MAT</v>
          </cell>
          <cell r="D6926" t="str">
            <v>non</v>
          </cell>
          <cell r="E6926"/>
          <cell r="F6926"/>
          <cell r="G6926" t="str">
            <v>ED 5200 SP P AC PE PETROL MAT</v>
          </cell>
          <cell r="H6926" t="str">
            <v/>
          </cell>
          <cell r="I6926" t="str">
            <v>ED 5200 PETROL BLUE           2</v>
          </cell>
          <cell r="J6926">
            <v>6.3138000000000005</v>
          </cell>
          <cell r="K6926">
            <v>6.39</v>
          </cell>
        </row>
        <row r="6927">
          <cell r="A6927" t="str">
            <v>4004764967032</v>
          </cell>
          <cell r="B6927" t="str">
            <v>4-NL5200912</v>
          </cell>
          <cell r="C6927" t="str">
            <v>EDG 5200 SPRAY PEINTURE ACRYL PERM POURPRE MAT RAL 3004</v>
          </cell>
          <cell r="D6927" t="str">
            <v>non</v>
          </cell>
          <cell r="E6927"/>
          <cell r="F6927"/>
          <cell r="G6927" t="str">
            <v>ED 5200 SP P AC PE POUR MT</v>
          </cell>
          <cell r="H6927" t="str">
            <v/>
          </cell>
          <cell r="I6927" t="str">
            <v>ED 5200 POURPLE RED           2</v>
          </cell>
          <cell r="J6927">
            <v>6.3138000000000005</v>
          </cell>
          <cell r="K6927">
            <v>6.39</v>
          </cell>
        </row>
        <row r="6928">
          <cell r="A6928" t="str">
            <v>4004764967070</v>
          </cell>
          <cell r="B6928" t="str">
            <v>4-NL5200914</v>
          </cell>
          <cell r="C6928" t="str">
            <v>EDG 5200 SPRAY PEINTURE ACRYLIQUE PERMANENT ROSE PASTEL MAT</v>
          </cell>
          <cell r="D6928" t="str">
            <v>non</v>
          </cell>
          <cell r="E6928"/>
          <cell r="F6928"/>
          <cell r="G6928" t="str">
            <v>ED 5200 SP P AC PE RSE PTL MT</v>
          </cell>
          <cell r="H6928" t="str">
            <v/>
          </cell>
          <cell r="I6928" t="str">
            <v>ED 5200 PASTEL PINK           2</v>
          </cell>
          <cell r="J6928">
            <v>6.3138000000000005</v>
          </cell>
          <cell r="K6928">
            <v>6.39</v>
          </cell>
        </row>
        <row r="6929">
          <cell r="A6929" t="str">
            <v>4004764967094</v>
          </cell>
          <cell r="B6929" t="str">
            <v>4-NL5200915</v>
          </cell>
          <cell r="C6929" t="str">
            <v>EDG 5200 SPRAY PEINTURE ACRYLIQUE PERMANENT JAUNE PASTEL MAT</v>
          </cell>
          <cell r="D6929" t="str">
            <v>non</v>
          </cell>
          <cell r="E6929"/>
          <cell r="F6929"/>
          <cell r="G6929" t="str">
            <v>ED 5200 SP P AC PE JNE PTL MT</v>
          </cell>
          <cell r="H6929" t="str">
            <v/>
          </cell>
          <cell r="I6929" t="str">
            <v>ED 5200 PASTEL YELLOW         2</v>
          </cell>
          <cell r="J6929">
            <v>6.3138000000000005</v>
          </cell>
          <cell r="K6929">
            <v>6.39</v>
          </cell>
        </row>
        <row r="6930">
          <cell r="A6930" t="str">
            <v>4004764967117</v>
          </cell>
          <cell r="B6930" t="str">
            <v>4-NL5200916</v>
          </cell>
          <cell r="C6930" t="str">
            <v>EDG 5200 SPRAY PEINTURE ACRYLIQUE PERMANENT BLEU PASTEL MAT</v>
          </cell>
          <cell r="D6930" t="str">
            <v>non</v>
          </cell>
          <cell r="E6930"/>
          <cell r="F6930"/>
          <cell r="G6930" t="str">
            <v>ED 5200 SP P AC PE BLEU PTL MT</v>
          </cell>
          <cell r="H6930" t="str">
            <v/>
          </cell>
          <cell r="I6930" t="str">
            <v>ED 5200 PASTEL BLUE           2</v>
          </cell>
          <cell r="J6930">
            <v>6.3138000000000005</v>
          </cell>
          <cell r="K6930">
            <v>6.39</v>
          </cell>
        </row>
        <row r="6931">
          <cell r="A6931" t="str">
            <v>4004764967131</v>
          </cell>
          <cell r="B6931" t="str">
            <v>4-NL5200917</v>
          </cell>
          <cell r="C6931" t="str">
            <v>EDG 5200 SPRAY PEINTURE ACRYLIQUE PERMANENT VERT PASTEL MAT</v>
          </cell>
          <cell r="D6931" t="str">
            <v>non</v>
          </cell>
          <cell r="E6931"/>
          <cell r="F6931"/>
          <cell r="G6931" t="str">
            <v>ED 5200 SP P AC PE VERT PTL MT</v>
          </cell>
          <cell r="H6931" t="str">
            <v/>
          </cell>
          <cell r="I6931" t="str">
            <v>ED 5200 PASTEL GREEN          2</v>
          </cell>
          <cell r="J6931">
            <v>6.3138000000000005</v>
          </cell>
          <cell r="K6931">
            <v>6.39</v>
          </cell>
        </row>
        <row r="6932">
          <cell r="A6932" t="str">
            <v>4004764967193</v>
          </cell>
          <cell r="B6932" t="str">
            <v>4-NL5200920</v>
          </cell>
          <cell r="C6932" t="str">
            <v>EDG 5200 SPRAY PEINTURE ACRYL PERM IVOIRE MAT RAL 1015</v>
          </cell>
          <cell r="D6932" t="str">
            <v>non</v>
          </cell>
          <cell r="E6932"/>
          <cell r="F6932"/>
          <cell r="G6932" t="str">
            <v>ED 5200 SP P AC PE IVO MT</v>
          </cell>
          <cell r="H6932" t="str">
            <v/>
          </cell>
          <cell r="I6932" t="str">
            <v>ED 5200 LIGHT IVORY           2</v>
          </cell>
          <cell r="J6932">
            <v>6.3138000000000005</v>
          </cell>
          <cell r="K6932">
            <v>6.39</v>
          </cell>
        </row>
        <row r="6933">
          <cell r="A6933" t="str">
            <v>4004764967216</v>
          </cell>
          <cell r="B6933" t="str">
            <v>4-NL5200921</v>
          </cell>
          <cell r="C6933" t="str">
            <v>EDG 5200 SPRAY PEINTURE ACRYL PERM BLANC CREME MAT RAL 9001</v>
          </cell>
          <cell r="D6933" t="str">
            <v>non</v>
          </cell>
          <cell r="E6933"/>
          <cell r="F6933"/>
          <cell r="G6933" t="str">
            <v>ED 5200 SP P AC PE BLC CR MT</v>
          </cell>
          <cell r="H6933" t="str">
            <v/>
          </cell>
          <cell r="I6933" t="str">
            <v>ED 5200 CREAM WHITE           2</v>
          </cell>
          <cell r="J6933">
            <v>6.3138000000000005</v>
          </cell>
          <cell r="K6933">
            <v>6.39</v>
          </cell>
        </row>
        <row r="6934">
          <cell r="A6934" t="str">
            <v>4004764967230</v>
          </cell>
          <cell r="B6934" t="str">
            <v>4-NL5200922</v>
          </cell>
          <cell r="C6934" t="str">
            <v>EDG 5200 SPRAY PEINTURE ACRYL PERM BLANC TRAFIC MAT RAL 9016</v>
          </cell>
          <cell r="D6934" t="str">
            <v>non</v>
          </cell>
          <cell r="E6934"/>
          <cell r="F6934"/>
          <cell r="G6934" t="str">
            <v>ED 5200 SP P AC PE BLC TRAF MT</v>
          </cell>
          <cell r="H6934" t="str">
            <v/>
          </cell>
          <cell r="I6934" t="str">
            <v>ED 5200 WHITE                 2</v>
          </cell>
          <cell r="J6934">
            <v>6.3138000000000005</v>
          </cell>
          <cell r="K6934">
            <v>6.39</v>
          </cell>
        </row>
        <row r="6935">
          <cell r="A6935" t="str">
            <v>4004764967254</v>
          </cell>
          <cell r="B6935" t="str">
            <v>4-NL5200923</v>
          </cell>
          <cell r="C6935" t="str">
            <v>EDG 5200 SPRAY PEINTURE ACRYL PERM ARGENT PRECIEUX MAT</v>
          </cell>
          <cell r="D6935" t="str">
            <v>non</v>
          </cell>
          <cell r="E6935"/>
          <cell r="F6935"/>
          <cell r="G6935" t="str">
            <v>ED 5200 SP P AC PE ARG PREC MT</v>
          </cell>
          <cell r="H6935" t="str">
            <v/>
          </cell>
          <cell r="I6935" t="str">
            <v>ED 5200 SILVER                2</v>
          </cell>
          <cell r="J6935">
            <v>6.3138000000000005</v>
          </cell>
          <cell r="K6935">
            <v>6.39</v>
          </cell>
        </row>
        <row r="6936">
          <cell r="A6936" t="str">
            <v>4004764967278</v>
          </cell>
          <cell r="B6936" t="str">
            <v>4-NL5200924</v>
          </cell>
          <cell r="C6936" t="str">
            <v>EDG 5200 SPRAY PEINTURE ACRYLIQUE PERMANENT OR PRECIEUX MAT</v>
          </cell>
          <cell r="D6936" t="str">
            <v>non</v>
          </cell>
          <cell r="E6936"/>
          <cell r="F6936"/>
          <cell r="G6936" t="str">
            <v>ED 5200 SP P AC PE OR PRECI MT</v>
          </cell>
          <cell r="H6936" t="str">
            <v/>
          </cell>
          <cell r="I6936" t="str">
            <v>ED 5200 GOLD                  2</v>
          </cell>
          <cell r="J6936">
            <v>6.3138000000000005</v>
          </cell>
          <cell r="K6936">
            <v>6.39</v>
          </cell>
        </row>
        <row r="6937">
          <cell r="A6937" t="str">
            <v>4004764967292</v>
          </cell>
          <cell r="B6937" t="str">
            <v>4-NL5200925</v>
          </cell>
          <cell r="C6937" t="str">
            <v>EDG 5200 SPRAY PEINTURE ACRYL PERM GRIS CLAIR MAT RAL 7035</v>
          </cell>
          <cell r="D6937" t="str">
            <v>non</v>
          </cell>
          <cell r="E6937"/>
          <cell r="F6937"/>
          <cell r="G6937" t="str">
            <v>ED 5200 SP P AC PE GRIS CL MT</v>
          </cell>
          <cell r="H6937" t="str">
            <v/>
          </cell>
          <cell r="I6937" t="str">
            <v>ED 5200 LIGHT GREY            2</v>
          </cell>
          <cell r="J6937">
            <v>6.3138000000000005</v>
          </cell>
          <cell r="K6937">
            <v>6.39</v>
          </cell>
        </row>
        <row r="6938">
          <cell r="A6938" t="str">
            <v>4004764967315</v>
          </cell>
          <cell r="B6938" t="str">
            <v>4-NL5200926</v>
          </cell>
          <cell r="C6938" t="str">
            <v>EDG 5200 SPRAY PEINTURE ACRYLIQUE PERMANENT ANTHRACITE MAT</v>
          </cell>
          <cell r="D6938" t="str">
            <v>non</v>
          </cell>
          <cell r="E6938"/>
          <cell r="F6938"/>
          <cell r="G6938" t="str">
            <v>ED 5200 SP P AC PE ANTHRAC MT</v>
          </cell>
          <cell r="H6938" t="str">
            <v/>
          </cell>
          <cell r="I6938" t="str">
            <v>ED 5200 ANTHRACITE            2</v>
          </cell>
          <cell r="J6938">
            <v>6.3138000000000005</v>
          </cell>
          <cell r="K6938">
            <v>6.39</v>
          </cell>
        </row>
        <row r="6939">
          <cell r="A6939" t="str">
            <v>4004764967339</v>
          </cell>
          <cell r="B6939" t="str">
            <v>4-NL5200927</v>
          </cell>
          <cell r="C6939" t="str">
            <v>EDG 5200 SPRAY PEINTURE ACRYL PERM VERT JAUNE MAT RAL 6018</v>
          </cell>
          <cell r="D6939" t="str">
            <v>non</v>
          </cell>
          <cell r="E6939"/>
          <cell r="F6939"/>
          <cell r="G6939" t="str">
            <v>ED 5200 SP P AC PE VER JNE MT</v>
          </cell>
          <cell r="H6939" t="str">
            <v/>
          </cell>
          <cell r="I6939" t="str">
            <v>ED 5200 YELLOW GREEN          2</v>
          </cell>
          <cell r="J6939">
            <v>6.3138000000000005</v>
          </cell>
          <cell r="K6939">
            <v>6.39</v>
          </cell>
        </row>
        <row r="6940">
          <cell r="A6940" t="str">
            <v>4004764974214</v>
          </cell>
          <cell r="B6940" t="str">
            <v>4-NL5200928</v>
          </cell>
          <cell r="C6940" t="str">
            <v>EDG 5200 SPRAY PEINTURE ACRYLIQUE PERMANENT MENTHE DOUCE MAT</v>
          </cell>
          <cell r="D6940" t="str">
            <v>non</v>
          </cell>
          <cell r="E6940"/>
          <cell r="F6940"/>
          <cell r="G6940" t="str">
            <v>ED 5200 SP P AC PE MENT DOU MT</v>
          </cell>
          <cell r="H6940" t="str">
            <v/>
          </cell>
          <cell r="I6940" t="str">
            <v>ED 5200 MELLOW MINT           2</v>
          </cell>
          <cell r="J6940">
            <v>6.3138000000000005</v>
          </cell>
          <cell r="K6940">
            <v>6.39</v>
          </cell>
        </row>
        <row r="6941">
          <cell r="A6941" t="str">
            <v>4004764974276</v>
          </cell>
          <cell r="B6941" t="str">
            <v>4-NL5200931</v>
          </cell>
          <cell r="C6941" t="str">
            <v>EDG 5200 SPRAY PEINTURE ACRYLIQUE PERMANENT LAVANDE MAT</v>
          </cell>
          <cell r="D6941" t="str">
            <v>non</v>
          </cell>
          <cell r="E6941"/>
          <cell r="F6941"/>
          <cell r="G6941" t="str">
            <v>ED 5200 SP P AC PE LAVAND MT</v>
          </cell>
          <cell r="H6941" t="str">
            <v/>
          </cell>
          <cell r="I6941" t="str">
            <v>ED 5200 LIGHT LAVENDER        2</v>
          </cell>
          <cell r="J6941">
            <v>6.3138000000000005</v>
          </cell>
          <cell r="K6941">
            <v>6.39</v>
          </cell>
        </row>
        <row r="6942">
          <cell r="A6942" t="str">
            <v>4057305002129</v>
          </cell>
          <cell r="B6942" t="str">
            <v>4-NL5200932</v>
          </cell>
          <cell r="C6942" t="str">
            <v>EDG 5200 SPRAY PEINTURE ACRYL PERM CUIVRE PRECIEUX MAT</v>
          </cell>
          <cell r="D6942" t="str">
            <v>non</v>
          </cell>
          <cell r="E6942"/>
          <cell r="F6942"/>
          <cell r="G6942" t="str">
            <v>ED 5200 SP P AC PE CVR PRE MT</v>
          </cell>
          <cell r="H6942" t="str">
            <v/>
          </cell>
          <cell r="I6942" t="str">
            <v>ED 5200 PRECIOUS COPPER       2</v>
          </cell>
          <cell r="J6942">
            <v>6.3138000000000005</v>
          </cell>
          <cell r="K6942">
            <v>6.39</v>
          </cell>
        </row>
        <row r="6943">
          <cell r="A6943" t="str">
            <v>4057305002143</v>
          </cell>
          <cell r="B6943" t="str">
            <v>4-NL5200933</v>
          </cell>
          <cell r="C6943" t="str">
            <v>EDG 5200 SPRAY PEINTURE ACRYLIQUE PERMANENT BLEU NUIT MAT</v>
          </cell>
          <cell r="D6943" t="str">
            <v>non</v>
          </cell>
          <cell r="E6943"/>
          <cell r="F6943"/>
          <cell r="G6943" t="str">
            <v>ED 5200 SP P AC PE BLE NUI MT</v>
          </cell>
          <cell r="H6943" t="str">
            <v/>
          </cell>
          <cell r="I6943" t="str">
            <v>ED 5200 ELEGANT MIDNIGHT      2</v>
          </cell>
          <cell r="J6943">
            <v>6.3138000000000005</v>
          </cell>
          <cell r="K6943">
            <v>6.39</v>
          </cell>
        </row>
        <row r="6944">
          <cell r="A6944" t="str">
            <v>4057305002167</v>
          </cell>
          <cell r="B6944" t="str">
            <v>4-NL5200934</v>
          </cell>
          <cell r="C6944" t="str">
            <v>EDG 5200 SPRAY PEINTURE ACRYL PERM TURQUOISE OPULENT MAT</v>
          </cell>
          <cell r="D6944" t="str">
            <v>non</v>
          </cell>
          <cell r="E6944"/>
          <cell r="F6944"/>
          <cell r="G6944" t="str">
            <v>ED 5200 SP P AC PE TQ OPU MT</v>
          </cell>
          <cell r="H6944" t="str">
            <v/>
          </cell>
          <cell r="I6944" t="str">
            <v>ED 5200 OPULENT TURQUOISE     2</v>
          </cell>
          <cell r="J6944">
            <v>6.3138000000000005</v>
          </cell>
          <cell r="K6944">
            <v>6.39</v>
          </cell>
        </row>
        <row r="6945">
          <cell r="A6945" t="str">
            <v>4057305002181</v>
          </cell>
          <cell r="B6945" t="str">
            <v>4-NL5200935</v>
          </cell>
          <cell r="C6945" t="str">
            <v>EDG 5200 SPRAY PEINTURE ACRYLIQUE PERMANENT MAUVE CHIC MAT</v>
          </cell>
          <cell r="D6945" t="str">
            <v>non</v>
          </cell>
          <cell r="E6945"/>
          <cell r="F6945"/>
          <cell r="G6945" t="str">
            <v>ED 5200 SP P AC PE MAUV CH MT</v>
          </cell>
          <cell r="H6945" t="str">
            <v/>
          </cell>
          <cell r="I6945" t="str">
            <v>ED 5200 CLASSY MAUVE          2</v>
          </cell>
          <cell r="J6945">
            <v>6.3138000000000005</v>
          </cell>
          <cell r="K6945">
            <v>6.39</v>
          </cell>
        </row>
        <row r="6946">
          <cell r="A6946" t="str">
            <v>4057305002341</v>
          </cell>
          <cell r="B6946" t="str">
            <v>4-NL5200937</v>
          </cell>
          <cell r="C6946" t="str">
            <v>EDG 5200 SPRY PEIN ACR PERM OR ROSE MAT</v>
          </cell>
          <cell r="D6946" t="str">
            <v>non</v>
          </cell>
          <cell r="E6946"/>
          <cell r="F6946"/>
          <cell r="G6946" t="str">
            <v>ED 5200 SP PEIN AC PE OR RS MT</v>
          </cell>
          <cell r="H6946" t="str">
            <v/>
          </cell>
          <cell r="I6946" t="str">
            <v>ED 5200 ROSE GOLD             2</v>
          </cell>
          <cell r="J6946">
            <v>6.3138000000000005</v>
          </cell>
          <cell r="K6946">
            <v>6.39</v>
          </cell>
        </row>
        <row r="6947">
          <cell r="A6947" t="str">
            <v>4057305030627</v>
          </cell>
          <cell r="B6947" t="str">
            <v>4-NL5200939</v>
          </cell>
          <cell r="C6947" t="str">
            <v>EDG 5200 SPRAY PEINTURE ACRYLIQUE PERMANENT NEO MENTHE MAT</v>
          </cell>
          <cell r="D6947" t="str">
            <v>non</v>
          </cell>
          <cell r="E6947"/>
          <cell r="F6947"/>
          <cell r="G6947" t="str">
            <v>ED 5200 SP P AC PE NEO MENT MT</v>
          </cell>
          <cell r="H6947" t="str">
            <v/>
          </cell>
          <cell r="I6947" t="str">
            <v>ED 5200 NEO MINT              2</v>
          </cell>
          <cell r="J6947">
            <v>6.3138000000000005</v>
          </cell>
          <cell r="K6947">
            <v>6.39</v>
          </cell>
        </row>
        <row r="6948">
          <cell r="A6948" t="str">
            <v>4057305030665</v>
          </cell>
          <cell r="B6948" t="str">
            <v>4-NL5200940</v>
          </cell>
          <cell r="C6948" t="str">
            <v>EDG 5200 SPRAY PEINTURE ACRYLIQUE PERMANENT OR CHAMPAGNE MAT</v>
          </cell>
          <cell r="D6948" t="str">
            <v>non</v>
          </cell>
          <cell r="E6948"/>
          <cell r="F6948"/>
          <cell r="G6948" t="str">
            <v>ED 5200 SP P AC PE OR CHAPG MT</v>
          </cell>
          <cell r="H6948" t="str">
            <v/>
          </cell>
          <cell r="I6948" t="str">
            <v>ED 5200 CHAMPAGNE GOLD        2</v>
          </cell>
          <cell r="J6948">
            <v>6.3138000000000005</v>
          </cell>
          <cell r="K6948">
            <v>6.39</v>
          </cell>
        </row>
        <row r="6949">
          <cell r="A6949" t="str">
            <v>4004764967353</v>
          </cell>
          <cell r="B6949" t="str">
            <v>4-NL5200951</v>
          </cell>
          <cell r="C6949" t="str">
            <v>EDG 5200 SPRAY PEINTURE ACRYL PERM NOIR FONCE BRILL RAL9005</v>
          </cell>
          <cell r="D6949" t="str">
            <v>non</v>
          </cell>
          <cell r="E6949"/>
          <cell r="F6949"/>
          <cell r="G6949" t="str">
            <v>ED 5200 SP P AC PE NOIR FC BRI</v>
          </cell>
          <cell r="H6949" t="str">
            <v/>
          </cell>
          <cell r="I6949" t="str">
            <v>ED 5200 BLACK                 2</v>
          </cell>
          <cell r="J6949">
            <v>6.3138000000000005</v>
          </cell>
          <cell r="K6949">
            <v>6.39</v>
          </cell>
        </row>
        <row r="6950">
          <cell r="A6950" t="str">
            <v>4004764967377</v>
          </cell>
          <cell r="B6950" t="str">
            <v>4-NL5200952</v>
          </cell>
          <cell r="C6950" t="str">
            <v>EDG 5200 SPRAY PEINTURE ACRYL PERM ROUGE TRAFIC BRIL RAL3020</v>
          </cell>
          <cell r="D6950" t="str">
            <v>non</v>
          </cell>
          <cell r="E6950"/>
          <cell r="F6950"/>
          <cell r="G6950" t="str">
            <v>ED 5200 SP P AC PE RGE TRAF BR</v>
          </cell>
          <cell r="H6950" t="str">
            <v/>
          </cell>
          <cell r="I6950" t="str">
            <v>ED 5200 RED                   2</v>
          </cell>
          <cell r="J6950">
            <v>6.3138000000000005</v>
          </cell>
          <cell r="K6950">
            <v>6.39</v>
          </cell>
        </row>
        <row r="6951">
          <cell r="A6951" t="str">
            <v>4004764967391</v>
          </cell>
          <cell r="B6951" t="str">
            <v>4-NL5200953</v>
          </cell>
          <cell r="C6951" t="str">
            <v>EDG 5200 SPRAY PEINTURE ACRYL PERM BLANC TRAFIC BRIL RAL9016</v>
          </cell>
          <cell r="D6951" t="str">
            <v>non</v>
          </cell>
          <cell r="E6951"/>
          <cell r="F6951"/>
          <cell r="G6951" t="str">
            <v>ED 5200 SP P AC PE BLC TRAF BR</v>
          </cell>
          <cell r="H6951" t="str">
            <v/>
          </cell>
          <cell r="I6951" t="str">
            <v>ED 5200 WHITE                 2</v>
          </cell>
          <cell r="J6951">
            <v>6.3138000000000005</v>
          </cell>
          <cell r="K6951">
            <v>6.39</v>
          </cell>
        </row>
        <row r="6952">
          <cell r="A6952" t="str">
            <v>4057305048882</v>
          </cell>
          <cell r="B6952" t="str">
            <v>4-NL5200964</v>
          </cell>
          <cell r="C6952" t="str">
            <v>EDG 5200 SPRAY PEINTURE ACRYL PERM VERT FLUORESCENT MAT</v>
          </cell>
          <cell r="D6952" t="str">
            <v>non</v>
          </cell>
          <cell r="E6952"/>
          <cell r="F6952"/>
          <cell r="G6952" t="str">
            <v>ED 5200 SP P AC PE VER FLUO MT</v>
          </cell>
          <cell r="H6952" t="str">
            <v/>
          </cell>
          <cell r="I6952" t="str">
            <v>ED 5200 FLUORESCENT GREEN     2</v>
          </cell>
          <cell r="J6952">
            <v>6.3138000000000005</v>
          </cell>
          <cell r="K6952">
            <v>6.39</v>
          </cell>
        </row>
        <row r="6953">
          <cell r="A6953" t="str">
            <v>4057305048905</v>
          </cell>
          <cell r="B6953" t="str">
            <v>4-NL5200965</v>
          </cell>
          <cell r="C6953" t="str">
            <v>EDG 5200 PERM SPRAY PREMIUM ACRYLIC PAINT NEON YELLOW MATT</v>
          </cell>
          <cell r="D6953" t="str">
            <v>non</v>
          </cell>
          <cell r="E6953"/>
          <cell r="F6953"/>
          <cell r="G6953" t="str">
            <v>ED 5200 PE SP PR AC PT N YE MT</v>
          </cell>
          <cell r="H6953" t="str">
            <v/>
          </cell>
          <cell r="I6953" t="str">
            <v>ED 5200 FLUORESCENT YELLOW    2</v>
          </cell>
          <cell r="J6953">
            <v>6.3138000000000005</v>
          </cell>
          <cell r="K6953">
            <v>6.39</v>
          </cell>
        </row>
        <row r="6954">
          <cell r="A6954" t="str">
            <v>4057305048929</v>
          </cell>
          <cell r="B6954" t="str">
            <v>4-NL5200966</v>
          </cell>
          <cell r="C6954" t="str">
            <v>EDG 5200 PERM SPRAY PREMIUM ACRYLIC PAINT NEON ORANGE MATT</v>
          </cell>
          <cell r="D6954" t="str">
            <v>non</v>
          </cell>
          <cell r="E6954"/>
          <cell r="F6954"/>
          <cell r="G6954" t="str">
            <v>ED 5200 PE SP PR AC PT N OR MT</v>
          </cell>
          <cell r="H6954" t="str">
            <v/>
          </cell>
          <cell r="I6954" t="str">
            <v>ED 5200 FLUORESCENT ORANGE    2</v>
          </cell>
          <cell r="J6954">
            <v>6.3138000000000005</v>
          </cell>
          <cell r="K6954">
            <v>6.39</v>
          </cell>
        </row>
        <row r="6955">
          <cell r="A6955" t="str">
            <v>4057305048943</v>
          </cell>
          <cell r="B6955" t="str">
            <v>4-NL5200969</v>
          </cell>
          <cell r="C6955" t="str">
            <v>EDG 5200 PERM SPRAY PREMIUM ACRYLIC PAINT NEON PINK MATT</v>
          </cell>
          <cell r="D6955" t="str">
            <v>non</v>
          </cell>
          <cell r="E6955"/>
          <cell r="F6955"/>
          <cell r="G6955" t="str">
            <v>ED 5200 PE SP PR AC PT N PK MT</v>
          </cell>
          <cell r="H6955" t="str">
            <v/>
          </cell>
          <cell r="I6955" t="str">
            <v>ED 5200 FLUROESCENT PINK      2</v>
          </cell>
          <cell r="J6955">
            <v>6.3138000000000005</v>
          </cell>
          <cell r="K6955">
            <v>6.39</v>
          </cell>
        </row>
        <row r="6956">
          <cell r="A6956" t="str">
            <v>4057305002204</v>
          </cell>
          <cell r="B6956" t="str">
            <v>4-NL5200936</v>
          </cell>
          <cell r="C6956" t="str">
            <v>EDG 5200 SPRAY PEINTURE ACRYL PERM EFFET ROUILLE MAT</v>
          </cell>
          <cell r="D6956" t="str">
            <v>non</v>
          </cell>
          <cell r="E6956"/>
          <cell r="F6956"/>
          <cell r="G6956" t="str">
            <v>ED 5200 SP P AC PE EF ROUIL MT</v>
          </cell>
          <cell r="H6956" t="str">
            <v/>
          </cell>
          <cell r="I6956" t="str">
            <v>ED 5200 RUST EFFECT           2</v>
          </cell>
          <cell r="J6956">
            <v>6.6606000000000005</v>
          </cell>
          <cell r="K6956">
            <v>6.73</v>
          </cell>
        </row>
        <row r="6957">
          <cell r="A6957" t="str">
            <v>4004764967452</v>
          </cell>
          <cell r="B6957" t="str">
            <v>4-NL5200996</v>
          </cell>
          <cell r="C6957" t="str">
            <v>EDG 5200 SPRAY PERMANENT APPRET UNIVERSEL GRIS</v>
          </cell>
          <cell r="D6957" t="str">
            <v>non</v>
          </cell>
          <cell r="E6957"/>
          <cell r="F6957"/>
          <cell r="G6957" t="str">
            <v>ED 5200 SP PER APPRET UNI GRIS</v>
          </cell>
          <cell r="H6957" t="str">
            <v/>
          </cell>
          <cell r="I6957" t="str">
            <v>ED 5200 UNIVERSAL PRIMER      2</v>
          </cell>
          <cell r="J6957">
            <v>5.5793999999999997</v>
          </cell>
          <cell r="K6957">
            <v>5.64</v>
          </cell>
        </row>
        <row r="6958">
          <cell r="A6958" t="str">
            <v>4004764967490</v>
          </cell>
          <cell r="B6958" t="str">
            <v>4-NL5200998</v>
          </cell>
          <cell r="C6958" t="str">
            <v>EDG 5200 SPRAY PERMANENT APPRET POUR PLASTIQUE CLAIR</v>
          </cell>
          <cell r="D6958" t="str">
            <v>non</v>
          </cell>
          <cell r="E6958"/>
          <cell r="F6958"/>
          <cell r="G6958" t="str">
            <v>ED 5200 SPR PER APPRET PLAS CL</v>
          </cell>
          <cell r="H6958" t="str">
            <v/>
          </cell>
          <cell r="I6958" t="str">
            <v>ED 5200 PLASTIC PRIMER        2</v>
          </cell>
          <cell r="J6958">
            <v>5.5793999999999997</v>
          </cell>
          <cell r="K6958">
            <v>5.64</v>
          </cell>
        </row>
        <row r="6959">
          <cell r="A6959" t="str">
            <v>4004764967414</v>
          </cell>
          <cell r="B6959" t="str">
            <v>4-NL5200994</v>
          </cell>
          <cell r="C6959" t="str">
            <v>EDG 5200 SPRAY PERMANENT VERNIS CLAIR BRILLANT</v>
          </cell>
          <cell r="D6959" t="str">
            <v>non</v>
          </cell>
          <cell r="E6959"/>
          <cell r="F6959"/>
          <cell r="G6959" t="str">
            <v>ED 5200 SPR PER VERNIS CL BRIL</v>
          </cell>
          <cell r="H6959" t="str">
            <v/>
          </cell>
          <cell r="I6959" t="str">
            <v>ED 5200 GLOSS VARNISH         2</v>
          </cell>
          <cell r="J6959">
            <v>5.5793999999999997</v>
          </cell>
          <cell r="K6959">
            <v>5.64</v>
          </cell>
        </row>
        <row r="6960">
          <cell r="A6960" t="str">
            <v>4004764967438</v>
          </cell>
          <cell r="B6960" t="str">
            <v>4-NL5200995</v>
          </cell>
          <cell r="C6960" t="str">
            <v>EDG 5200 SPRAY PERMANENT VERNIS CLAIR MAT</v>
          </cell>
          <cell r="D6960" t="str">
            <v>non</v>
          </cell>
          <cell r="E6960"/>
          <cell r="F6960"/>
          <cell r="G6960" t="str">
            <v>ED 5200 SPR PER VERNIS CL MAT</v>
          </cell>
          <cell r="H6960" t="str">
            <v/>
          </cell>
          <cell r="I6960" t="str">
            <v>ED 5200 MATT VARNISH          2</v>
          </cell>
          <cell r="J6960">
            <v>5.5793999999999997</v>
          </cell>
          <cell r="K6960">
            <v>5.64</v>
          </cell>
        </row>
        <row r="6961">
          <cell r="A6961" t="str">
            <v>4004764866403</v>
          </cell>
          <cell r="B6961" t="str">
            <v>4-05-4</v>
          </cell>
          <cell r="C6961" t="str">
            <v>EDG 05 MINI-MARQ PERMANENT ETUI DE 4 ASSORT POINTE OGIVE</v>
          </cell>
          <cell r="D6961" t="str">
            <v>non</v>
          </cell>
          <cell r="E6961"/>
          <cell r="F6961"/>
          <cell r="G6961" t="str">
            <v>ED 05 MINI-MRQ PER 4 PT OG</v>
          </cell>
          <cell r="H6961" t="str">
            <v/>
          </cell>
          <cell r="I6961" t="str">
            <v>ED 0.5 MN PERM MKR X4 ASS     2</v>
          </cell>
          <cell r="J6961">
            <v>5.2427999999999999</v>
          </cell>
          <cell r="K6961">
            <v>5.3</v>
          </cell>
        </row>
        <row r="6962">
          <cell r="A6962" t="str">
            <v>4004764879007</v>
          </cell>
          <cell r="B6962" t="str">
            <v>4-2000C-4</v>
          </cell>
          <cell r="C6962" t="str">
            <v>EDG 2000 C MARQUEUR PERMANENT ETUI DE 4ÿASSORTI POINTE OGIVE</v>
          </cell>
          <cell r="D6962" t="str">
            <v>non</v>
          </cell>
          <cell r="E6962"/>
          <cell r="F6962"/>
          <cell r="G6962" t="str">
            <v>ED 2000C MQ PER ET X4ÿAS P OG</v>
          </cell>
          <cell r="H6962" t="str">
            <v/>
          </cell>
          <cell r="I6962" t="str">
            <v>ED 2000C WAL X4 BLK RD BLU GRN2</v>
          </cell>
          <cell r="J6962">
            <v>5.4264000000000001</v>
          </cell>
          <cell r="K6962">
            <v>5.5</v>
          </cell>
        </row>
        <row r="6963">
          <cell r="A6963" t="str">
            <v>4004764894499</v>
          </cell>
          <cell r="B6963" t="str">
            <v>4-2000C-4-4999</v>
          </cell>
          <cell r="C6963" t="str">
            <v>EDG 2000 C MARQUEUR PERM BLISTER DE 4ÿASSORTI POINTE OGIVE</v>
          </cell>
          <cell r="D6963" t="str">
            <v>non</v>
          </cell>
          <cell r="E6963"/>
          <cell r="F6963"/>
          <cell r="G6963" t="str">
            <v>ED 2000 C MQ PER BL X4ÿAS P OG</v>
          </cell>
          <cell r="H6963" t="str">
            <v/>
          </cell>
          <cell r="I6963" t="str">
            <v>ED 2000C BLI X4 BLK RD BLU GRN2</v>
          </cell>
          <cell r="J6963">
            <v>5.5692000000000004</v>
          </cell>
          <cell r="K6963">
            <v>5.66</v>
          </cell>
        </row>
        <row r="6964">
          <cell r="A6964" t="str">
            <v>4057305072320</v>
          </cell>
          <cell r="B6964" t="str">
            <v>4-2000-4-2</v>
          </cell>
          <cell r="C6964" t="str">
            <v>EDG 2000 C MARQUEUR PERM BLISTER DE 4 ASSORTI POINTE OGIVE</v>
          </cell>
          <cell r="D6964" t="str">
            <v>non</v>
          </cell>
          <cell r="E6964"/>
          <cell r="F6964"/>
          <cell r="G6964" t="str">
            <v>ED 2000 C MQ PER BL X4ÿAS P OG</v>
          </cell>
          <cell r="H6964" t="str">
            <v/>
          </cell>
          <cell r="I6964" t="str">
            <v>ED 2000C BLI X4 BLK RD BLU GRN2</v>
          </cell>
          <cell r="J6964">
            <v>0</v>
          </cell>
          <cell r="K6964">
            <v>5.52</v>
          </cell>
        </row>
        <row r="6965">
          <cell r="A6965" t="str">
            <v>4004764878406</v>
          </cell>
          <cell r="B6965" t="str">
            <v>4-2000C001</v>
          </cell>
          <cell r="C6965" t="str">
            <v>EDG 2000 C MARQUEUR PERMANENT NOIR POINTE OGIVE</v>
          </cell>
          <cell r="D6965" t="str">
            <v>non</v>
          </cell>
          <cell r="E6965"/>
          <cell r="F6965"/>
          <cell r="G6965" t="str">
            <v>ED 2000 C MQ PER NOIR PT OG</v>
          </cell>
          <cell r="H6965" t="str">
            <v/>
          </cell>
          <cell r="I6965" t="str">
            <v>ED 2000C BLACK                2</v>
          </cell>
          <cell r="J6965">
            <v>1.3566</v>
          </cell>
          <cell r="K6965">
            <v>1.38</v>
          </cell>
        </row>
        <row r="6966">
          <cell r="A6966" t="str">
            <v>4004764878437</v>
          </cell>
          <cell r="B6966" t="str">
            <v>4-2000C002</v>
          </cell>
          <cell r="C6966" t="str">
            <v>EDG 2000 C MARQUEUR PERMANENT ROUGE POINTE OGIVE</v>
          </cell>
          <cell r="D6966" t="str">
            <v>non</v>
          </cell>
          <cell r="E6966"/>
          <cell r="F6966"/>
          <cell r="G6966" t="str">
            <v>ED 2000 C MQ PER ROUGE PT OG</v>
          </cell>
          <cell r="H6966" t="str">
            <v/>
          </cell>
          <cell r="I6966" t="str">
            <v>ED 2000C RED                  2</v>
          </cell>
          <cell r="J6966">
            <v>1.3566</v>
          </cell>
          <cell r="K6966">
            <v>1.38</v>
          </cell>
        </row>
        <row r="6967">
          <cell r="A6967" t="str">
            <v>4004764878611</v>
          </cell>
          <cell r="B6967" t="str">
            <v>4-2000C003</v>
          </cell>
          <cell r="C6967" t="str">
            <v>EDG 2000 C MARQUEUR PERMANENT BLEU POINTE OGIVE</v>
          </cell>
          <cell r="D6967" t="str">
            <v>non</v>
          </cell>
          <cell r="E6967"/>
          <cell r="F6967"/>
          <cell r="G6967" t="str">
            <v>ED 2000 C MQ PER BLEU PT OG</v>
          </cell>
          <cell r="H6967" t="str">
            <v/>
          </cell>
          <cell r="I6967" t="str">
            <v>ED 2000C BLUE                 2</v>
          </cell>
          <cell r="J6967">
            <v>1.3566</v>
          </cell>
          <cell r="K6967">
            <v>1.38</v>
          </cell>
        </row>
        <row r="6968">
          <cell r="A6968" t="str">
            <v>4004764878468</v>
          </cell>
          <cell r="B6968" t="str">
            <v>4-2000C004</v>
          </cell>
          <cell r="C6968" t="str">
            <v>EDG 2000 C MARQUEUR PERMANENT VERT POINTE OGIVE</v>
          </cell>
          <cell r="D6968" t="str">
            <v>non</v>
          </cell>
          <cell r="E6968"/>
          <cell r="F6968"/>
          <cell r="G6968" t="str">
            <v>ED 2000 C MQ PER VERT PT OG</v>
          </cell>
          <cell r="H6968" t="str">
            <v/>
          </cell>
          <cell r="I6968" t="str">
            <v>ED 2000C GREEN                2</v>
          </cell>
          <cell r="J6968">
            <v>1.3566</v>
          </cell>
          <cell r="K6968">
            <v>1.38</v>
          </cell>
        </row>
        <row r="6969">
          <cell r="A6969" t="str">
            <v>4004764950461</v>
          </cell>
          <cell r="B6969" t="str">
            <v>4-2000C005</v>
          </cell>
          <cell r="C6969" t="str">
            <v>EDG 2000 C MARQUEUR PERMANENT JAUNE POINTE OGIVE</v>
          </cell>
          <cell r="D6969" t="str">
            <v>non</v>
          </cell>
          <cell r="E6969"/>
          <cell r="F6969"/>
          <cell r="G6969" t="str">
            <v>ED 2000 C MQ PER JAUNE PT OG</v>
          </cell>
          <cell r="H6969" t="str">
            <v/>
          </cell>
          <cell r="I6969" t="str">
            <v>ED 2000C YELLOW               2</v>
          </cell>
          <cell r="J6969">
            <v>1.3566</v>
          </cell>
          <cell r="K6969">
            <v>1.38</v>
          </cell>
        </row>
        <row r="6970">
          <cell r="A6970" t="str">
            <v>4004764950492</v>
          </cell>
          <cell r="B6970" t="str">
            <v>4-2000C006</v>
          </cell>
          <cell r="C6970" t="str">
            <v>EDG 2000 C MARQUEUR PERMANENT ORANGE POINTE OGIVE</v>
          </cell>
          <cell r="D6970" t="str">
            <v>non</v>
          </cell>
          <cell r="E6970"/>
          <cell r="F6970"/>
          <cell r="G6970" t="str">
            <v>ED 2000 C MQ PER ORANGE PT OG</v>
          </cell>
          <cell r="H6970" t="str">
            <v/>
          </cell>
          <cell r="I6970" t="str">
            <v>ED 2000C ORANGE               2</v>
          </cell>
          <cell r="J6970">
            <v>1.3566</v>
          </cell>
          <cell r="K6970">
            <v>1.38</v>
          </cell>
        </row>
        <row r="6971">
          <cell r="A6971" t="str">
            <v>4004764950522</v>
          </cell>
          <cell r="B6971" t="str">
            <v>4-2000C007</v>
          </cell>
          <cell r="C6971" t="str">
            <v>EDG 2000 C MARQUEUR PERMANENT MARRON POINTE OGIVE</v>
          </cell>
          <cell r="D6971" t="str">
            <v>non</v>
          </cell>
          <cell r="E6971"/>
          <cell r="F6971"/>
          <cell r="G6971" t="str">
            <v>ED 2000 C MQ PER MARRON PT OG</v>
          </cell>
          <cell r="H6971" t="str">
            <v/>
          </cell>
          <cell r="I6971" t="str">
            <v>ED 2000C BROAWN               2</v>
          </cell>
          <cell r="J6971">
            <v>1.3566</v>
          </cell>
          <cell r="K6971">
            <v>1.38</v>
          </cell>
        </row>
        <row r="6972">
          <cell r="A6972" t="str">
            <v>4004764950553</v>
          </cell>
          <cell r="B6972" t="str">
            <v>4-2000C008</v>
          </cell>
          <cell r="C6972" t="str">
            <v>EDG 2000 C MARQUEUR PERMANENT VIOLET POINTE OGIVE</v>
          </cell>
          <cell r="D6972" t="str">
            <v>non</v>
          </cell>
          <cell r="E6972"/>
          <cell r="F6972"/>
          <cell r="G6972" t="str">
            <v>ED 2000 C MQ PER VIOLET PT OG</v>
          </cell>
          <cell r="H6972" t="str">
            <v/>
          </cell>
          <cell r="I6972" t="str">
            <v>ED 2000C VIOLET               2</v>
          </cell>
          <cell r="J6972">
            <v>1.3566</v>
          </cell>
          <cell r="K6972">
            <v>1.38</v>
          </cell>
        </row>
        <row r="6973">
          <cell r="A6973" t="str">
            <v>4004764950584</v>
          </cell>
          <cell r="B6973" t="str">
            <v>4-2000C009</v>
          </cell>
          <cell r="C6973" t="str">
            <v>EDG 2000 C MARQUEUR PERMANENT ROSE POINTE OGIVE</v>
          </cell>
          <cell r="D6973" t="str">
            <v>non</v>
          </cell>
          <cell r="E6973"/>
          <cell r="F6973"/>
          <cell r="G6973" t="str">
            <v>ED 2000 C MQ PER ROSE PT OG</v>
          </cell>
          <cell r="H6973" t="str">
            <v/>
          </cell>
          <cell r="I6973" t="str">
            <v>ED 2000C PINK                 2</v>
          </cell>
          <cell r="J6973">
            <v>1.3566</v>
          </cell>
          <cell r="K6973">
            <v>1.38</v>
          </cell>
        </row>
        <row r="6974">
          <cell r="A6974" t="str">
            <v>4004764950614</v>
          </cell>
          <cell r="B6974" t="str">
            <v>4-2000C010</v>
          </cell>
          <cell r="C6974" t="str">
            <v>EDG 2000 C MARQUEUR PERMANENT BLEU CLAIR POINTE OGIVE</v>
          </cell>
          <cell r="D6974" t="str">
            <v>non</v>
          </cell>
          <cell r="E6974"/>
          <cell r="F6974"/>
          <cell r="G6974" t="str">
            <v>ED 2000 C MQ PER BLEU CL PT OG</v>
          </cell>
          <cell r="H6974" t="str">
            <v/>
          </cell>
          <cell r="I6974" t="str">
            <v>ED 2000C LIGHT BLUE           2</v>
          </cell>
          <cell r="J6974">
            <v>1.3566</v>
          </cell>
          <cell r="K6974">
            <v>1.38</v>
          </cell>
        </row>
        <row r="6975">
          <cell r="A6975" t="str">
            <v>4004764894468</v>
          </cell>
          <cell r="B6975" t="str">
            <v>4-2000C-1-4001</v>
          </cell>
          <cell r="C6975" t="str">
            <v>EDG 2000 C MARQUEUR PERM BLISTER DE 1 NOIR B2C POINTE OGIVE</v>
          </cell>
          <cell r="D6975" t="str">
            <v>non</v>
          </cell>
          <cell r="E6975"/>
          <cell r="F6975"/>
          <cell r="G6975" t="str">
            <v>ED 2000C MQ PE BL 1 NO B2C P O</v>
          </cell>
          <cell r="H6975" t="str">
            <v/>
          </cell>
          <cell r="I6975" t="str">
            <v>ED 2000C BLISTER 1 PIECE BLACK2</v>
          </cell>
          <cell r="J6975">
            <v>1.4994000000000001</v>
          </cell>
          <cell r="K6975">
            <v>1.52</v>
          </cell>
        </row>
        <row r="6976">
          <cell r="A6976" t="str">
            <v>4004764917907</v>
          </cell>
          <cell r="B6976" t="str">
            <v>4-21-4</v>
          </cell>
          <cell r="C6976" t="str">
            <v>EDG 21 ECOLINE MARQUEUR PERMANENT ETUI DE 4 ASSORTI</v>
          </cell>
          <cell r="D6976" t="str">
            <v>non</v>
          </cell>
          <cell r="E6976"/>
          <cell r="F6976"/>
          <cell r="G6976" t="str">
            <v>ED 21 ECO MRQ PERM ETU 4 ASS</v>
          </cell>
          <cell r="H6976" t="str">
            <v/>
          </cell>
          <cell r="I6976" t="str">
            <v>ED 21 ECOL PERM MKR SET 4 ASS 2</v>
          </cell>
          <cell r="J6976">
            <v>0</v>
          </cell>
          <cell r="K6976">
            <v>3.52</v>
          </cell>
        </row>
        <row r="6977">
          <cell r="A6977" t="str">
            <v>4004764922154</v>
          </cell>
          <cell r="B6977" t="str">
            <v>4-21-1-1001</v>
          </cell>
          <cell r="C6977" t="str">
            <v>EDG 21 ECOLINE MARQUEUR PERMANENT BLISTER DE 1 NOIR</v>
          </cell>
          <cell r="D6977" t="str">
            <v>non</v>
          </cell>
          <cell r="E6977"/>
          <cell r="F6977"/>
          <cell r="G6977" t="str">
            <v>ED 21 ECO MRQ PERM BL 1 NOIR</v>
          </cell>
          <cell r="H6977" t="str">
            <v/>
          </cell>
          <cell r="I6977" t="str">
            <v>ED 21 ECOL PERM MKR BL 1 BLACK2</v>
          </cell>
          <cell r="J6977">
            <v>0</v>
          </cell>
          <cell r="K6977">
            <v>1.06</v>
          </cell>
        </row>
        <row r="6978">
          <cell r="A6978" t="str">
            <v>4004764979448</v>
          </cell>
          <cell r="B6978" t="str">
            <v>4-25-4</v>
          </cell>
          <cell r="C6978" t="str">
            <v>EDG 25 ECOLINE MARQUEUR PERMANENT ETUI DE 4 ASSORTI</v>
          </cell>
          <cell r="D6978" t="str">
            <v>non</v>
          </cell>
          <cell r="E6978"/>
          <cell r="F6978"/>
          <cell r="G6978" t="str">
            <v>ED 25 ECO MRQ PERM ETU 4 ASS</v>
          </cell>
          <cell r="H6978" t="str">
            <v/>
          </cell>
          <cell r="I6978" t="str">
            <v>ED 25 ECOL PERM MKR SET 4 ASS 2</v>
          </cell>
          <cell r="J6978">
            <v>0</v>
          </cell>
          <cell r="K6978">
            <v>3.96</v>
          </cell>
        </row>
        <row r="6979">
          <cell r="A6979" t="str">
            <v>4004764315772</v>
          </cell>
          <cell r="B6979" t="str">
            <v>4-400001</v>
          </cell>
          <cell r="C6979" t="str">
            <v>EDG 400 MARQUEUR PERMANENT NOIR POINTE FINE OGIVE</v>
          </cell>
          <cell r="D6979" t="str">
            <v>non</v>
          </cell>
          <cell r="E6979"/>
          <cell r="F6979"/>
          <cell r="G6979" t="str">
            <v>ED 400 MRQ PER NOI PT FN OG</v>
          </cell>
          <cell r="H6979" t="str">
            <v/>
          </cell>
          <cell r="I6979" t="str">
            <v>ED 400 PERM MKR BLACK         2</v>
          </cell>
          <cell r="J6979">
            <v>1.7034</v>
          </cell>
          <cell r="K6979">
            <v>1.72</v>
          </cell>
        </row>
        <row r="6980">
          <cell r="A6980" t="str">
            <v>4004764315789</v>
          </cell>
          <cell r="B6980" t="str">
            <v>4-400002</v>
          </cell>
          <cell r="C6980" t="str">
            <v>EDG 400 MARQUEUR PERMANENT ROUGE POINTE FINE OGIVE</v>
          </cell>
          <cell r="D6980" t="str">
            <v>non</v>
          </cell>
          <cell r="E6980"/>
          <cell r="F6980"/>
          <cell r="G6980" t="str">
            <v>ED 400 MRQ PER RGE PT FN OG</v>
          </cell>
          <cell r="H6980" t="str">
            <v/>
          </cell>
          <cell r="I6980" t="str">
            <v>ED 400 PERM MKR RED           2</v>
          </cell>
          <cell r="J6980">
            <v>1.7034</v>
          </cell>
          <cell r="K6980">
            <v>1.72</v>
          </cell>
        </row>
        <row r="6981">
          <cell r="A6981" t="str">
            <v>4004764315796</v>
          </cell>
          <cell r="B6981" t="str">
            <v>4-400003</v>
          </cell>
          <cell r="C6981" t="str">
            <v>EDG 400 MARQUEUR PERMANENT BLEU POINTE FINE OGIVE</v>
          </cell>
          <cell r="D6981" t="str">
            <v>non</v>
          </cell>
          <cell r="E6981"/>
          <cell r="F6981"/>
          <cell r="G6981" t="str">
            <v>ED 400 MRQ PER BLEU PT FN OG</v>
          </cell>
          <cell r="H6981" t="str">
            <v/>
          </cell>
          <cell r="I6981" t="str">
            <v>ED 400 PERM MKR BLUE          2</v>
          </cell>
          <cell r="J6981">
            <v>1.7034</v>
          </cell>
          <cell r="K6981">
            <v>1.72</v>
          </cell>
        </row>
        <row r="6982">
          <cell r="A6982" t="str">
            <v>4004764315802</v>
          </cell>
          <cell r="B6982" t="str">
            <v>4-400004</v>
          </cell>
          <cell r="C6982" t="str">
            <v>EDG 400 MARQUEUR PERMANENT VERT POINTE FINE OGIVE</v>
          </cell>
          <cell r="D6982" t="str">
            <v>non</v>
          </cell>
          <cell r="E6982"/>
          <cell r="F6982"/>
          <cell r="G6982" t="str">
            <v>ED 400 MRQ PER VERT PT FN OG</v>
          </cell>
          <cell r="H6982" t="str">
            <v/>
          </cell>
          <cell r="I6982" t="str">
            <v>ED 400 PERM MKR GREEN         2</v>
          </cell>
          <cell r="J6982">
            <v>1.7034</v>
          </cell>
          <cell r="K6982">
            <v>1.72</v>
          </cell>
        </row>
        <row r="6983">
          <cell r="A6983" t="str">
            <v>4004764315819</v>
          </cell>
          <cell r="B6983" t="str">
            <v>4-400005</v>
          </cell>
          <cell r="C6983" t="str">
            <v>EDG 400 MARQUEUR PERMANENT JAUNE POINTE FINE OGIVE</v>
          </cell>
          <cell r="D6983" t="str">
            <v>non</v>
          </cell>
          <cell r="E6983"/>
          <cell r="F6983"/>
          <cell r="G6983" t="str">
            <v>ED 400 MRQ PER JNE PT FN OG</v>
          </cell>
          <cell r="H6983" t="str">
            <v/>
          </cell>
          <cell r="I6983" t="str">
            <v>ED 400 PERM MKR YELLOW        2</v>
          </cell>
          <cell r="J6983">
            <v>1.7034</v>
          </cell>
          <cell r="K6983">
            <v>1.72</v>
          </cell>
        </row>
        <row r="6984">
          <cell r="A6984" t="str">
            <v>4004764315826</v>
          </cell>
          <cell r="B6984" t="str">
            <v>4-400006</v>
          </cell>
          <cell r="C6984" t="str">
            <v>EDG 400 MARQUEUR PERMANENT ORANGE POINTE FINE OGIVE</v>
          </cell>
          <cell r="D6984" t="str">
            <v>non</v>
          </cell>
          <cell r="E6984"/>
          <cell r="F6984"/>
          <cell r="G6984" t="str">
            <v>ED 400 MRQ PER ORA PT FN OG</v>
          </cell>
          <cell r="H6984" t="str">
            <v/>
          </cell>
          <cell r="I6984" t="str">
            <v>ED 400 PERM MKR ORANGE        2</v>
          </cell>
          <cell r="J6984">
            <v>1.7034</v>
          </cell>
          <cell r="K6984">
            <v>1.72</v>
          </cell>
        </row>
        <row r="6985">
          <cell r="A6985" t="str">
            <v>4004764315833</v>
          </cell>
          <cell r="B6985" t="str">
            <v>4-400007</v>
          </cell>
          <cell r="C6985" t="str">
            <v>EDG 400 MARQUEUR PERMANENT MARRON POINTE FINE OGIVE</v>
          </cell>
          <cell r="D6985" t="str">
            <v>non</v>
          </cell>
          <cell r="E6985"/>
          <cell r="F6985"/>
          <cell r="G6985" t="str">
            <v>ED 400 MRQ PER MAR PT FN OG</v>
          </cell>
          <cell r="H6985" t="str">
            <v/>
          </cell>
          <cell r="I6985" t="str">
            <v>ED 400 PERM MKR BROWN         2</v>
          </cell>
          <cell r="J6985">
            <v>1.7034</v>
          </cell>
          <cell r="K6985">
            <v>1.72</v>
          </cell>
        </row>
        <row r="6986">
          <cell r="A6986" t="str">
            <v>4004764315840</v>
          </cell>
          <cell r="B6986" t="str">
            <v>4-400008</v>
          </cell>
          <cell r="C6986" t="str">
            <v>EDG 400 MARQUEUR PERMANENT VIOLET POINTE FINE OGIVE</v>
          </cell>
          <cell r="D6986" t="str">
            <v>non</v>
          </cell>
          <cell r="E6986"/>
          <cell r="F6986"/>
          <cell r="G6986" t="str">
            <v>ED 400 MRQ PER VIOLE PT FN OG</v>
          </cell>
          <cell r="H6986" t="str">
            <v/>
          </cell>
          <cell r="I6986" t="str">
            <v>ED 400 PERM MKR VIOLET        2</v>
          </cell>
          <cell r="J6986">
            <v>1.7034</v>
          </cell>
          <cell r="K6986">
            <v>1.72</v>
          </cell>
        </row>
        <row r="6987">
          <cell r="A6987" t="str">
            <v>4004764315857</v>
          </cell>
          <cell r="B6987" t="str">
            <v>4-400009</v>
          </cell>
          <cell r="C6987" t="str">
            <v>EDG 400 MARQUEUR PERMANENT ROSE POINTE FINE OGIVE</v>
          </cell>
          <cell r="D6987" t="str">
            <v>non</v>
          </cell>
          <cell r="E6987"/>
          <cell r="F6987"/>
          <cell r="G6987" t="str">
            <v>ED 400 MRQ PER ROSE PT FN OG</v>
          </cell>
          <cell r="H6987" t="str">
            <v/>
          </cell>
          <cell r="I6987" t="str">
            <v>ED 400 PERM MKR PINK          2</v>
          </cell>
          <cell r="J6987">
            <v>1.7034</v>
          </cell>
          <cell r="K6987">
            <v>1.72</v>
          </cell>
        </row>
        <row r="6988">
          <cell r="A6988" t="str">
            <v>4004764315864</v>
          </cell>
          <cell r="B6988" t="str">
            <v>4-400010</v>
          </cell>
          <cell r="C6988" t="str">
            <v>EDG 400 MARQUEUR PERMANENT BLEU CLAIR POINTE FINE OGIVE</v>
          </cell>
          <cell r="D6988" t="str">
            <v>non</v>
          </cell>
          <cell r="E6988"/>
          <cell r="F6988"/>
          <cell r="G6988" t="str">
            <v>ED 400 MRQ PER BLE CL PT FN OG</v>
          </cell>
          <cell r="H6988" t="str">
            <v/>
          </cell>
          <cell r="I6988" t="str">
            <v>ED 400 PERM MKR LIGHT BLUE    2</v>
          </cell>
          <cell r="J6988">
            <v>1.7034</v>
          </cell>
          <cell r="K6988">
            <v>1.72</v>
          </cell>
        </row>
        <row r="6989">
          <cell r="A6989" t="str">
            <v>4004764028313</v>
          </cell>
          <cell r="B6989" t="str">
            <v>4-404001</v>
          </cell>
          <cell r="C6989" t="str">
            <v>EDG 404 MARQUEUR PERMANENT NOIR POINTE X FINE OGIVE</v>
          </cell>
          <cell r="D6989" t="str">
            <v>non</v>
          </cell>
          <cell r="E6989"/>
          <cell r="F6989"/>
          <cell r="G6989" t="str">
            <v>ED 404 MRQ PER NOI PT X FN OG</v>
          </cell>
          <cell r="H6989" t="str">
            <v/>
          </cell>
          <cell r="I6989" t="str">
            <v>ED 404 PERM MKR BLACK         2</v>
          </cell>
          <cell r="J6989">
            <v>1.7034</v>
          </cell>
          <cell r="K6989">
            <v>1.72</v>
          </cell>
        </row>
        <row r="6990">
          <cell r="A6990" t="str">
            <v>4004764028351</v>
          </cell>
          <cell r="B6990" t="str">
            <v>4-404002</v>
          </cell>
          <cell r="C6990" t="str">
            <v>EDG 404 MARQUEUR PERMANENT ROUGE POINTE X FINE OGIVE</v>
          </cell>
          <cell r="D6990" t="str">
            <v>non</v>
          </cell>
          <cell r="E6990"/>
          <cell r="F6990"/>
          <cell r="G6990" t="str">
            <v>ED 404 MQ PER ROUGE PT XFN OG</v>
          </cell>
          <cell r="H6990" t="str">
            <v/>
          </cell>
          <cell r="I6990" t="str">
            <v>ED 404 PERMANENT MARKER RED   2</v>
          </cell>
          <cell r="J6990">
            <v>1.7034</v>
          </cell>
          <cell r="K6990">
            <v>1.72</v>
          </cell>
        </row>
        <row r="6991">
          <cell r="A6991" t="str">
            <v>4004764028443</v>
          </cell>
          <cell r="B6991" t="str">
            <v>4-404003</v>
          </cell>
          <cell r="C6991" t="str">
            <v>EDG 404 MARQUEUR PERMANENT BLEU POINTE X FINE OGIVE</v>
          </cell>
          <cell r="D6991" t="str">
            <v>non</v>
          </cell>
          <cell r="E6991"/>
          <cell r="F6991"/>
          <cell r="G6991" t="str">
            <v>ED 404 MRQ PER BLE PT X FN OG</v>
          </cell>
          <cell r="H6991" t="str">
            <v/>
          </cell>
          <cell r="I6991" t="str">
            <v>ED 404 PERM MKR BLUE          2</v>
          </cell>
          <cell r="J6991">
            <v>1.7034</v>
          </cell>
          <cell r="K6991">
            <v>1.72</v>
          </cell>
        </row>
        <row r="6992">
          <cell r="A6992" t="str">
            <v>4004764028481</v>
          </cell>
          <cell r="B6992" t="str">
            <v>4-404004</v>
          </cell>
          <cell r="C6992" t="str">
            <v>EDG 404 MARQUEUR PERMANENT VERT POINTE X FINE OGIVE</v>
          </cell>
          <cell r="D6992" t="str">
            <v>non</v>
          </cell>
          <cell r="E6992"/>
          <cell r="F6992"/>
          <cell r="G6992" t="str">
            <v>ED 404 MRQ PER VER PT X FN OG</v>
          </cell>
          <cell r="H6992" t="str">
            <v/>
          </cell>
          <cell r="I6992" t="str">
            <v>ED 404 PERM MKR GREEN         2</v>
          </cell>
          <cell r="J6992">
            <v>1.7034</v>
          </cell>
          <cell r="K6992">
            <v>1.72</v>
          </cell>
        </row>
        <row r="6993">
          <cell r="A6993" t="str">
            <v>4004764023738</v>
          </cell>
          <cell r="B6993" t="str">
            <v>4-550001</v>
          </cell>
          <cell r="C6993" t="str">
            <v>EDG 550 MARQUEUR PERMANENT NOIR POINTE OGIVE</v>
          </cell>
          <cell r="D6993" t="str">
            <v>non</v>
          </cell>
          <cell r="E6993"/>
          <cell r="F6993"/>
          <cell r="G6993" t="str">
            <v>ED 550 MQ PER NOIR PT OG</v>
          </cell>
          <cell r="H6993" t="str">
            <v/>
          </cell>
          <cell r="I6993" t="str">
            <v>ED 550 BLACK                  2</v>
          </cell>
          <cell r="J6993">
            <v>2.4276</v>
          </cell>
          <cell r="K6993">
            <v>2.46</v>
          </cell>
        </row>
        <row r="6994">
          <cell r="A6994" t="str">
            <v>4004764023776</v>
          </cell>
          <cell r="B6994" t="str">
            <v>4-550002</v>
          </cell>
          <cell r="C6994" t="str">
            <v>EDG 550 MARQUEUR PERMANENT ROUGE POINTE OGIVE</v>
          </cell>
          <cell r="D6994" t="str">
            <v>non</v>
          </cell>
          <cell r="E6994"/>
          <cell r="F6994"/>
          <cell r="G6994" t="str">
            <v>ED 550 MQ PER ROUGE PT OG</v>
          </cell>
          <cell r="H6994" t="str">
            <v/>
          </cell>
          <cell r="I6994" t="str">
            <v>ED 550 RED                    2</v>
          </cell>
          <cell r="J6994">
            <v>2.4276</v>
          </cell>
          <cell r="K6994">
            <v>2.46</v>
          </cell>
        </row>
        <row r="6995">
          <cell r="A6995" t="str">
            <v>4004764023813</v>
          </cell>
          <cell r="B6995" t="str">
            <v>4-550003</v>
          </cell>
          <cell r="C6995" t="str">
            <v>EDG 550 MARQUEUR PERMANENT BLEU POINTE OGIVE</v>
          </cell>
          <cell r="D6995" t="str">
            <v>non</v>
          </cell>
          <cell r="E6995"/>
          <cell r="F6995"/>
          <cell r="G6995" t="str">
            <v>ED 550 MQ PER BLEU PT OG</v>
          </cell>
          <cell r="H6995" t="str">
            <v/>
          </cell>
          <cell r="I6995" t="str">
            <v>ED 550 BLUE                   2</v>
          </cell>
          <cell r="J6995">
            <v>2.4276</v>
          </cell>
          <cell r="K6995">
            <v>2.46</v>
          </cell>
        </row>
        <row r="6996">
          <cell r="A6996" t="str">
            <v>4004764023851</v>
          </cell>
          <cell r="B6996" t="str">
            <v>4-550004</v>
          </cell>
          <cell r="C6996" t="str">
            <v>EDG 550 MARQUEUR PERMANENT VERT POINTE OGIVE</v>
          </cell>
          <cell r="D6996" t="str">
            <v>non</v>
          </cell>
          <cell r="E6996"/>
          <cell r="F6996"/>
          <cell r="G6996" t="str">
            <v>ED 550 MQ PER VERT PT OG</v>
          </cell>
          <cell r="H6996" t="str">
            <v/>
          </cell>
          <cell r="I6996" t="str">
            <v>ED 550 GREEN                  2</v>
          </cell>
          <cell r="J6996">
            <v>2.4276</v>
          </cell>
          <cell r="K6996">
            <v>2.46</v>
          </cell>
        </row>
        <row r="6997">
          <cell r="A6997" t="str">
            <v>4004764792016</v>
          </cell>
          <cell r="B6997" t="str">
            <v>4-550-1-1001</v>
          </cell>
          <cell r="C6997" t="str">
            <v>EDG 550 MARQUEUR PERMANENT BLISTER DE 1 NOIR POINTE OGIVE</v>
          </cell>
          <cell r="D6997" t="str">
            <v>non</v>
          </cell>
          <cell r="E6997"/>
          <cell r="F6997"/>
          <cell r="G6997" t="str">
            <v>ED 550 MQ PER BLI 1 NOIR PT OG</v>
          </cell>
          <cell r="H6997" t="str">
            <v/>
          </cell>
          <cell r="I6997" t="str">
            <v>ED 550 BLISTER 1 PIECE BLACK  2</v>
          </cell>
          <cell r="J6997">
            <v>2.5704000000000002</v>
          </cell>
          <cell r="K6997">
            <v>2.6</v>
          </cell>
        </row>
        <row r="6998">
          <cell r="A6998" t="str">
            <v>4004764060412</v>
          </cell>
          <cell r="B6998" t="str">
            <v>4-800-1-1001</v>
          </cell>
          <cell r="C6998" t="str">
            <v>EDG 800 MARQUEUR PERMANENT BLISTER DE 1 NOIR</v>
          </cell>
          <cell r="D6998" t="str">
            <v>non</v>
          </cell>
          <cell r="E6998"/>
          <cell r="F6998"/>
          <cell r="G6998" t="str">
            <v>ED 800 MRQ PERM BLIS 1 NOIR</v>
          </cell>
          <cell r="H6998" t="str">
            <v/>
          </cell>
          <cell r="I6998" t="str">
            <v>ED 800 PERM MKR BL 1 BLACK    2</v>
          </cell>
          <cell r="J6998">
            <v>0</v>
          </cell>
          <cell r="K6998">
            <v>4.4000000000000004</v>
          </cell>
        </row>
        <row r="6999">
          <cell r="A6999" t="str">
            <v>4004764869503</v>
          </cell>
          <cell r="B6999" t="str">
            <v>4-11001</v>
          </cell>
          <cell r="C6999" t="str">
            <v>EDG RETRACT 11 MARQUEUR PERMANENT NOIR POINTE OGIVE</v>
          </cell>
          <cell r="D6999" t="str">
            <v>non</v>
          </cell>
          <cell r="E6999"/>
          <cell r="F6999"/>
          <cell r="G6999" t="str">
            <v>ED RTR 11 MRQ PER NOI PT OG</v>
          </cell>
          <cell r="H6999" t="str">
            <v/>
          </cell>
          <cell r="I6999" t="str">
            <v>ED RETRACT 11 PERM MKR BLACK  2</v>
          </cell>
          <cell r="J6999">
            <v>2.2134</v>
          </cell>
          <cell r="K6999">
            <v>2.2400000000000002</v>
          </cell>
        </row>
        <row r="7000">
          <cell r="A7000" t="str">
            <v>4004764894376</v>
          </cell>
          <cell r="B7000" t="str">
            <v>4-11-1-4001</v>
          </cell>
          <cell r="C7000" t="str">
            <v>EDG RETRACT 11 MARQUEUR PERMANENT BLISTER DE 1 NOIR</v>
          </cell>
          <cell r="D7000" t="str">
            <v>non</v>
          </cell>
          <cell r="E7000"/>
          <cell r="F7000"/>
          <cell r="G7000" t="str">
            <v>ED RETRÿ11 MRQ PERM BL 1 NOIR</v>
          </cell>
          <cell r="H7000" t="str">
            <v/>
          </cell>
          <cell r="I7000" t="str">
            <v>ED RETR 11 PERM MKR BL 1 BLACK2</v>
          </cell>
          <cell r="J7000">
            <v>0</v>
          </cell>
          <cell r="K7000">
            <v>2.38</v>
          </cell>
        </row>
        <row r="7001">
          <cell r="A7001" t="str">
            <v>4004764928156</v>
          </cell>
          <cell r="B7001" t="str">
            <v>4-4200-6999</v>
          </cell>
          <cell r="C7001" t="str">
            <v>EDG 4200 FEUTRE PTE PINCEAU P PORCELAINE ETUI 6 ASSORT CHAUD</v>
          </cell>
          <cell r="D7001" t="str">
            <v>non</v>
          </cell>
          <cell r="E7001"/>
          <cell r="F7001"/>
          <cell r="G7001" t="str">
            <v>ED 4200 FTR PT PIN POR 6 CHD</v>
          </cell>
          <cell r="H7001" t="str">
            <v/>
          </cell>
          <cell r="I7001" t="str">
            <v>ED 4200 PORC BRH PEN X6 WARM  2</v>
          </cell>
          <cell r="J7001">
            <v>6.3852000000000002</v>
          </cell>
          <cell r="K7001">
            <v>6.46</v>
          </cell>
        </row>
        <row r="7002">
          <cell r="A7002" t="str">
            <v>4004764960699</v>
          </cell>
          <cell r="B7002" t="str">
            <v>4-4200-6099</v>
          </cell>
          <cell r="C7002" t="str">
            <v>EDG 4200 FEUTRE PTE PINCEAU P PORCELAINE ETUI 6 ASSORT FROID</v>
          </cell>
          <cell r="D7002" t="str">
            <v>non</v>
          </cell>
          <cell r="E7002"/>
          <cell r="F7002"/>
          <cell r="G7002" t="str">
            <v>ED 4200 FTR PT PIN POR 6 FRD</v>
          </cell>
          <cell r="H7002" t="str">
            <v/>
          </cell>
          <cell r="I7002" t="str">
            <v>ED 4200 PORC BRH PEN X6 COOL  2</v>
          </cell>
          <cell r="J7002">
            <v>6.3852000000000002</v>
          </cell>
          <cell r="K7002">
            <v>6.46</v>
          </cell>
        </row>
        <row r="7003">
          <cell r="A7003" t="str">
            <v>4004764928149</v>
          </cell>
          <cell r="B7003" t="str">
            <v>4-4200-6</v>
          </cell>
          <cell r="C7003" t="str">
            <v>EDG 4200 FEUTRE PTE PINCEAU P PORCELAINE ETUI 6 ASSO FAMILLE</v>
          </cell>
          <cell r="D7003" t="str">
            <v>non</v>
          </cell>
          <cell r="E7003"/>
          <cell r="F7003"/>
          <cell r="G7003" t="str">
            <v>ED 4200 FTR PT PIN POR 6 FAM</v>
          </cell>
          <cell r="H7003" t="str">
            <v/>
          </cell>
          <cell r="I7003" t="str">
            <v>ED 4200 PORC BRH PEN X6 FAM   2</v>
          </cell>
          <cell r="J7003">
            <v>6.3852000000000002</v>
          </cell>
          <cell r="K7003">
            <v>6.46</v>
          </cell>
        </row>
        <row r="7004">
          <cell r="A7004" t="str">
            <v>4004764927845</v>
          </cell>
          <cell r="B7004" t="str">
            <v>4-4200001</v>
          </cell>
          <cell r="C7004" t="str">
            <v>EDG 4200 FEUTRE POINTE PINCEAU POUR PORCELAINE NOIR</v>
          </cell>
          <cell r="D7004" t="str">
            <v>non</v>
          </cell>
          <cell r="E7004"/>
          <cell r="F7004"/>
          <cell r="G7004" t="str">
            <v>ED 4200 FTR PTE PIN POR NOIR</v>
          </cell>
          <cell r="H7004" t="str">
            <v/>
          </cell>
          <cell r="I7004" t="str">
            <v>ED 4200 PORC BRUSH PEN BLACK  2</v>
          </cell>
          <cell r="J7004">
            <v>1.2545999999999999</v>
          </cell>
          <cell r="K7004">
            <v>1.27</v>
          </cell>
        </row>
        <row r="7005">
          <cell r="A7005" t="str">
            <v>4004764927852</v>
          </cell>
          <cell r="B7005" t="str">
            <v>4-4200002</v>
          </cell>
          <cell r="C7005" t="str">
            <v>EDG 4200 FEUTRE POINTE PINCEAU POUR PORCELAINE ROUGE</v>
          </cell>
          <cell r="D7005" t="str">
            <v>non</v>
          </cell>
          <cell r="E7005"/>
          <cell r="F7005"/>
          <cell r="G7005" t="str">
            <v>ED 4200 FTR PT PIN POR ROUGE</v>
          </cell>
          <cell r="H7005" t="str">
            <v/>
          </cell>
          <cell r="I7005" t="str">
            <v>ED 4200 PORC BRUSH PEN RED    2</v>
          </cell>
          <cell r="J7005">
            <v>1.2545999999999999</v>
          </cell>
          <cell r="K7005">
            <v>1.27</v>
          </cell>
        </row>
        <row r="7006">
          <cell r="A7006" t="str">
            <v>4004764927869</v>
          </cell>
          <cell r="B7006" t="str">
            <v>4-4200003</v>
          </cell>
          <cell r="C7006" t="str">
            <v>EDG 4200 FEUTRE POINTE PINCEAU POUR PORCELAINE BLEU</v>
          </cell>
          <cell r="D7006" t="str">
            <v>non</v>
          </cell>
          <cell r="E7006"/>
          <cell r="F7006"/>
          <cell r="G7006" t="str">
            <v>ED 4200 FTR PTE PIN POR BLEU</v>
          </cell>
          <cell r="H7006" t="str">
            <v/>
          </cell>
          <cell r="I7006" t="str">
            <v>ED 4200 PORC BRUSH PEN BLUE   2</v>
          </cell>
          <cell r="J7006">
            <v>1.2545999999999999</v>
          </cell>
          <cell r="K7006">
            <v>1.27</v>
          </cell>
        </row>
        <row r="7007">
          <cell r="A7007" t="str">
            <v>4004764927876</v>
          </cell>
          <cell r="B7007" t="str">
            <v>4-4200004</v>
          </cell>
          <cell r="C7007" t="str">
            <v>EDG 4200 FEUTRE POINTE PINCEAU POUR PORCELAINE VERT</v>
          </cell>
          <cell r="D7007" t="str">
            <v>non</v>
          </cell>
          <cell r="E7007"/>
          <cell r="F7007"/>
          <cell r="G7007" t="str">
            <v>ED 4200 FTR PTE PIN POR VERT</v>
          </cell>
          <cell r="H7007" t="str">
            <v/>
          </cell>
          <cell r="I7007" t="str">
            <v>ED 4200 PORC BRUSH PEN GRN    2</v>
          </cell>
          <cell r="J7007">
            <v>1.2545999999999999</v>
          </cell>
          <cell r="K7007">
            <v>1.27</v>
          </cell>
        </row>
        <row r="7008">
          <cell r="A7008" t="str">
            <v>4004764927883</v>
          </cell>
          <cell r="B7008" t="str">
            <v>4-4200005</v>
          </cell>
          <cell r="C7008" t="str">
            <v>EDG 4200 FEUTRE POINTE PINCEAU POUR PORCELAINE JAUNE</v>
          </cell>
          <cell r="D7008" t="str">
            <v>non</v>
          </cell>
          <cell r="E7008"/>
          <cell r="F7008"/>
          <cell r="G7008" t="str">
            <v>ED 4200 FTR PT PIN POR JAUNE</v>
          </cell>
          <cell r="H7008" t="str">
            <v/>
          </cell>
          <cell r="I7008" t="str">
            <v>ED 4200 PORC BRUSH PEN YELL   2</v>
          </cell>
          <cell r="J7008">
            <v>1.2545999999999999</v>
          </cell>
          <cell r="K7008">
            <v>1.27</v>
          </cell>
        </row>
        <row r="7009">
          <cell r="A7009" t="str">
            <v>4004764927890</v>
          </cell>
          <cell r="B7009" t="str">
            <v>4-4200006</v>
          </cell>
          <cell r="C7009" t="str">
            <v>EDG 4200 FEUTRE POINTE PINCEAU POUR PORCELAINE ORANGE</v>
          </cell>
          <cell r="D7009" t="str">
            <v>non</v>
          </cell>
          <cell r="E7009"/>
          <cell r="F7009"/>
          <cell r="G7009" t="str">
            <v>ED 4200 FTR PT PIN POR ORA</v>
          </cell>
          <cell r="H7009" t="str">
            <v/>
          </cell>
          <cell r="I7009" t="str">
            <v>ED 4200 PORC BRUSH PEN ORA    2</v>
          </cell>
          <cell r="J7009">
            <v>1.2545999999999999</v>
          </cell>
          <cell r="K7009">
            <v>1.27</v>
          </cell>
        </row>
        <row r="7010">
          <cell r="A7010" t="str">
            <v>4004764988518</v>
          </cell>
          <cell r="B7010" t="str">
            <v>4-4200007</v>
          </cell>
          <cell r="C7010" t="str">
            <v>EDG 4200 FEUTRE POINTE PINCEAU POUR PORCELAINE MARRON</v>
          </cell>
          <cell r="D7010" t="str">
            <v>non</v>
          </cell>
          <cell r="E7010"/>
          <cell r="F7010"/>
          <cell r="G7010" t="str">
            <v>ED 4200 FTR PT PIN POR MARRO</v>
          </cell>
          <cell r="H7010" t="str">
            <v/>
          </cell>
          <cell r="I7010" t="str">
            <v>ED 4200 PORC BRUSH PEN BRWN   2</v>
          </cell>
          <cell r="J7010">
            <v>1.2545999999999999</v>
          </cell>
          <cell r="K7010">
            <v>1.27</v>
          </cell>
        </row>
        <row r="7011">
          <cell r="A7011" t="str">
            <v>4004764927906</v>
          </cell>
          <cell r="B7011" t="str">
            <v>4-4200008</v>
          </cell>
          <cell r="C7011" t="str">
            <v>EDG 4200 FEUTRE POINTE PINCEAU POUR PORCELAINE VIOLET</v>
          </cell>
          <cell r="D7011" t="str">
            <v>non</v>
          </cell>
          <cell r="E7011"/>
          <cell r="F7011"/>
          <cell r="G7011" t="str">
            <v>ED 4200 FTR PT PIN POR VIOLET</v>
          </cell>
          <cell r="H7011" t="str">
            <v/>
          </cell>
          <cell r="I7011" t="str">
            <v>ED 4200 PORC BRUSH PEN VIOLET 2</v>
          </cell>
          <cell r="J7011">
            <v>1.2545999999999999</v>
          </cell>
          <cell r="K7011">
            <v>1.27</v>
          </cell>
        </row>
        <row r="7012">
          <cell r="A7012" t="str">
            <v>4004764927913</v>
          </cell>
          <cell r="B7012" t="str">
            <v>4-4200009</v>
          </cell>
          <cell r="C7012" t="str">
            <v>EDG 4200 FEUTRE POINTE PINCEAU POUR PORCELAINE ROSE</v>
          </cell>
          <cell r="D7012" t="str">
            <v>non</v>
          </cell>
          <cell r="E7012"/>
          <cell r="F7012"/>
          <cell r="G7012" t="str">
            <v>ED 4200 FTR PTE PIN POR ROSE</v>
          </cell>
          <cell r="H7012" t="str">
            <v/>
          </cell>
          <cell r="I7012" t="str">
            <v>ED 4200 PORC BRUSH PEN PINK   2</v>
          </cell>
          <cell r="J7012">
            <v>1.2545999999999999</v>
          </cell>
          <cell r="K7012">
            <v>1.27</v>
          </cell>
        </row>
        <row r="7013">
          <cell r="A7013" t="str">
            <v>4004764927920</v>
          </cell>
          <cell r="B7013" t="str">
            <v>4-4200010</v>
          </cell>
          <cell r="C7013" t="str">
            <v>EDG 4200 FEUTRE POINTE PINCEAU POUR PORCELAINE BLEU CLAIR</v>
          </cell>
          <cell r="D7013" t="str">
            <v>non</v>
          </cell>
          <cell r="E7013"/>
          <cell r="F7013"/>
          <cell r="G7013" t="str">
            <v>ED 4200 FTR PT PIN POR BLEU CL</v>
          </cell>
          <cell r="H7013" t="str">
            <v/>
          </cell>
          <cell r="I7013" t="str">
            <v>ED 4200 PORC BRH PEN LHT BLUE 2</v>
          </cell>
          <cell r="J7013">
            <v>1.2545999999999999</v>
          </cell>
          <cell r="K7013">
            <v>1.27</v>
          </cell>
        </row>
        <row r="7014">
          <cell r="A7014" t="str">
            <v>4004764927937</v>
          </cell>
          <cell r="B7014" t="str">
            <v>4-4200011</v>
          </cell>
          <cell r="C7014" t="str">
            <v>EDG 4200 FEUTRE POINTE PINCEAU POUR PORCELAINE VERT CLAIR</v>
          </cell>
          <cell r="D7014" t="str">
            <v>non</v>
          </cell>
          <cell r="E7014"/>
          <cell r="F7014"/>
          <cell r="G7014" t="str">
            <v>ED 4200 FTR PT PIN POR VERT CL</v>
          </cell>
          <cell r="H7014" t="str">
            <v/>
          </cell>
          <cell r="I7014" t="str">
            <v>ED 4200 PORC BRH PEN LHT GRN  2</v>
          </cell>
          <cell r="J7014">
            <v>1.2545999999999999</v>
          </cell>
          <cell r="K7014">
            <v>1.27</v>
          </cell>
        </row>
        <row r="7015">
          <cell r="A7015" t="str">
            <v>4004764927944</v>
          </cell>
          <cell r="B7015" t="str">
            <v>4-4200014</v>
          </cell>
          <cell r="C7015" t="str">
            <v>EDG 4200 FEUTRE POINTE PINCEAU POUR PORCELAINE TURQUOISE</v>
          </cell>
          <cell r="D7015" t="str">
            <v>non</v>
          </cell>
          <cell r="E7015"/>
          <cell r="F7015"/>
          <cell r="G7015" t="str">
            <v>ED 4200 FTR PT PIN POR TURQ</v>
          </cell>
          <cell r="H7015" t="str">
            <v/>
          </cell>
          <cell r="I7015" t="str">
            <v>ED 4200 PORC BRH PEN TURQUOIS 2</v>
          </cell>
          <cell r="J7015">
            <v>1.2545999999999999</v>
          </cell>
          <cell r="K7015">
            <v>1.27</v>
          </cell>
        </row>
        <row r="7016">
          <cell r="A7016" t="str">
            <v>4004764988549</v>
          </cell>
          <cell r="B7016" t="str">
            <v>4-4200017</v>
          </cell>
          <cell r="C7016" t="str">
            <v>EDG 4200 FEUTRE POINTE PINCEAU POUR PORCELAINE BLEU ACIER</v>
          </cell>
          <cell r="D7016" t="str">
            <v>non</v>
          </cell>
          <cell r="E7016"/>
          <cell r="F7016"/>
          <cell r="G7016" t="str">
            <v>ED 4200 FTR PT PIN POR BLE ACI</v>
          </cell>
          <cell r="H7016" t="str">
            <v/>
          </cell>
          <cell r="I7016" t="str">
            <v>ED 4200 PORC BRH PEN STEL BLU 2</v>
          </cell>
          <cell r="J7016">
            <v>1.2545999999999999</v>
          </cell>
          <cell r="K7016">
            <v>1.27</v>
          </cell>
        </row>
        <row r="7017">
          <cell r="A7017" t="str">
            <v>4004764988570</v>
          </cell>
          <cell r="B7017" t="str">
            <v>4-4200019</v>
          </cell>
          <cell r="C7017" t="str">
            <v>EDG 4200 FEUTRE POINTE PINCEAU POUR PORCELAINE CARMIN</v>
          </cell>
          <cell r="D7017" t="str">
            <v>non</v>
          </cell>
          <cell r="E7017"/>
          <cell r="F7017"/>
          <cell r="G7017" t="str">
            <v>ED 4200 FTR PT PIN POR CARMI</v>
          </cell>
          <cell r="H7017" t="str">
            <v/>
          </cell>
          <cell r="I7017" t="str">
            <v>ED 4200 PORC BRH PEN CARM RED 2</v>
          </cell>
          <cell r="J7017">
            <v>1.2545999999999999</v>
          </cell>
          <cell r="K7017">
            <v>1.27</v>
          </cell>
        </row>
        <row r="7018">
          <cell r="A7018" t="str">
            <v>4004764988600</v>
          </cell>
          <cell r="B7018" t="str">
            <v>4-4200046</v>
          </cell>
          <cell r="C7018" t="str">
            <v>EDG 4200 FEUTRE POINTE PINCEAU POUR PORCELAINE CRAMOISI</v>
          </cell>
          <cell r="D7018" t="str">
            <v>non</v>
          </cell>
          <cell r="E7018"/>
          <cell r="F7018"/>
          <cell r="G7018" t="str">
            <v>ED 4200 FTR PT PIN POR CRAMO</v>
          </cell>
          <cell r="H7018" t="str">
            <v/>
          </cell>
          <cell r="I7018" t="str">
            <v>ED 4200 PORC BRH PEN CRIM LAK 2</v>
          </cell>
          <cell r="J7018">
            <v>1.2545999999999999</v>
          </cell>
          <cell r="K7018">
            <v>1.27</v>
          </cell>
        </row>
        <row r="7019">
          <cell r="A7019" t="str">
            <v>4004764285532</v>
          </cell>
          <cell r="B7019" t="str">
            <v>4-1880-4</v>
          </cell>
          <cell r="C7019" t="str">
            <v>EDG 1880 DRAWLINER ETUI DE 4 NOIR POINTE OGIVE</v>
          </cell>
          <cell r="D7019" t="str">
            <v>non</v>
          </cell>
          <cell r="E7019"/>
          <cell r="F7019"/>
          <cell r="G7019" t="str">
            <v>ED 1880 DRAWLNR 4 NOR PT OG</v>
          </cell>
          <cell r="H7019" t="str">
            <v/>
          </cell>
          <cell r="I7019" t="str">
            <v>ED 1880 DRAWLINER X4 BLACK    2</v>
          </cell>
          <cell r="J7019">
            <v>5.0591999999999997</v>
          </cell>
          <cell r="K7019">
            <v>5.12</v>
          </cell>
        </row>
        <row r="7020">
          <cell r="A7020" t="str">
            <v>4004764845811</v>
          </cell>
          <cell r="B7020" t="str">
            <v>4-1880005001</v>
          </cell>
          <cell r="C7020" t="str">
            <v>EDG 1880 0.05 DRAWLINER NOIR POINTE OGIVE</v>
          </cell>
          <cell r="D7020" t="str">
            <v>non</v>
          </cell>
          <cell r="E7020"/>
          <cell r="F7020"/>
          <cell r="G7020" t="str">
            <v>ED 1880 0.05 DRAWLNR NOI PT OG</v>
          </cell>
          <cell r="H7020" t="str">
            <v/>
          </cell>
          <cell r="I7020" t="str">
            <v>ED 1880 0.05 DRAWLINER BLACK  2</v>
          </cell>
          <cell r="J7020">
            <v>1.2647999999999999</v>
          </cell>
          <cell r="K7020">
            <v>1.28</v>
          </cell>
        </row>
        <row r="7021">
          <cell r="A7021" t="str">
            <v>4004764028832</v>
          </cell>
          <cell r="B7021" t="str">
            <v>4-188001001</v>
          </cell>
          <cell r="C7021" t="str">
            <v>EDG 1880 0.1 DRAWLINER NOIR POINTE OGIVE</v>
          </cell>
          <cell r="D7021" t="str">
            <v>non</v>
          </cell>
          <cell r="E7021"/>
          <cell r="F7021"/>
          <cell r="G7021" t="str">
            <v>ED 1880 0.1 DRAWLNR NOI PT OG</v>
          </cell>
          <cell r="H7021" t="str">
            <v/>
          </cell>
          <cell r="I7021" t="str">
            <v>ED 1880 0.1 DRAWLINER BLACK   2</v>
          </cell>
          <cell r="J7021">
            <v>1.2647999999999999</v>
          </cell>
          <cell r="K7021">
            <v>1.28</v>
          </cell>
        </row>
        <row r="7022">
          <cell r="A7022" t="str">
            <v>4004764817504</v>
          </cell>
          <cell r="B7022" t="str">
            <v>4-188002001</v>
          </cell>
          <cell r="C7022" t="str">
            <v>EDG 1880 0.2 DRAWLINER NOIR POINTE OGIVE</v>
          </cell>
          <cell r="D7022" t="str">
            <v>non</v>
          </cell>
          <cell r="E7022"/>
          <cell r="F7022"/>
          <cell r="G7022" t="str">
            <v>ED 1880 0.2 DRAWLNR NOI PT OG</v>
          </cell>
          <cell r="H7022" t="str">
            <v/>
          </cell>
          <cell r="I7022" t="str">
            <v>ED 1880 0.2 DRAWLINER BLACK   2</v>
          </cell>
          <cell r="J7022">
            <v>1.2647999999999999</v>
          </cell>
          <cell r="K7022">
            <v>1.28</v>
          </cell>
        </row>
        <row r="7023">
          <cell r="A7023" t="str">
            <v>4004764028993</v>
          </cell>
          <cell r="B7023" t="str">
            <v>4-188003001</v>
          </cell>
          <cell r="C7023" t="str">
            <v>EDG 1880 0.3 DRAWLINER NOIR POINTE OGIVE</v>
          </cell>
          <cell r="D7023" t="str">
            <v>non</v>
          </cell>
          <cell r="E7023"/>
          <cell r="F7023"/>
          <cell r="G7023" t="str">
            <v>ED 1880 0.3 DRAWLNR NOI PT OG</v>
          </cell>
          <cell r="H7023" t="str">
            <v/>
          </cell>
          <cell r="I7023" t="str">
            <v>ED 1880 0.3 DRAWLINER BLACK   2</v>
          </cell>
          <cell r="J7023">
            <v>1.2647999999999999</v>
          </cell>
          <cell r="K7023">
            <v>1.28</v>
          </cell>
        </row>
        <row r="7024">
          <cell r="A7024" t="str">
            <v>4004764860005</v>
          </cell>
          <cell r="B7024" t="str">
            <v>4-188004001</v>
          </cell>
          <cell r="C7024" t="str">
            <v>EDG 1880 0.4 DRAWLINER NOIR POINTE OGIVE</v>
          </cell>
          <cell r="D7024" t="str">
            <v>non</v>
          </cell>
          <cell r="E7024"/>
          <cell r="F7024"/>
          <cell r="G7024" t="str">
            <v>ED 1880 0.4 DRAWLNR NOI PT OG</v>
          </cell>
          <cell r="H7024" t="str">
            <v/>
          </cell>
          <cell r="I7024" t="str">
            <v>ED 1880 0.4 DRAWLINER BLACK   2</v>
          </cell>
          <cell r="J7024">
            <v>1.2647999999999999</v>
          </cell>
          <cell r="K7024">
            <v>1.28</v>
          </cell>
        </row>
        <row r="7025">
          <cell r="A7025" t="str">
            <v>4004764029167</v>
          </cell>
          <cell r="B7025" t="str">
            <v>4-188005001</v>
          </cell>
          <cell r="C7025" t="str">
            <v>EDG 1880 0.5 DRAWLINER NOIR POINTE OGIVE</v>
          </cell>
          <cell r="D7025" t="str">
            <v>non</v>
          </cell>
          <cell r="E7025"/>
          <cell r="F7025"/>
          <cell r="G7025" t="str">
            <v>ED 1880 0.5 DRAWLNR NOI PT OG</v>
          </cell>
          <cell r="H7025" t="str">
            <v/>
          </cell>
          <cell r="I7025" t="str">
            <v>ED 1880 0.5 DRAWLINER BLACK   2</v>
          </cell>
          <cell r="J7025">
            <v>1.2647999999999999</v>
          </cell>
          <cell r="K7025">
            <v>1.28</v>
          </cell>
        </row>
        <row r="7026">
          <cell r="A7026" t="str">
            <v>4004764029334</v>
          </cell>
          <cell r="B7026" t="str">
            <v>4-188007001</v>
          </cell>
          <cell r="C7026" t="str">
            <v>EDG 1880 0.7 DRAWLINER NOIR POINTE OGIVE</v>
          </cell>
          <cell r="D7026" t="str">
            <v>non</v>
          </cell>
          <cell r="E7026"/>
          <cell r="F7026"/>
          <cell r="G7026" t="str">
            <v>ED 1880 0.7 DRAWLNR NOI PT OG</v>
          </cell>
          <cell r="H7026" t="str">
            <v/>
          </cell>
          <cell r="I7026" t="str">
            <v>ED 1880 0.7 DRAWLINER BLACK   2</v>
          </cell>
          <cell r="J7026">
            <v>1.2647999999999999</v>
          </cell>
          <cell r="K7026">
            <v>1.28</v>
          </cell>
        </row>
        <row r="7027">
          <cell r="A7027" t="str">
            <v>4004764860043</v>
          </cell>
          <cell r="B7027" t="str">
            <v>4-188008001</v>
          </cell>
          <cell r="C7027" t="str">
            <v>EDG 1880 0.8 DRAWLINER NOIR POINTE OGIVE</v>
          </cell>
          <cell r="D7027" t="str">
            <v>non</v>
          </cell>
          <cell r="E7027"/>
          <cell r="F7027"/>
          <cell r="G7027" t="str">
            <v>ED 1880 0.8 DRAWLNR NOI PT OG</v>
          </cell>
          <cell r="H7027" t="str">
            <v/>
          </cell>
          <cell r="I7027" t="str">
            <v>ED 1880 0.8 DRAWLINER BLACK   2</v>
          </cell>
          <cell r="J7027">
            <v>1.2647999999999999</v>
          </cell>
          <cell r="K7027">
            <v>1.28</v>
          </cell>
        </row>
        <row r="7028">
          <cell r="A7028" t="str">
            <v>4057305002709</v>
          </cell>
          <cell r="B7028" t="str">
            <v>4-8180-1-4</v>
          </cell>
          <cell r="C7028" t="str">
            <v>EDG 8180 LABEL REMOVAL MARKER BLISTER OF 1</v>
          </cell>
          <cell r="D7028" t="str">
            <v>non</v>
          </cell>
          <cell r="E7028"/>
          <cell r="F7028"/>
          <cell r="G7028" t="str">
            <v>ED 8180 LABEL RMVL MK BLR X1</v>
          </cell>
          <cell r="H7028" t="str">
            <v/>
          </cell>
          <cell r="I7028" t="str">
            <v>ED 8180 LABEL RMVL MK BLR X1  2</v>
          </cell>
          <cell r="J7028">
            <v>3.0090000000000003</v>
          </cell>
          <cell r="K7028">
            <v>3.05</v>
          </cell>
        </row>
        <row r="7029">
          <cell r="A7029" t="str">
            <v>4004764894949</v>
          </cell>
          <cell r="B7029" t="str">
            <v>4-8850-1-4001</v>
          </cell>
          <cell r="C7029" t="str">
            <v>EDG 8850 CARPENTER PEN BLISTER OF 1 NOIR</v>
          </cell>
          <cell r="D7029" t="str">
            <v>non</v>
          </cell>
          <cell r="E7029"/>
          <cell r="F7029"/>
          <cell r="G7029" t="str">
            <v>ED 8850 CARPEN PEN BLR X1 NOI</v>
          </cell>
          <cell r="H7029" t="str">
            <v/>
          </cell>
          <cell r="I7029" t="str">
            <v>ED 8850 CARPEN PEN BLR X1 BLK 2</v>
          </cell>
          <cell r="J7029">
            <v>0</v>
          </cell>
          <cell r="K7029">
            <v>4.13</v>
          </cell>
        </row>
        <row r="7030">
          <cell r="A7030" t="str">
            <v>4004764949717</v>
          </cell>
          <cell r="B7030" t="str">
            <v>4-8000-1-4001</v>
          </cell>
          <cell r="C7030" t="str">
            <v>EDG 8000 FREEZE MARKER BLISTER OF 1 NOIR</v>
          </cell>
          <cell r="D7030" t="str">
            <v>non</v>
          </cell>
          <cell r="E7030"/>
          <cell r="F7030"/>
          <cell r="G7030" t="str">
            <v>ED 8000 FREEZE MK BLR X1 NOI</v>
          </cell>
          <cell r="H7030" t="str">
            <v/>
          </cell>
          <cell r="I7030" t="str">
            <v>ED 8000 FREEZE MK BLR X1 BLK  2</v>
          </cell>
          <cell r="J7030">
            <v>3.99</v>
          </cell>
          <cell r="K7030">
            <v>4.04</v>
          </cell>
        </row>
        <row r="7031">
          <cell r="A7031" t="str">
            <v>4004764937400</v>
          </cell>
          <cell r="B7031" t="str">
            <v>4-8407-4</v>
          </cell>
          <cell r="C7031" t="str">
            <v>EDG 8407 MARQUEUR DE CABLE ETUI DE 4 ASSORTI</v>
          </cell>
          <cell r="D7031" t="str">
            <v>non</v>
          </cell>
          <cell r="E7031"/>
          <cell r="F7031"/>
          <cell r="G7031" t="str">
            <v>ED 8407 MRQ CABLE ETUI 4 ASS</v>
          </cell>
          <cell r="H7031" t="str">
            <v/>
          </cell>
          <cell r="I7031" t="str">
            <v>ED 8407 CABLE MKR SET 4 ASSOR 2</v>
          </cell>
          <cell r="J7031">
            <v>0</v>
          </cell>
          <cell r="K7031">
            <v>5.41</v>
          </cell>
        </row>
        <row r="7032">
          <cell r="A7032" t="str">
            <v>4004764859566</v>
          </cell>
          <cell r="B7032" t="str">
            <v>4-8280-1-1100</v>
          </cell>
          <cell r="C7032" t="str">
            <v>EDG 8280 SECURITAS MARQUEUR UV BLISTER DE 1 TRANSPARENT</v>
          </cell>
          <cell r="D7032" t="str">
            <v>non</v>
          </cell>
          <cell r="E7032"/>
          <cell r="F7032"/>
          <cell r="G7032" t="str">
            <v>ED 8280 SECUR MRQUV BL 1 TRANS</v>
          </cell>
          <cell r="H7032" t="str">
            <v/>
          </cell>
          <cell r="I7032" t="str">
            <v>ED 8280 SECU UV MKR BL 1 TRANS2</v>
          </cell>
          <cell r="J7032">
            <v>0</v>
          </cell>
          <cell r="K7032">
            <v>3.64</v>
          </cell>
        </row>
        <row r="7033">
          <cell r="A7033" t="str">
            <v>4004764894734</v>
          </cell>
          <cell r="B7033" t="str">
            <v>4-8050-1-4049</v>
          </cell>
          <cell r="C7033" t="str">
            <v>EDG 8050 MARQUEUR SPECIAL CAOUTCHOUC BLISTER DE 1 BLANC</v>
          </cell>
          <cell r="D7033" t="str">
            <v>non</v>
          </cell>
          <cell r="E7033"/>
          <cell r="F7033"/>
          <cell r="G7033" t="str">
            <v>ED 8050 MRQ SPE CAOUT BL 1 BLC</v>
          </cell>
          <cell r="H7033" t="str">
            <v/>
          </cell>
          <cell r="I7033" t="str">
            <v>ED 8050 TYRE MKR BLI 1 WHITE  2</v>
          </cell>
          <cell r="J7033">
            <v>0</v>
          </cell>
          <cell r="K7033">
            <v>4.6100000000000003</v>
          </cell>
        </row>
        <row r="7034">
          <cell r="A7034" t="str">
            <v>4004764895038</v>
          </cell>
          <cell r="B7034" t="str">
            <v>4-950-1-4005</v>
          </cell>
          <cell r="C7034" t="str">
            <v>EDG 950 MARQUEUR SPECIAL INDUSTRIE BLISTER DE 1 JAUNE</v>
          </cell>
          <cell r="D7034" t="str">
            <v>non</v>
          </cell>
          <cell r="E7034"/>
          <cell r="F7034"/>
          <cell r="G7034" t="str">
            <v>ED 950 MRQ SPE INDU BL 1 JNE</v>
          </cell>
          <cell r="H7034" t="str">
            <v/>
          </cell>
          <cell r="I7034" t="str">
            <v>ED 950 INDUS PNTR BLI 1 YELLOW2</v>
          </cell>
          <cell r="J7034">
            <v>0</v>
          </cell>
          <cell r="K7034">
            <v>3.87</v>
          </cell>
        </row>
        <row r="7035">
          <cell r="A7035" t="str">
            <v>4004764895069</v>
          </cell>
          <cell r="B7035" t="str">
            <v>4-950-1-4049</v>
          </cell>
          <cell r="C7035" t="str">
            <v>EDG 950 MARQUEUR SPECIAL INDUSTRIE BLISTER DE 1 BLANC</v>
          </cell>
          <cell r="D7035" t="str">
            <v>non</v>
          </cell>
          <cell r="E7035"/>
          <cell r="F7035"/>
          <cell r="G7035" t="str">
            <v>ED 950 MRQ SPE INDU BL 1 BLC</v>
          </cell>
          <cell r="H7035" t="str">
            <v/>
          </cell>
          <cell r="I7035" t="str">
            <v>ED 950 INDUS PNTR BLI 1 WHITE 2</v>
          </cell>
          <cell r="J7035">
            <v>0</v>
          </cell>
          <cell r="K7035">
            <v>3.87</v>
          </cell>
        </row>
        <row r="7036">
          <cell r="A7036" t="str">
            <v>4057305013545</v>
          </cell>
          <cell r="B7036" t="str">
            <v>4-4500-5S</v>
          </cell>
          <cell r="C7036" t="str">
            <v>EDG 4500 MARQ POUR TEXTILES ETUI DE 5 ASSORT POINTE OGIVE</v>
          </cell>
          <cell r="D7036" t="str">
            <v>non</v>
          </cell>
          <cell r="E7036"/>
          <cell r="F7036"/>
          <cell r="G7036" t="str">
            <v>ED 4500 MRQ TXTL 5 PT OG</v>
          </cell>
          <cell r="H7036" t="str">
            <v/>
          </cell>
          <cell r="I7036" t="str">
            <v>ED 4500 TXTL MKR X5ASRT       2</v>
          </cell>
          <cell r="J7036">
            <v>6.3953999999999995</v>
          </cell>
          <cell r="K7036">
            <v>6.47</v>
          </cell>
        </row>
        <row r="7037">
          <cell r="A7037" t="str">
            <v>4057305013101</v>
          </cell>
          <cell r="B7037" t="str">
            <v>4-4500-5999</v>
          </cell>
          <cell r="C7037" t="str">
            <v>EDG 4500 MARQ POUR TEXTLÿETUI DE 5 ASSORT CHAUD PTE OGIVE</v>
          </cell>
          <cell r="D7037" t="str">
            <v>non</v>
          </cell>
          <cell r="E7037"/>
          <cell r="F7037"/>
          <cell r="G7037" t="str">
            <v>ED 4500 MRQ TEXTLÿ5 CHD PT OG</v>
          </cell>
          <cell r="H7037" t="str">
            <v/>
          </cell>
          <cell r="I7037" t="str">
            <v>ED 4500 TXTL MKR X5 ASRT WARM 2</v>
          </cell>
          <cell r="J7037">
            <v>6.3953999999999995</v>
          </cell>
          <cell r="K7037">
            <v>6.47</v>
          </cell>
        </row>
        <row r="7038">
          <cell r="A7038" t="str">
            <v>4057305013132</v>
          </cell>
          <cell r="B7038" t="str">
            <v>4-4500-5099</v>
          </cell>
          <cell r="C7038" t="str">
            <v>EDG 4500 MARQ POUR TEXTLÿETUI DE 5 ASSORT COOL PTE OGIVE</v>
          </cell>
          <cell r="D7038" t="str">
            <v>non</v>
          </cell>
          <cell r="E7038"/>
          <cell r="F7038"/>
          <cell r="G7038" t="str">
            <v>ED 4500 MRQ TEXTLÿ5 COOL PT OG</v>
          </cell>
          <cell r="H7038" t="str">
            <v/>
          </cell>
          <cell r="I7038" t="str">
            <v>ED 4500 TXTL MKR X5 ASRT COOL 2</v>
          </cell>
          <cell r="J7038">
            <v>6.3953999999999995</v>
          </cell>
          <cell r="K7038">
            <v>6.47</v>
          </cell>
        </row>
        <row r="7039">
          <cell r="A7039" t="str">
            <v>4004764787159</v>
          </cell>
          <cell r="B7039" t="str">
            <v>4-4500999</v>
          </cell>
          <cell r="C7039" t="str">
            <v>EDG 4500 MARQ POUR TEXTL BTE PLIANTE DE 10ÿASS BASE PTE OG</v>
          </cell>
          <cell r="D7039" t="str">
            <v>non</v>
          </cell>
          <cell r="E7039"/>
          <cell r="F7039"/>
          <cell r="G7039" t="str">
            <v>ED 4500 MR TX B PL 10ÿBS P OG</v>
          </cell>
          <cell r="H7039" t="str">
            <v/>
          </cell>
          <cell r="I7039" t="str">
            <v>ED 4500 TXTL MK FLDG BX X10 B 2</v>
          </cell>
          <cell r="J7039">
            <v>17.646000000000001</v>
          </cell>
          <cell r="K7039">
            <v>17.8</v>
          </cell>
        </row>
        <row r="7040">
          <cell r="A7040" t="str">
            <v>4004764787173</v>
          </cell>
          <cell r="B7040" t="str">
            <v>4-4500099</v>
          </cell>
          <cell r="C7040" t="str">
            <v>EDG 4500 MARQ POUR TEXTL BTE PLIANTE 10 ASS TENDANCE PTE OG</v>
          </cell>
          <cell r="D7040" t="str">
            <v>non</v>
          </cell>
          <cell r="E7040"/>
          <cell r="F7040"/>
          <cell r="G7040" t="str">
            <v>ED 4500 MR TX BT PL 10 TE P OG</v>
          </cell>
          <cell r="H7040" t="str">
            <v/>
          </cell>
          <cell r="I7040" t="str">
            <v>ED 4500 TX MK FLDG BX X10 TRD 2</v>
          </cell>
          <cell r="J7040">
            <v>17.646000000000001</v>
          </cell>
          <cell r="K7040">
            <v>17.8</v>
          </cell>
        </row>
        <row r="7041">
          <cell r="A7041" t="str">
            <v>4004764014262</v>
          </cell>
          <cell r="B7041" t="str">
            <v>4-4500001</v>
          </cell>
          <cell r="C7041" t="str">
            <v>EDG 4500 MARQUEUR POUR TEXTILES NOIR POINTE OGIVE</v>
          </cell>
          <cell r="D7041" t="str">
            <v>non</v>
          </cell>
          <cell r="E7041"/>
          <cell r="F7041"/>
          <cell r="G7041" t="str">
            <v>ED 4500 MRQ TXTL NOIR PTE OG</v>
          </cell>
          <cell r="H7041" t="str">
            <v/>
          </cell>
          <cell r="I7041" t="str">
            <v>ED 4500 TXTL MKR BLACK        2</v>
          </cell>
          <cell r="J7041">
            <v>1.7645999999999999</v>
          </cell>
          <cell r="K7041">
            <v>1.78</v>
          </cell>
        </row>
        <row r="7042">
          <cell r="A7042" t="str">
            <v>4004764014309</v>
          </cell>
          <cell r="B7042" t="str">
            <v>4-4500002</v>
          </cell>
          <cell r="C7042" t="str">
            <v>EDG 4500 MARQUEUR POUR TEXTILES ROUGE POINTE OGIVE</v>
          </cell>
          <cell r="D7042" t="str">
            <v>non</v>
          </cell>
          <cell r="E7042"/>
          <cell r="F7042"/>
          <cell r="G7042" t="str">
            <v>ED 4500 MRQ TXTL RGE PT OG</v>
          </cell>
          <cell r="H7042" t="str">
            <v/>
          </cell>
          <cell r="I7042" t="str">
            <v>ED 4500 TXTL MKR RED          2</v>
          </cell>
          <cell r="J7042">
            <v>1.7645999999999999</v>
          </cell>
          <cell r="K7042">
            <v>1.78</v>
          </cell>
        </row>
        <row r="7043">
          <cell r="A7043" t="str">
            <v>4004764014347</v>
          </cell>
          <cell r="B7043" t="str">
            <v>4-4500003</v>
          </cell>
          <cell r="C7043" t="str">
            <v>EDG 4500 MARQUEUR POUR TEXTILES BLEU POINTE OGIVE</v>
          </cell>
          <cell r="D7043" t="str">
            <v>non</v>
          </cell>
          <cell r="E7043"/>
          <cell r="F7043"/>
          <cell r="G7043" t="str">
            <v>ED 4500 MRQ TXTL BLEU PTE OG</v>
          </cell>
          <cell r="H7043" t="str">
            <v/>
          </cell>
          <cell r="I7043" t="str">
            <v>ED 4500 TXTL MKR BLUE         2</v>
          </cell>
          <cell r="J7043">
            <v>1.7645999999999999</v>
          </cell>
          <cell r="K7043">
            <v>1.78</v>
          </cell>
        </row>
        <row r="7044">
          <cell r="A7044" t="str">
            <v>4004764014385</v>
          </cell>
          <cell r="B7044" t="str">
            <v>4-4500004</v>
          </cell>
          <cell r="C7044" t="str">
            <v>EDG 4500 MARQUEUR POUR TEXTILES VERT POINTE OGIVE</v>
          </cell>
          <cell r="D7044" t="str">
            <v>non</v>
          </cell>
          <cell r="E7044"/>
          <cell r="F7044"/>
          <cell r="G7044" t="str">
            <v>ED 4500 MRQ TXTL VERT PTE OG</v>
          </cell>
          <cell r="H7044" t="str">
            <v/>
          </cell>
          <cell r="I7044" t="str">
            <v>ED 4500 TXTL MKR GREEN        2</v>
          </cell>
          <cell r="J7044">
            <v>1.7645999999999999</v>
          </cell>
          <cell r="K7044">
            <v>1.78</v>
          </cell>
        </row>
        <row r="7045">
          <cell r="A7045" t="str">
            <v>4004764014422</v>
          </cell>
          <cell r="B7045" t="str">
            <v>4-4500005</v>
          </cell>
          <cell r="C7045" t="str">
            <v>EDG 4500 MARQUEUR POUR TEXTILES JAUNE POINTE OGIVE</v>
          </cell>
          <cell r="D7045" t="str">
            <v>non</v>
          </cell>
          <cell r="E7045"/>
          <cell r="F7045"/>
          <cell r="G7045" t="str">
            <v>ED 4500 MRQ TXTL JNE PT OG</v>
          </cell>
          <cell r="H7045" t="str">
            <v/>
          </cell>
          <cell r="I7045" t="str">
            <v>ED 4500 TXTL MKR YELLOW       2</v>
          </cell>
          <cell r="J7045">
            <v>1.7645999999999999</v>
          </cell>
          <cell r="K7045">
            <v>1.78</v>
          </cell>
        </row>
        <row r="7046">
          <cell r="A7046" t="str">
            <v>4004764014460</v>
          </cell>
          <cell r="B7046" t="str">
            <v>4-4500006</v>
          </cell>
          <cell r="C7046" t="str">
            <v>EDG 4500 MARQUEUR POUR TEXTILES ORANGE POINTE OGIVE</v>
          </cell>
          <cell r="D7046" t="str">
            <v>non</v>
          </cell>
          <cell r="E7046"/>
          <cell r="F7046"/>
          <cell r="G7046" t="str">
            <v>ED 4500 MRQ TXTL ORA PT OG</v>
          </cell>
          <cell r="H7046" t="str">
            <v/>
          </cell>
          <cell r="I7046" t="str">
            <v>ED 4500 TXTL MKR ORANGE       2</v>
          </cell>
          <cell r="J7046">
            <v>1.7645999999999999</v>
          </cell>
          <cell r="K7046">
            <v>1.78</v>
          </cell>
        </row>
        <row r="7047">
          <cell r="A7047" t="str">
            <v>4004764014507</v>
          </cell>
          <cell r="B7047" t="str">
            <v>4-4500007</v>
          </cell>
          <cell r="C7047" t="str">
            <v>EDG 4500 MARQUEUR POUR TEXTILES MARRON POINTE OGIVE</v>
          </cell>
          <cell r="D7047" t="str">
            <v>non</v>
          </cell>
          <cell r="E7047"/>
          <cell r="F7047"/>
          <cell r="G7047" t="str">
            <v>ED 4500 MRQ TXTL MAR PT OG</v>
          </cell>
          <cell r="H7047" t="str">
            <v/>
          </cell>
          <cell r="I7047" t="str">
            <v>ED 4500 TXTL MKR BROWN        2</v>
          </cell>
          <cell r="J7047">
            <v>1.7645999999999999</v>
          </cell>
          <cell r="K7047">
            <v>1.78</v>
          </cell>
        </row>
        <row r="7048">
          <cell r="A7048" t="str">
            <v>4004764014545</v>
          </cell>
          <cell r="B7048" t="str">
            <v>4-4500008</v>
          </cell>
          <cell r="C7048" t="str">
            <v>EDG 4500 MARQUEUR POUR TEXTILES VIOLET POINTE OGIVE</v>
          </cell>
          <cell r="D7048" t="str">
            <v>non</v>
          </cell>
          <cell r="E7048"/>
          <cell r="F7048"/>
          <cell r="G7048" t="str">
            <v>ED 4500 MRQ TXTL VIOLET PT OG</v>
          </cell>
          <cell r="H7048" t="str">
            <v/>
          </cell>
          <cell r="I7048" t="str">
            <v>ED 4500 TXTL MKR VIOLET       2</v>
          </cell>
          <cell r="J7048">
            <v>1.7645999999999999</v>
          </cell>
          <cell r="K7048">
            <v>1.78</v>
          </cell>
        </row>
        <row r="7049">
          <cell r="A7049" t="str">
            <v>4004764014583</v>
          </cell>
          <cell r="B7049" t="str">
            <v>4-4500009</v>
          </cell>
          <cell r="C7049" t="str">
            <v>EDG 4500 MARQUEUR POUR TEXTILES ROSE POINTE OGIVE</v>
          </cell>
          <cell r="D7049" t="str">
            <v>non</v>
          </cell>
          <cell r="E7049"/>
          <cell r="F7049"/>
          <cell r="G7049" t="str">
            <v>ED 4500 MRQ TXTL ROSE PTE OG</v>
          </cell>
          <cell r="H7049" t="str">
            <v/>
          </cell>
          <cell r="I7049" t="str">
            <v>ED 4500 TXTL MKR PINK         2</v>
          </cell>
          <cell r="J7049">
            <v>1.7645999999999999</v>
          </cell>
          <cell r="K7049">
            <v>1.78</v>
          </cell>
        </row>
        <row r="7050">
          <cell r="A7050" t="str">
            <v>4004764014620</v>
          </cell>
          <cell r="B7050" t="str">
            <v>4-4500010</v>
          </cell>
          <cell r="C7050" t="str">
            <v>EDG 4500 MARQUEUR POUR TEXTILES BLEU CLAIR POINTE OGIVE</v>
          </cell>
          <cell r="D7050" t="str">
            <v>non</v>
          </cell>
          <cell r="E7050"/>
          <cell r="F7050"/>
          <cell r="G7050" t="str">
            <v>ED 4500 MRQ TXTL BLE CL PT OG</v>
          </cell>
          <cell r="H7050" t="str">
            <v/>
          </cell>
          <cell r="I7050" t="str">
            <v>ED 4500 TXTL MKR LIGHT BLUE   2</v>
          </cell>
          <cell r="J7050">
            <v>1.7645999999999999</v>
          </cell>
          <cell r="K7050">
            <v>1.78</v>
          </cell>
        </row>
        <row r="7051">
          <cell r="A7051" t="str">
            <v>4004764014668</v>
          </cell>
          <cell r="B7051" t="str">
            <v>4-4500011</v>
          </cell>
          <cell r="C7051" t="str">
            <v>EDG 4500 MARQUEUR POUR TEXTILES VERT CLAIR POINTE OGIVE</v>
          </cell>
          <cell r="D7051" t="str">
            <v>non</v>
          </cell>
          <cell r="E7051"/>
          <cell r="F7051"/>
          <cell r="G7051" t="str">
            <v>ED 4500 MRQ TXTL VER CL PT OG</v>
          </cell>
          <cell r="H7051" t="str">
            <v/>
          </cell>
          <cell r="I7051" t="str">
            <v>ED 4500 TXTL MKR LIGHT GREEN  2</v>
          </cell>
          <cell r="J7051">
            <v>1.7645999999999999</v>
          </cell>
          <cell r="K7051">
            <v>1.78</v>
          </cell>
        </row>
        <row r="7052">
          <cell r="A7052" t="str">
            <v>4004764014835</v>
          </cell>
          <cell r="B7052" t="str">
            <v>4-4500012</v>
          </cell>
          <cell r="C7052" t="str">
            <v>EDG 4500 MARQUEUR POUR TEXTILES GRIS POINTE OGIVE</v>
          </cell>
          <cell r="D7052" t="str">
            <v>non</v>
          </cell>
          <cell r="E7052"/>
          <cell r="F7052"/>
          <cell r="G7052" t="str">
            <v>ED 4500 MRQ TXTL GRIS PTE OG</v>
          </cell>
          <cell r="H7052" t="str">
            <v/>
          </cell>
          <cell r="I7052" t="str">
            <v>ED 4500 TXTL MKR GREY         2</v>
          </cell>
          <cell r="J7052">
            <v>1.7645999999999999</v>
          </cell>
          <cell r="K7052">
            <v>1.78</v>
          </cell>
        </row>
        <row r="7053">
          <cell r="A7053" t="str">
            <v>4004764107735</v>
          </cell>
          <cell r="B7053" t="str">
            <v>4-4500016</v>
          </cell>
          <cell r="C7053" t="str">
            <v>EDG 4500 MARQUEUR POUR TEXTILES ORANGE CLAIR POINTE OGIVE</v>
          </cell>
          <cell r="D7053" t="str">
            <v>non</v>
          </cell>
          <cell r="E7053"/>
          <cell r="F7053"/>
          <cell r="G7053" t="str">
            <v>ED 4500 MRQ TXTL ORA CL PT OG</v>
          </cell>
          <cell r="H7053" t="str">
            <v/>
          </cell>
          <cell r="I7053" t="str">
            <v>ED 4500 TXTL MKR LIGHT ORANGE 2</v>
          </cell>
          <cell r="J7053">
            <v>1.7645999999999999</v>
          </cell>
          <cell r="K7053">
            <v>1.78</v>
          </cell>
        </row>
        <row r="7054">
          <cell r="A7054" t="str">
            <v>4004764107773</v>
          </cell>
          <cell r="B7054" t="str">
            <v>4-4500019</v>
          </cell>
          <cell r="C7054" t="str">
            <v>EDG 4500 MARQUEUR POUR TEXTILES ROUGE CARMIN POINTE OGIVE</v>
          </cell>
          <cell r="D7054" t="str">
            <v>non</v>
          </cell>
          <cell r="E7054"/>
          <cell r="F7054"/>
          <cell r="G7054" t="str">
            <v>ED 4500 MR TXTL RGE CARM P OG</v>
          </cell>
          <cell r="H7054" t="str">
            <v/>
          </cell>
          <cell r="I7054" t="str">
            <v>ED 4500 TXTL MKR CARMINE RED  2</v>
          </cell>
          <cell r="J7054">
            <v>1.7645999999999999</v>
          </cell>
          <cell r="K7054">
            <v>1.78</v>
          </cell>
        </row>
        <row r="7055">
          <cell r="A7055" t="str">
            <v>4004764107810</v>
          </cell>
          <cell r="B7055" t="str">
            <v>4-4500033</v>
          </cell>
          <cell r="C7055" t="str">
            <v>EDG 4500 MARQUEUR POUR TEXTILES BLEU D'ORIENT POINTE OGIVE</v>
          </cell>
          <cell r="D7055" t="str">
            <v>non</v>
          </cell>
          <cell r="E7055"/>
          <cell r="F7055"/>
          <cell r="G7055" t="str">
            <v>ED 4500 MRQ TXTL BLE OR PT OG</v>
          </cell>
          <cell r="H7055" t="str">
            <v/>
          </cell>
          <cell r="I7055" t="str">
            <v>ED 4500 TXTL MKR ORIENT BLUE  2</v>
          </cell>
          <cell r="J7055">
            <v>1.7645999999999999</v>
          </cell>
          <cell r="K7055">
            <v>1.78</v>
          </cell>
        </row>
        <row r="7056">
          <cell r="A7056" t="str">
            <v>4004764107858</v>
          </cell>
          <cell r="B7056" t="str">
            <v>4-4500034</v>
          </cell>
          <cell r="C7056" t="str">
            <v>EDG 4500 MARQUEUR POUR TEXTILES VERT PALE POINTE OGIVE</v>
          </cell>
          <cell r="D7056" t="str">
            <v>non</v>
          </cell>
          <cell r="E7056"/>
          <cell r="F7056"/>
          <cell r="G7056" t="str">
            <v>ED 4500 MR TXTL VERT PALE P OG</v>
          </cell>
          <cell r="H7056" t="str">
            <v/>
          </cell>
          <cell r="I7056" t="str">
            <v>ED 4500 TXTL MKR PALE GREEN   2</v>
          </cell>
          <cell r="J7056">
            <v>1.7645999999999999</v>
          </cell>
          <cell r="K7056">
            <v>1.78</v>
          </cell>
        </row>
        <row r="7057">
          <cell r="A7057" t="str">
            <v>4004764014873</v>
          </cell>
          <cell r="B7057" t="str">
            <v>4-4500065</v>
          </cell>
          <cell r="C7057" t="str">
            <v>EDG 4500 MARQ POUR TEXTILES JAUNE FLUORESCENT POINTE OGIVE</v>
          </cell>
          <cell r="D7057" t="str">
            <v>non</v>
          </cell>
          <cell r="E7057"/>
          <cell r="F7057"/>
          <cell r="G7057" t="str">
            <v>ED 4500 MRQ TXTL JNE FLU P OG</v>
          </cell>
          <cell r="H7057" t="str">
            <v/>
          </cell>
          <cell r="I7057" t="str">
            <v>ED 4500 TXTL MKR NEON YELLOW  2</v>
          </cell>
          <cell r="J7057">
            <v>1.7645999999999999</v>
          </cell>
          <cell r="K7057">
            <v>1.78</v>
          </cell>
        </row>
        <row r="7058">
          <cell r="A7058" t="str">
            <v>4004764014910</v>
          </cell>
          <cell r="B7058" t="str">
            <v>4-4500066</v>
          </cell>
          <cell r="C7058" t="str">
            <v>EDG 4500 MARQ POUR TEXTILES ORANGE FLUORESCENT POINTE OGIVE</v>
          </cell>
          <cell r="D7058" t="str">
            <v>non</v>
          </cell>
          <cell r="E7058"/>
          <cell r="F7058"/>
          <cell r="G7058" t="str">
            <v>ED 4500 MRQ TXTL ORA FLU P OG</v>
          </cell>
          <cell r="H7058" t="str">
            <v/>
          </cell>
          <cell r="I7058" t="str">
            <v>ED 4500 TXTL MKR NEON ORANGE  2</v>
          </cell>
          <cell r="J7058">
            <v>1.7645999999999999</v>
          </cell>
          <cell r="K7058">
            <v>1.78</v>
          </cell>
        </row>
        <row r="7059">
          <cell r="A7059" t="str">
            <v>4004764014958</v>
          </cell>
          <cell r="B7059" t="str">
            <v>4-4500068</v>
          </cell>
          <cell r="C7059" t="str">
            <v>EDG 4500 MARQ POUR TEXTILES VIOLET FLUORESCENT POINTE OGIVE</v>
          </cell>
          <cell r="D7059" t="str">
            <v>non</v>
          </cell>
          <cell r="E7059"/>
          <cell r="F7059"/>
          <cell r="G7059" t="str">
            <v>ED 4500 MR TXTL VIOLET FL P OG</v>
          </cell>
          <cell r="H7059" t="str">
            <v/>
          </cell>
          <cell r="I7059" t="str">
            <v>ED 4500 TXTL MKR NEON VIOLET  2</v>
          </cell>
          <cell r="J7059">
            <v>1.7645999999999999</v>
          </cell>
          <cell r="K7059">
            <v>1.78</v>
          </cell>
        </row>
        <row r="7060">
          <cell r="A7060" t="str">
            <v>4004764015078</v>
          </cell>
          <cell r="B7060" t="str">
            <v>4-4500069</v>
          </cell>
          <cell r="C7060" t="str">
            <v>EDG 4500 MARQ POUR TEXTILES ROSE FLUORESCENT POINTE OGIVE</v>
          </cell>
          <cell r="D7060" t="str">
            <v>non</v>
          </cell>
          <cell r="E7060"/>
          <cell r="F7060"/>
          <cell r="G7060" t="str">
            <v>ED 4500 MR TXTL ROSE FLU P OG</v>
          </cell>
          <cell r="H7060" t="str">
            <v/>
          </cell>
          <cell r="I7060" t="str">
            <v>ED 4500 TXTL MKR NEON PINK    2</v>
          </cell>
          <cell r="J7060">
            <v>1.7645999999999999</v>
          </cell>
          <cell r="K7060">
            <v>1.78</v>
          </cell>
        </row>
        <row r="7061">
          <cell r="A7061" t="str">
            <v>4057305013194</v>
          </cell>
          <cell r="B7061" t="str">
            <v>4-4600-5</v>
          </cell>
          <cell r="C7061" t="str">
            <v>EDG 4600 FEUTRE POUR TEXTL ETUI DE 5 ASSORT BASE PTE OGIVE</v>
          </cell>
          <cell r="D7061" t="str">
            <v>non</v>
          </cell>
          <cell r="E7061"/>
          <cell r="F7061"/>
          <cell r="G7061" t="str">
            <v>ED 4600 FTR TXTL 5 BASE PT OG</v>
          </cell>
          <cell r="H7061" t="str">
            <v/>
          </cell>
          <cell r="I7061" t="str">
            <v>ED 4600 TXTL PEN X5 ASRT BSC  2</v>
          </cell>
          <cell r="J7061">
            <v>4.1922000000000006</v>
          </cell>
          <cell r="K7061">
            <v>4.24</v>
          </cell>
        </row>
        <row r="7062">
          <cell r="A7062" t="str">
            <v>4057305013224</v>
          </cell>
          <cell r="B7062" t="str">
            <v>4-4600-5999</v>
          </cell>
          <cell r="C7062" t="str">
            <v>EDG 4600 FEUTRE POUR TEXTL ETUI DE 5 ASSORT CHAUD PTE OGIVE</v>
          </cell>
          <cell r="D7062" t="str">
            <v>non</v>
          </cell>
          <cell r="E7062"/>
          <cell r="F7062"/>
          <cell r="G7062" t="str">
            <v>ED 4600 FTR TXTL 5 CHD PT OG</v>
          </cell>
          <cell r="H7062" t="str">
            <v/>
          </cell>
          <cell r="I7062" t="str">
            <v>ED 4600 TXTL PEN X5 ASRT WARM 2</v>
          </cell>
          <cell r="J7062">
            <v>4.1922000000000006</v>
          </cell>
          <cell r="K7062">
            <v>4.24</v>
          </cell>
        </row>
        <row r="7063">
          <cell r="A7063" t="str">
            <v>4057305013255</v>
          </cell>
          <cell r="B7063" t="str">
            <v>4-4600-5099</v>
          </cell>
          <cell r="C7063" t="str">
            <v>EDG 4600 FEUTRE POUR TEXTL ETUI DE 5 ASSORT FROID PTE OGIVE</v>
          </cell>
          <cell r="D7063" t="str">
            <v>non</v>
          </cell>
          <cell r="E7063"/>
          <cell r="F7063"/>
          <cell r="G7063" t="str">
            <v>ED 4600 FTR TXTL 5 FRD PT OG</v>
          </cell>
          <cell r="H7063" t="str">
            <v/>
          </cell>
          <cell r="I7063" t="str">
            <v>ED 4600 TXTL PEN X5 ASRT COOL 2</v>
          </cell>
          <cell r="J7063">
            <v>4.1922000000000006</v>
          </cell>
          <cell r="K7063">
            <v>4.24</v>
          </cell>
        </row>
        <row r="7064">
          <cell r="A7064" t="str">
            <v>4057305013576</v>
          </cell>
          <cell r="B7064" t="str">
            <v>4-4600-10999</v>
          </cell>
          <cell r="C7064" t="str">
            <v>EDG 4600 FEUTRE POUR TEXTL ETUI DE 10 ASSORT BASE PTE OGIVE</v>
          </cell>
          <cell r="D7064" t="str">
            <v>non</v>
          </cell>
          <cell r="E7064"/>
          <cell r="F7064"/>
          <cell r="G7064" t="str">
            <v>ED 4600 FTR TXTL 10 BSE PT OG</v>
          </cell>
          <cell r="H7064" t="str">
            <v/>
          </cell>
          <cell r="I7064" t="str">
            <v>ED 4600 TXTL PEN X10 ASRT BSC 2</v>
          </cell>
          <cell r="J7064">
            <v>7.9050000000000002</v>
          </cell>
          <cell r="K7064">
            <v>7.99</v>
          </cell>
        </row>
        <row r="7065">
          <cell r="A7065" t="str">
            <v>4057305013163</v>
          </cell>
          <cell r="B7065" t="str">
            <v>4-4600-10099</v>
          </cell>
          <cell r="C7065" t="str">
            <v>EDG 4600 FEUTRE POUR TEXTL ETUI DE 10 ASSORT FUN PTE OGIVE</v>
          </cell>
          <cell r="D7065" t="str">
            <v>non</v>
          </cell>
          <cell r="E7065"/>
          <cell r="F7065"/>
          <cell r="G7065" t="str">
            <v>ED 4600 FTR TXTL 10 FUN PT OG</v>
          </cell>
          <cell r="H7065" t="str">
            <v/>
          </cell>
          <cell r="I7065" t="str">
            <v>ED 4600 TXTL PEN X10 ASRT FUN 2</v>
          </cell>
          <cell r="J7065">
            <v>7.9050000000000002</v>
          </cell>
          <cell r="K7065">
            <v>7.99</v>
          </cell>
        </row>
        <row r="7066">
          <cell r="A7066" t="str">
            <v>4004764787197</v>
          </cell>
          <cell r="B7066" t="str">
            <v>4-4600099</v>
          </cell>
          <cell r="C7066" t="str">
            <v>EDG 4600 FEUTRE POUR TEXTL BTE PLIANTE DE 10 ASS FUN PTE OG</v>
          </cell>
          <cell r="D7066" t="str">
            <v>non</v>
          </cell>
          <cell r="E7066"/>
          <cell r="F7066"/>
          <cell r="G7066" t="str">
            <v>ED 4600 FTR TX B PL 10 FU P OG</v>
          </cell>
          <cell r="H7066" t="str">
            <v/>
          </cell>
          <cell r="I7066" t="str">
            <v>ED 4600 TX PEN FLD BX X10 FUN 2</v>
          </cell>
          <cell r="J7066">
            <v>8.8739999999999988</v>
          </cell>
          <cell r="K7066">
            <v>9.01</v>
          </cell>
        </row>
        <row r="7067">
          <cell r="A7067" t="str">
            <v>4004764022885</v>
          </cell>
          <cell r="B7067" t="str">
            <v>4-4600001</v>
          </cell>
          <cell r="C7067" t="str">
            <v>EDG 4600 FEUTRE POUR TEXTILES NOIR POINTE OGIVE</v>
          </cell>
          <cell r="D7067" t="str">
            <v>non</v>
          </cell>
          <cell r="E7067"/>
          <cell r="F7067"/>
          <cell r="G7067" t="str">
            <v>ED 4600 FTR TXTL NOIR PTE OG</v>
          </cell>
          <cell r="H7067" t="str">
            <v/>
          </cell>
          <cell r="I7067" t="str">
            <v>ED 4600 TXTL PEN BLACK        2</v>
          </cell>
          <cell r="J7067">
            <v>0.88739999999999997</v>
          </cell>
          <cell r="K7067">
            <v>0.9</v>
          </cell>
        </row>
        <row r="7068">
          <cell r="A7068" t="str">
            <v>4004764022922</v>
          </cell>
          <cell r="B7068" t="str">
            <v>4-4600002</v>
          </cell>
          <cell r="C7068" t="str">
            <v>EDG 4600 FEUTRE POUR TEXTILES ROUGE POINTE OGIVE</v>
          </cell>
          <cell r="D7068" t="str">
            <v>non</v>
          </cell>
          <cell r="E7068"/>
          <cell r="F7068"/>
          <cell r="G7068" t="str">
            <v>ED 4600 FTR TXTL ROUGE PTE OG</v>
          </cell>
          <cell r="H7068" t="str">
            <v/>
          </cell>
          <cell r="I7068" t="str">
            <v>ED 4600 TXTL PEN RED          2</v>
          </cell>
          <cell r="J7068">
            <v>0.88739999999999997</v>
          </cell>
          <cell r="K7068">
            <v>0.9</v>
          </cell>
        </row>
        <row r="7069">
          <cell r="A7069" t="str">
            <v>4004764023059</v>
          </cell>
          <cell r="B7069" t="str">
            <v>4-4600003</v>
          </cell>
          <cell r="C7069" t="str">
            <v>EDG 4600 FEUTRE POUR TEXTILES BLEU POINTE OGIVE</v>
          </cell>
          <cell r="D7069" t="str">
            <v>non</v>
          </cell>
          <cell r="E7069"/>
          <cell r="F7069"/>
          <cell r="G7069" t="str">
            <v>ED 4600 FTR TXTL BLEU PTE OG</v>
          </cell>
          <cell r="H7069" t="str">
            <v/>
          </cell>
          <cell r="I7069" t="str">
            <v>ED 4600 TXTL PEN BLUE         2</v>
          </cell>
          <cell r="J7069">
            <v>0.88739999999999997</v>
          </cell>
          <cell r="K7069">
            <v>0.9</v>
          </cell>
        </row>
        <row r="7070">
          <cell r="A7070" t="str">
            <v>4004764023141</v>
          </cell>
          <cell r="B7070" t="str">
            <v>4-4600004</v>
          </cell>
          <cell r="C7070" t="str">
            <v>EDG 4600 FEUTRE POUR TEXTILES VERT POINTE OGIVE</v>
          </cell>
          <cell r="D7070" t="str">
            <v>non</v>
          </cell>
          <cell r="E7070"/>
          <cell r="F7070"/>
          <cell r="G7070" t="str">
            <v>ED 4600 FTR TXTL VERT PTE OG</v>
          </cell>
          <cell r="H7070" t="str">
            <v/>
          </cell>
          <cell r="I7070" t="str">
            <v>ED 4600 TXTL PEN GREEN        2</v>
          </cell>
          <cell r="J7070">
            <v>0.88739999999999997</v>
          </cell>
          <cell r="K7070">
            <v>0.9</v>
          </cell>
        </row>
        <row r="7071">
          <cell r="A7071" t="str">
            <v>4004764023189</v>
          </cell>
          <cell r="B7071" t="str">
            <v>4-4600005</v>
          </cell>
          <cell r="C7071" t="str">
            <v>EDG 4600 FEUTRE POUR TEXTILES JAUNE POINTE OGIVE</v>
          </cell>
          <cell r="D7071" t="str">
            <v>non</v>
          </cell>
          <cell r="E7071"/>
          <cell r="F7071"/>
          <cell r="G7071" t="str">
            <v>ED 4600 FTR TXTL JAUNE PTE OG</v>
          </cell>
          <cell r="H7071" t="str">
            <v/>
          </cell>
          <cell r="I7071" t="str">
            <v>ED 4600 TXTL PEN YELLOW       2</v>
          </cell>
          <cell r="J7071">
            <v>0.88739999999999997</v>
          </cell>
          <cell r="K7071">
            <v>0.9</v>
          </cell>
        </row>
        <row r="7072">
          <cell r="A7072" t="str">
            <v>4004764104864</v>
          </cell>
          <cell r="B7072" t="str">
            <v>4-4600006</v>
          </cell>
          <cell r="C7072" t="str">
            <v>EDG 4600 FEUTRE POUR TEXTILES ORANGE POINTE OGIVE</v>
          </cell>
          <cell r="D7072" t="str">
            <v>non</v>
          </cell>
          <cell r="E7072"/>
          <cell r="F7072"/>
          <cell r="G7072" t="str">
            <v>ED 4600 FTR TXTL ORA PT OG</v>
          </cell>
          <cell r="H7072" t="str">
            <v/>
          </cell>
          <cell r="I7072" t="str">
            <v>ED 4600 TXTL PEN ORANGE       2</v>
          </cell>
          <cell r="J7072">
            <v>0.88739999999999997</v>
          </cell>
          <cell r="K7072">
            <v>0.9</v>
          </cell>
        </row>
        <row r="7073">
          <cell r="A7073" t="str">
            <v>4004764104901</v>
          </cell>
          <cell r="B7073" t="str">
            <v>4-4600007</v>
          </cell>
          <cell r="C7073" t="str">
            <v>EDG 4600 FEUTRE POUR TEXTILES MARRON POINTE OGIVE</v>
          </cell>
          <cell r="D7073" t="str">
            <v>non</v>
          </cell>
          <cell r="E7073"/>
          <cell r="F7073"/>
          <cell r="G7073" t="str">
            <v>ED 4600 FTR TXTL MAR PT OG</v>
          </cell>
          <cell r="H7073" t="str">
            <v/>
          </cell>
          <cell r="I7073" t="str">
            <v>ED 4600 TXTL PEN BROWN        2</v>
          </cell>
          <cell r="J7073">
            <v>0.88739999999999997</v>
          </cell>
          <cell r="K7073">
            <v>0.9</v>
          </cell>
        </row>
        <row r="7074">
          <cell r="A7074" t="str">
            <v>4004764023226</v>
          </cell>
          <cell r="B7074" t="str">
            <v>4-4600008</v>
          </cell>
          <cell r="C7074" t="str">
            <v>EDG 4600 FEUTRE POUR TEXTILES VIOLET POINTE OGIVE</v>
          </cell>
          <cell r="D7074" t="str">
            <v>non</v>
          </cell>
          <cell r="E7074"/>
          <cell r="F7074"/>
          <cell r="G7074" t="str">
            <v>ED 4600 FTR TXTL VIOLET PT OG</v>
          </cell>
          <cell r="H7074" t="str">
            <v/>
          </cell>
          <cell r="I7074" t="str">
            <v>ED 4600 TXTL PEN VIOLET       2</v>
          </cell>
          <cell r="J7074">
            <v>0.88739999999999997</v>
          </cell>
          <cell r="K7074">
            <v>0.9</v>
          </cell>
        </row>
        <row r="7075">
          <cell r="A7075" t="str">
            <v>4004764104949</v>
          </cell>
          <cell r="B7075" t="str">
            <v>4-4600009</v>
          </cell>
          <cell r="C7075" t="str">
            <v>EDG 4600 FEUTRE POUR TEXTILES ROSE POINTE OGIVE</v>
          </cell>
          <cell r="D7075" t="str">
            <v>non</v>
          </cell>
          <cell r="E7075"/>
          <cell r="F7075"/>
          <cell r="G7075" t="str">
            <v>ED 4600 FTR TXTL ROSE PTE OG</v>
          </cell>
          <cell r="H7075" t="str">
            <v/>
          </cell>
          <cell r="I7075" t="str">
            <v>ED 4600 TXTL PEN PINK         2</v>
          </cell>
          <cell r="J7075">
            <v>0.88739999999999997</v>
          </cell>
          <cell r="K7075">
            <v>0.9</v>
          </cell>
        </row>
        <row r="7076">
          <cell r="A7076" t="str">
            <v>4004764023264</v>
          </cell>
          <cell r="B7076" t="str">
            <v>4-4600010</v>
          </cell>
          <cell r="C7076" t="str">
            <v>EDG 4600 FEUTRE POUR TEXTILES BLEU CLAIR POINTE OGIVE</v>
          </cell>
          <cell r="D7076" t="str">
            <v>non</v>
          </cell>
          <cell r="E7076"/>
          <cell r="F7076"/>
          <cell r="G7076" t="str">
            <v>ED 4600 FTR TXTL BLE CL PT OG</v>
          </cell>
          <cell r="H7076" t="str">
            <v/>
          </cell>
          <cell r="I7076" t="str">
            <v>ED 4600 TXTL PEN LIGHT BLUE   2</v>
          </cell>
          <cell r="J7076">
            <v>0.88739999999999997</v>
          </cell>
          <cell r="K7076">
            <v>0.9</v>
          </cell>
        </row>
        <row r="7077">
          <cell r="A7077" t="str">
            <v>4004764023301</v>
          </cell>
          <cell r="B7077" t="str">
            <v>4-4600011</v>
          </cell>
          <cell r="C7077" t="str">
            <v>EDG 4600 FEUTRE POUR TEXTILES VERT CLAIR POINTE OGIVE</v>
          </cell>
          <cell r="D7077" t="str">
            <v>non</v>
          </cell>
          <cell r="E7077"/>
          <cell r="F7077"/>
          <cell r="G7077" t="str">
            <v>ED 4600 FTR TXTL VER CL PT OG</v>
          </cell>
          <cell r="H7077" t="str">
            <v/>
          </cell>
          <cell r="I7077" t="str">
            <v>ED 4600 TXTL PEN LIGHT GREEN  2</v>
          </cell>
          <cell r="J7077">
            <v>0.88739999999999997</v>
          </cell>
          <cell r="K7077">
            <v>0.9</v>
          </cell>
        </row>
        <row r="7078">
          <cell r="A7078" t="str">
            <v>4004764104987</v>
          </cell>
          <cell r="B7078" t="str">
            <v>4-4600012</v>
          </cell>
          <cell r="C7078" t="str">
            <v>EDG 4600 FEUTRE POUR TEXTILES GRIS POINTE OGIVE</v>
          </cell>
          <cell r="D7078" t="str">
            <v>non</v>
          </cell>
          <cell r="E7078"/>
          <cell r="F7078"/>
          <cell r="G7078" t="str">
            <v>ED 4600 FTR TXTL GRIS PTE OG</v>
          </cell>
          <cell r="H7078" t="str">
            <v/>
          </cell>
          <cell r="I7078" t="str">
            <v>ED 4600 TXTL PEN GREY         2</v>
          </cell>
          <cell r="J7078">
            <v>0.88739999999999997</v>
          </cell>
          <cell r="K7078">
            <v>0.9</v>
          </cell>
        </row>
        <row r="7079">
          <cell r="A7079" t="str">
            <v>4004764105021</v>
          </cell>
          <cell r="B7079" t="str">
            <v>4-4600016</v>
          </cell>
          <cell r="C7079" t="str">
            <v>EDG 4600 FEUTRE POUR TEXTILES ORANGE CLAIR POINTE OGIVE</v>
          </cell>
          <cell r="D7079" t="str">
            <v>non</v>
          </cell>
          <cell r="E7079"/>
          <cell r="F7079"/>
          <cell r="G7079" t="str">
            <v>ED 4600 FTR TXTL ORA CL PT OG</v>
          </cell>
          <cell r="H7079" t="str">
            <v/>
          </cell>
          <cell r="I7079" t="str">
            <v>ED 4600 TXTL PEN LIGHT ORANGE 2</v>
          </cell>
          <cell r="J7079">
            <v>0.88739999999999997</v>
          </cell>
          <cell r="K7079">
            <v>0.9</v>
          </cell>
        </row>
        <row r="7080">
          <cell r="A7080" t="str">
            <v>4004764105069</v>
          </cell>
          <cell r="B7080" t="str">
            <v>4-4600019</v>
          </cell>
          <cell r="C7080" t="str">
            <v>EDG 4600 FEUTRE POUR TEXTILES CARMIN POINTE OGIVE</v>
          </cell>
          <cell r="D7080" t="str">
            <v>non</v>
          </cell>
          <cell r="E7080"/>
          <cell r="F7080"/>
          <cell r="G7080" t="str">
            <v>ED 4600 FTR TXTL CARMIN PT OG</v>
          </cell>
          <cell r="H7080" t="str">
            <v/>
          </cell>
          <cell r="I7080" t="str">
            <v>ED 4600 TXTL PEN CARMINE RED  2</v>
          </cell>
          <cell r="J7080">
            <v>0.88739999999999997</v>
          </cell>
          <cell r="K7080">
            <v>0.9</v>
          </cell>
        </row>
        <row r="7081">
          <cell r="A7081" t="str">
            <v>4004764105106</v>
          </cell>
          <cell r="B7081" t="str">
            <v>4-4600033</v>
          </cell>
          <cell r="C7081" t="str">
            <v>EDG 4600 FEUTRE POUR TEXTILES BLEU D'ORIENT POINTE OGIVE</v>
          </cell>
          <cell r="D7081" t="str">
            <v>non</v>
          </cell>
          <cell r="E7081"/>
          <cell r="F7081"/>
          <cell r="G7081" t="str">
            <v>ED 4600 FTR TXTL BLEU OR P OG</v>
          </cell>
          <cell r="H7081" t="str">
            <v/>
          </cell>
          <cell r="I7081" t="str">
            <v>ED 4600 TXTL PEN ORIENT BLUE  2</v>
          </cell>
          <cell r="J7081">
            <v>0.88739999999999997</v>
          </cell>
          <cell r="K7081">
            <v>0.9</v>
          </cell>
        </row>
        <row r="7082">
          <cell r="A7082" t="str">
            <v>4004764105144</v>
          </cell>
          <cell r="B7082" t="str">
            <v>4-4600034</v>
          </cell>
          <cell r="C7082" t="str">
            <v>EDG 4600 FEUTRE POUR TEXTILES VERT PALE POINTE OGIVE</v>
          </cell>
          <cell r="D7082" t="str">
            <v>non</v>
          </cell>
          <cell r="E7082"/>
          <cell r="F7082"/>
          <cell r="G7082" t="str">
            <v>ED 4600 FTR TXTL VER PL PT OG</v>
          </cell>
          <cell r="H7082" t="str">
            <v/>
          </cell>
          <cell r="I7082" t="str">
            <v>ED 4600 TXTL PEN PALE GREEN   2</v>
          </cell>
          <cell r="J7082">
            <v>0.88739999999999997</v>
          </cell>
          <cell r="K7082">
            <v>0.9</v>
          </cell>
        </row>
        <row r="7083">
          <cell r="A7083" t="str">
            <v>4004764023349</v>
          </cell>
          <cell r="B7083" t="str">
            <v>4-4600065</v>
          </cell>
          <cell r="C7083" t="str">
            <v>EDG 4600 FEUTRE POUR TEXTILES JAUNE FLUORESCENT POINTE OGIVE</v>
          </cell>
          <cell r="D7083" t="str">
            <v>non</v>
          </cell>
          <cell r="E7083"/>
          <cell r="F7083"/>
          <cell r="G7083" t="str">
            <v>ED 4600 FTR TXTL JNE FLU P OG</v>
          </cell>
          <cell r="H7083" t="str">
            <v/>
          </cell>
          <cell r="I7083" t="str">
            <v>ED 4600 TXTL PEN NEON YELLOW  2</v>
          </cell>
          <cell r="J7083">
            <v>0.88739999999999997</v>
          </cell>
          <cell r="K7083">
            <v>0.9</v>
          </cell>
        </row>
        <row r="7084">
          <cell r="A7084" t="str">
            <v>4004764023363</v>
          </cell>
          <cell r="B7084" t="str">
            <v>4-4600066</v>
          </cell>
          <cell r="C7084" t="str">
            <v>EDG 4600 FEUTRE POUR TEXTILES ORANGE FLUO POINTE OGIVE</v>
          </cell>
          <cell r="D7084" t="str">
            <v>non</v>
          </cell>
          <cell r="E7084"/>
          <cell r="F7084"/>
          <cell r="G7084" t="str">
            <v>ED 4600 FTR TXTL ORA FLU P OG</v>
          </cell>
          <cell r="H7084" t="str">
            <v/>
          </cell>
          <cell r="I7084" t="str">
            <v>ED 4600 TXTL PEN NEON ORANGE  2</v>
          </cell>
          <cell r="J7084">
            <v>0.88739999999999997</v>
          </cell>
          <cell r="K7084">
            <v>0.9</v>
          </cell>
        </row>
        <row r="7085">
          <cell r="A7085" t="str">
            <v>4004764023400</v>
          </cell>
          <cell r="B7085" t="str">
            <v>4-4600068</v>
          </cell>
          <cell r="C7085" t="str">
            <v>EDG 4600 FEUTRE POUR TEXTL VIOLET FLUO POINTE OGIVE</v>
          </cell>
          <cell r="D7085" t="str">
            <v>non</v>
          </cell>
          <cell r="E7085"/>
          <cell r="F7085"/>
          <cell r="G7085" t="str">
            <v>ED 4600 FTR TXTL VIOLE FL P OG</v>
          </cell>
          <cell r="H7085" t="str">
            <v/>
          </cell>
          <cell r="I7085" t="str">
            <v>ED 4600 TXTL PEN NEON VIOLET  2</v>
          </cell>
          <cell r="J7085">
            <v>0.88739999999999997</v>
          </cell>
          <cell r="K7085">
            <v>0.9</v>
          </cell>
        </row>
        <row r="7086">
          <cell r="A7086" t="str">
            <v>4004764023462</v>
          </cell>
          <cell r="B7086" t="str">
            <v>4-4600069</v>
          </cell>
          <cell r="C7086" t="str">
            <v>EDG 4600 FEUTRE POUR TEXTILES ROSE FLUO POINTE OGIVE</v>
          </cell>
          <cell r="D7086" t="str">
            <v>non</v>
          </cell>
          <cell r="E7086"/>
          <cell r="F7086"/>
          <cell r="G7086" t="str">
            <v>ED 4600 FTR TXTL ROSE FLU P OG</v>
          </cell>
          <cell r="H7086" t="str">
            <v/>
          </cell>
          <cell r="I7086" t="str">
            <v>ED 4600 TXTL PEN NEON PINK    2</v>
          </cell>
          <cell r="J7086">
            <v>0.88739999999999997</v>
          </cell>
          <cell r="K7086">
            <v>0.9</v>
          </cell>
        </row>
        <row r="7087">
          <cell r="A7087" t="str">
            <v>4004764894703</v>
          </cell>
          <cell r="B7087" t="str">
            <v>4-8040-1-4001</v>
          </cell>
          <cell r="C7087" t="str">
            <v>EDG 8040 MARQUEUR SPECIAL TISSU BLISTER DE 1 NOIR</v>
          </cell>
          <cell r="D7087" t="str">
            <v>non</v>
          </cell>
          <cell r="E7087"/>
          <cell r="F7087"/>
          <cell r="G7087" t="str">
            <v>ED 8040 MRQ SPE TIS BL 1 NOIR</v>
          </cell>
          <cell r="H7087" t="str">
            <v/>
          </cell>
          <cell r="I7087" t="str">
            <v>ED 8040 LAUNDRY MKR BL 1 BLACK2</v>
          </cell>
          <cell r="J7087">
            <v>0</v>
          </cell>
          <cell r="K7087">
            <v>2.42</v>
          </cell>
        </row>
        <row r="7088">
          <cell r="A7088" t="str">
            <v>4004764918263</v>
          </cell>
          <cell r="B7088" t="str">
            <v>4-28-4</v>
          </cell>
          <cell r="C7088" t="str">
            <v>EDG 28 ECOLINE MARQUEUR POUR TABLEAUX BLANCS ETUI DE 4 ASSOR</v>
          </cell>
          <cell r="D7088" t="str">
            <v>non</v>
          </cell>
          <cell r="E7088"/>
          <cell r="F7088"/>
          <cell r="G7088" t="str">
            <v>ED 28 ECO MRQ TBL BLC ETU 4 AS</v>
          </cell>
          <cell r="H7088" t="str">
            <v/>
          </cell>
          <cell r="I7088" t="str">
            <v>ED 28 ECOL WHBD MKR SET 4 ASS 2</v>
          </cell>
          <cell r="J7088">
            <v>0</v>
          </cell>
          <cell r="K7088">
            <v>6.68</v>
          </cell>
        </row>
        <row r="7089">
          <cell r="A7089" t="str">
            <v>4004764934232</v>
          </cell>
          <cell r="B7089" t="str">
            <v>4-28-4-1999</v>
          </cell>
          <cell r="C7089" t="str">
            <v>EDG 28 ECOLINE MARQUEUR POUR TABLEAUX BLANCS BLIS DE 4 ASSOR</v>
          </cell>
          <cell r="D7089" t="str">
            <v>non</v>
          </cell>
          <cell r="E7089"/>
          <cell r="F7089"/>
          <cell r="G7089" t="str">
            <v>ED 28 ECO MRQ TBL BLC BL 4 ASS</v>
          </cell>
          <cell r="H7089" t="str">
            <v/>
          </cell>
          <cell r="I7089" t="str">
            <v>ED 28 ECOL WHBD MKR BLI 4 ASS 2</v>
          </cell>
          <cell r="J7089">
            <v>0</v>
          </cell>
          <cell r="K7089">
            <v>6.86</v>
          </cell>
        </row>
        <row r="7090">
          <cell r="A7090" t="str">
            <v>5412966980183</v>
          </cell>
          <cell r="B7090" t="str">
            <v>ASFIX</v>
          </cell>
          <cell r="C7090" t="str">
            <v>SOFT FIXATIF ARTISTS 400ML</v>
          </cell>
          <cell r="D7090" t="str">
            <v>non</v>
          </cell>
          <cell r="E7090"/>
          <cell r="F7090"/>
          <cell r="G7090" t="str">
            <v>SOFT FIXAT ARTISTS 400ML</v>
          </cell>
          <cell r="H7090" t="str">
            <v>SOFT FIXAT ARTISTS 400ML</v>
          </cell>
          <cell r="I7090" t="str">
            <v>SOFT FIXAT ARTISTS 400ML</v>
          </cell>
          <cell r="J7090">
            <v>5.82</v>
          </cell>
          <cell r="K7090">
            <v>5.76</v>
          </cell>
        </row>
        <row r="7091">
          <cell r="A7091" t="str">
            <v>3013641883199</v>
          </cell>
          <cell r="B7091" t="str">
            <v>188319</v>
          </cell>
          <cell r="C7091" t="str">
            <v>LB EDU LIQUIDE A MASQUER BLEU 250ML</v>
          </cell>
          <cell r="D7091" t="str">
            <v>non</v>
          </cell>
          <cell r="E7091"/>
          <cell r="F7091"/>
          <cell r="G7091" t="str">
            <v>LB ED LIQ A MASQUER BLEU 250ML</v>
          </cell>
          <cell r="H7091" t="str">
            <v>LB BLUE MASKING FLUID LB ED 250ML</v>
          </cell>
          <cell r="I7091" t="str">
            <v>LB EGC ADD 250ML BLUE MASK FLU</v>
          </cell>
          <cell r="J7091">
            <v>5.21</v>
          </cell>
          <cell r="K7091">
            <v>5.21</v>
          </cell>
        </row>
        <row r="7092">
          <cell r="A7092" t="str">
            <v>3013648101104</v>
          </cell>
          <cell r="B7092" t="str">
            <v>810110</v>
          </cell>
          <cell r="C7092" t="str">
            <v>LB FINE WOOD PAINTING KNIFE S1</v>
          </cell>
          <cell r="D7092" t="str">
            <v>non</v>
          </cell>
          <cell r="E7092"/>
          <cell r="F7092"/>
          <cell r="G7092" t="str">
            <v>LB FN WOOD PAINTING KNIFE S1</v>
          </cell>
          <cell r="H7092" t="str">
            <v>LB FINE SCHILDERSMES HOUT NO. 1</v>
          </cell>
          <cell r="I7092" t="str">
            <v>LB ACC PAINT FINE WOOD S1</v>
          </cell>
          <cell r="J7092">
            <v>2.0099999999999998</v>
          </cell>
          <cell r="K7092">
            <v>2.0699999999999998</v>
          </cell>
        </row>
        <row r="7093">
          <cell r="A7093" t="str">
            <v>3013643020127</v>
          </cell>
          <cell r="B7093" t="str">
            <v>302012</v>
          </cell>
          <cell r="C7093" t="str">
            <v>LB FLASHE ACRYLIC COLOUR 125ML JAUNE SCHOOL BUS</v>
          </cell>
          <cell r="D7093" t="str">
            <v>non</v>
          </cell>
          <cell r="E7093"/>
          <cell r="F7093"/>
          <cell r="G7093" t="str">
            <v>LB FLA 125ML JAUNE SCHOOL BUS</v>
          </cell>
          <cell r="H7093" t="str">
            <v/>
          </cell>
          <cell r="I7093" t="str">
            <v>LB FLA 125ML SCHOOL BUS YELLOW</v>
          </cell>
          <cell r="J7093">
            <v>0</v>
          </cell>
          <cell r="K7093">
            <v>8.4499999999999993</v>
          </cell>
        </row>
        <row r="7094">
          <cell r="A7094" t="str">
            <v>3013643020134</v>
          </cell>
          <cell r="B7094" t="str">
            <v>302013</v>
          </cell>
          <cell r="C7094" t="str">
            <v>LB FLASHE ACRYLIC COLOUR 125ML ROUGE RAKAJOO</v>
          </cell>
          <cell r="D7094" t="str">
            <v>non</v>
          </cell>
          <cell r="E7094"/>
          <cell r="F7094"/>
          <cell r="G7094" t="str">
            <v>LB FLA 125ML ROUGE RAKAJOO</v>
          </cell>
          <cell r="H7094" t="str">
            <v/>
          </cell>
          <cell r="I7094" t="str">
            <v>LB FLA 125ML RED RAKAJOO</v>
          </cell>
          <cell r="J7094">
            <v>0</v>
          </cell>
          <cell r="K7094">
            <v>8.4499999999999993</v>
          </cell>
        </row>
        <row r="7095">
          <cell r="A7095" t="str">
            <v>3013643020141</v>
          </cell>
          <cell r="B7095" t="str">
            <v>302014</v>
          </cell>
          <cell r="C7095" t="str">
            <v>LB FLASHE ACRYLIC COLOUR 125ML ROSE SAKURA</v>
          </cell>
          <cell r="D7095" t="str">
            <v>non</v>
          </cell>
          <cell r="E7095"/>
          <cell r="F7095"/>
          <cell r="G7095" t="str">
            <v>LB FLA 125ML ROSE SAKURA</v>
          </cell>
          <cell r="H7095" t="str">
            <v/>
          </cell>
          <cell r="I7095" t="str">
            <v>LB FLA 125ML SAKURA PNK</v>
          </cell>
          <cell r="J7095">
            <v>0</v>
          </cell>
          <cell r="K7095">
            <v>8.4499999999999993</v>
          </cell>
        </row>
        <row r="7096">
          <cell r="A7096" t="str">
            <v>3013643020158</v>
          </cell>
          <cell r="B7096" t="str">
            <v>302015</v>
          </cell>
          <cell r="C7096" t="str">
            <v>LB FLASHE ACRYLIC COLOUR 125ML BLEU KELLY ANNA</v>
          </cell>
          <cell r="D7096" t="str">
            <v>non</v>
          </cell>
          <cell r="E7096"/>
          <cell r="F7096"/>
          <cell r="G7096" t="str">
            <v>LB FLA 125ML BL KELLY ANNA</v>
          </cell>
          <cell r="H7096" t="str">
            <v/>
          </cell>
          <cell r="I7096" t="str">
            <v>LB FLA 125ML BL KELLY ANNA</v>
          </cell>
          <cell r="J7096">
            <v>0</v>
          </cell>
          <cell r="K7096">
            <v>8.4499999999999993</v>
          </cell>
        </row>
        <row r="7097">
          <cell r="A7097" t="str">
            <v>3013643020165</v>
          </cell>
          <cell r="B7097" t="str">
            <v>302016</v>
          </cell>
          <cell r="C7097" t="str">
            <v>LB FLASHE ACRYLIC COLOUR 125ML LEFORT CALIFORNIAN BLEU</v>
          </cell>
          <cell r="D7097" t="str">
            <v>non</v>
          </cell>
          <cell r="E7097"/>
          <cell r="F7097"/>
          <cell r="G7097" t="str">
            <v>LB FLA 125ML LEFORT CALIFOR BL</v>
          </cell>
          <cell r="H7097" t="str">
            <v/>
          </cell>
          <cell r="I7097" t="str">
            <v>LB FLA 125ML LEFORT CALIFOR BL</v>
          </cell>
          <cell r="J7097">
            <v>0</v>
          </cell>
          <cell r="K7097">
            <v>8.4499999999999993</v>
          </cell>
        </row>
        <row r="7098">
          <cell r="A7098" t="str">
            <v>3013643020172</v>
          </cell>
          <cell r="B7098" t="str">
            <v>302017</v>
          </cell>
          <cell r="C7098" t="str">
            <v>LB FLASHE ACRYLIC COLOUR 125ML GRIS TROILO</v>
          </cell>
          <cell r="D7098" t="str">
            <v>non</v>
          </cell>
          <cell r="E7098"/>
          <cell r="F7098"/>
          <cell r="G7098" t="str">
            <v>LB FLA 125ML GRIS TROILO</v>
          </cell>
          <cell r="H7098" t="str">
            <v/>
          </cell>
          <cell r="I7098" t="str">
            <v>LB FLA 125ML TROILO GRY</v>
          </cell>
          <cell r="J7098">
            <v>0</v>
          </cell>
          <cell r="K7098">
            <v>8.4499999999999993</v>
          </cell>
        </row>
        <row r="7099">
          <cell r="A7099" t="str">
            <v>3013643019732</v>
          </cell>
          <cell r="B7099" t="str">
            <v>301973</v>
          </cell>
          <cell r="C7099" t="str">
            <v>LB FLASHE BIO 75ML ROUGE BRUEGHEL</v>
          </cell>
          <cell r="D7099" t="str">
            <v>non</v>
          </cell>
          <cell r="E7099"/>
          <cell r="F7099"/>
          <cell r="G7099" t="str">
            <v>LB FLA BIO 75ML ROUGE BRUEGHEL</v>
          </cell>
          <cell r="H7099" t="str">
            <v/>
          </cell>
          <cell r="I7099" t="str">
            <v>LB FLA BIO 75ML BRUEGHEL RED</v>
          </cell>
          <cell r="J7099">
            <v>0</v>
          </cell>
          <cell r="K7099">
            <v>4.18</v>
          </cell>
        </row>
        <row r="7100">
          <cell r="A7100" t="str">
            <v>3013643019749</v>
          </cell>
          <cell r="B7100" t="str">
            <v>301974</v>
          </cell>
          <cell r="C7100" t="str">
            <v>LB FLASHE BIO 75ML BLEU DE MANGANESE (IMIT)</v>
          </cell>
          <cell r="D7100" t="str">
            <v>non</v>
          </cell>
          <cell r="E7100"/>
          <cell r="F7100"/>
          <cell r="G7100" t="str">
            <v>LB FLA BIO 75ML BLEU MANGAN I</v>
          </cell>
          <cell r="H7100" t="str">
            <v/>
          </cell>
          <cell r="I7100" t="str">
            <v>LB FLA BIO 75ML MANGAN BLUE H</v>
          </cell>
          <cell r="J7100">
            <v>0</v>
          </cell>
          <cell r="K7100">
            <v>4.18</v>
          </cell>
        </row>
        <row r="7101">
          <cell r="A7101" t="str">
            <v>3013643019756</v>
          </cell>
          <cell r="B7101" t="str">
            <v>301975</v>
          </cell>
          <cell r="C7101" t="str">
            <v>LB FLASHE BIO 75ML VIOLET DE BAYEUX</v>
          </cell>
          <cell r="D7101" t="str">
            <v>non</v>
          </cell>
          <cell r="E7101"/>
          <cell r="F7101"/>
          <cell r="G7101" t="str">
            <v>LB FLA BIO 75ML VIOLET BAYEUX</v>
          </cell>
          <cell r="H7101" t="str">
            <v/>
          </cell>
          <cell r="I7101" t="str">
            <v>LB FLA BIO 75ML BAYEUX VIOLET</v>
          </cell>
          <cell r="J7101">
            <v>0</v>
          </cell>
          <cell r="K7101">
            <v>4.18</v>
          </cell>
        </row>
        <row r="7102">
          <cell r="A7102" t="str">
            <v>3013643019763</v>
          </cell>
          <cell r="B7102" t="str">
            <v>301976</v>
          </cell>
          <cell r="C7102" t="str">
            <v>LB FLASHE BIO 75ML ORANGE DE MARS</v>
          </cell>
          <cell r="D7102" t="str">
            <v>non</v>
          </cell>
          <cell r="E7102"/>
          <cell r="F7102"/>
          <cell r="G7102" t="str">
            <v>LB FLA BIO 75ML ORANGE DE MARS</v>
          </cell>
          <cell r="H7102" t="str">
            <v/>
          </cell>
          <cell r="I7102" t="str">
            <v>LB FLA BIO 75ML MARS ORANGE</v>
          </cell>
          <cell r="J7102">
            <v>0</v>
          </cell>
          <cell r="K7102">
            <v>4.18</v>
          </cell>
        </row>
        <row r="7103">
          <cell r="A7103" t="str">
            <v>3013643019800</v>
          </cell>
          <cell r="B7103" t="str">
            <v>301980</v>
          </cell>
          <cell r="C7103" t="str">
            <v>LB FLASHE BIO 75ML VERT OLIVE PALE</v>
          </cell>
          <cell r="D7103" t="str">
            <v>non</v>
          </cell>
          <cell r="E7103"/>
          <cell r="F7103"/>
          <cell r="G7103" t="str">
            <v>LB FLA BIO 75ML VERT OLIVE PL</v>
          </cell>
          <cell r="H7103" t="str">
            <v/>
          </cell>
          <cell r="I7103" t="str">
            <v>LB FLA BIO 75ML PL OLIVE GREEN</v>
          </cell>
          <cell r="J7103">
            <v>0</v>
          </cell>
          <cell r="K7103">
            <v>4.18</v>
          </cell>
        </row>
        <row r="7104">
          <cell r="A7104" t="str">
            <v>3013643019817</v>
          </cell>
          <cell r="B7104" t="str">
            <v>301981</v>
          </cell>
          <cell r="C7104" t="str">
            <v>LB FLASHE BIO 75ML TERRACOTTA PALE</v>
          </cell>
          <cell r="D7104" t="str">
            <v>non</v>
          </cell>
          <cell r="E7104"/>
          <cell r="F7104"/>
          <cell r="G7104" t="str">
            <v>LB FLA BIO 75ML TERRACOTTA PL</v>
          </cell>
          <cell r="H7104" t="str">
            <v/>
          </cell>
          <cell r="I7104" t="str">
            <v>LB FLA BIO 75ML PL TERRACOTTA</v>
          </cell>
          <cell r="J7104">
            <v>0</v>
          </cell>
          <cell r="K7104">
            <v>4.18</v>
          </cell>
        </row>
        <row r="7105">
          <cell r="A7105" t="str">
            <v>3013643019824</v>
          </cell>
          <cell r="B7105" t="str">
            <v>301982</v>
          </cell>
          <cell r="C7105" t="str">
            <v>LB FLASHE BIO 75ML TERRE D'OMBRE PALE</v>
          </cell>
          <cell r="D7105" t="str">
            <v>non</v>
          </cell>
          <cell r="E7105"/>
          <cell r="F7105"/>
          <cell r="G7105" t="str">
            <v>LB FLA BIO 75ML TERRE OMBRE PL</v>
          </cell>
          <cell r="H7105" t="str">
            <v/>
          </cell>
          <cell r="I7105" t="str">
            <v>LB FLA BIO 75ML PL UMBER</v>
          </cell>
          <cell r="J7105">
            <v>0</v>
          </cell>
          <cell r="K7105">
            <v>4.18</v>
          </cell>
        </row>
        <row r="7106">
          <cell r="A7106" t="str">
            <v>3013643020059</v>
          </cell>
          <cell r="B7106" t="str">
            <v>302005</v>
          </cell>
          <cell r="C7106" t="str">
            <v>LB FLASHE BIO 75ML JAUNE PAILLE</v>
          </cell>
          <cell r="D7106" t="str">
            <v>non</v>
          </cell>
          <cell r="E7106"/>
          <cell r="F7106"/>
          <cell r="G7106" t="str">
            <v>LB FLA BIO 75ML JAUNE PAILLE</v>
          </cell>
          <cell r="H7106" t="str">
            <v/>
          </cell>
          <cell r="I7106" t="str">
            <v>LB FLA BIO 75ML STRAW YELLOW</v>
          </cell>
          <cell r="J7106">
            <v>0</v>
          </cell>
          <cell r="K7106">
            <v>4.18</v>
          </cell>
        </row>
        <row r="7107">
          <cell r="A7107" t="str">
            <v>3013643020066</v>
          </cell>
          <cell r="B7107" t="str">
            <v>302006</v>
          </cell>
          <cell r="C7107" t="str">
            <v>LB FLASHE BIO 75ML VIOLET LILAS</v>
          </cell>
          <cell r="D7107" t="str">
            <v>non</v>
          </cell>
          <cell r="E7107"/>
          <cell r="F7107"/>
          <cell r="G7107" t="str">
            <v>LB FLA BIO 75ML VIOLET LILAS</v>
          </cell>
          <cell r="H7107" t="str">
            <v/>
          </cell>
          <cell r="I7107" t="str">
            <v>LB FLA BIO 75ML LILAC VIOLET</v>
          </cell>
          <cell r="J7107">
            <v>0</v>
          </cell>
          <cell r="K7107">
            <v>4.18</v>
          </cell>
        </row>
        <row r="7108">
          <cell r="A7108" t="str">
            <v>3013643020073</v>
          </cell>
          <cell r="B7108" t="str">
            <v>302007</v>
          </cell>
          <cell r="C7108" t="str">
            <v>LB FLASHE BIO 75ML ROSE D'OUTREMER PALE (IMIT)</v>
          </cell>
          <cell r="D7108" t="str">
            <v>non</v>
          </cell>
          <cell r="E7108"/>
          <cell r="F7108"/>
          <cell r="G7108" t="str">
            <v>LB FLA BIO 75ML RS OUTREM PL I</v>
          </cell>
          <cell r="H7108" t="str">
            <v/>
          </cell>
          <cell r="I7108" t="str">
            <v>LB FLA BIO 75ML PL ULTRAM PK H</v>
          </cell>
          <cell r="J7108">
            <v>0</v>
          </cell>
          <cell r="K7108">
            <v>4.18</v>
          </cell>
        </row>
        <row r="7109">
          <cell r="A7109" t="str">
            <v>3013643020080</v>
          </cell>
          <cell r="B7109" t="str">
            <v>302008</v>
          </cell>
          <cell r="C7109" t="str">
            <v>LB FLASHE BIO 75ML GRIS OURSIN</v>
          </cell>
          <cell r="D7109" t="str">
            <v>non</v>
          </cell>
          <cell r="E7109"/>
          <cell r="F7109"/>
          <cell r="G7109" t="str">
            <v>LB FLA BIO 75ML GRIS OURSIN</v>
          </cell>
          <cell r="H7109" t="str">
            <v/>
          </cell>
          <cell r="I7109" t="str">
            <v>LB FLA BIO 75ML SEA URCH GREY</v>
          </cell>
          <cell r="J7109">
            <v>0</v>
          </cell>
          <cell r="K7109">
            <v>4.18</v>
          </cell>
        </row>
        <row r="7110">
          <cell r="A7110" t="str">
            <v>3013643020097</v>
          </cell>
          <cell r="B7110" t="str">
            <v>302009</v>
          </cell>
          <cell r="C7110" t="str">
            <v>LB FLASHE BIO 75ML BLEU POUDRE</v>
          </cell>
          <cell r="D7110" t="str">
            <v>non</v>
          </cell>
          <cell r="E7110"/>
          <cell r="F7110"/>
          <cell r="G7110" t="str">
            <v>LB FLA BIO 75ML BLEU POUDRE</v>
          </cell>
          <cell r="H7110" t="str">
            <v/>
          </cell>
          <cell r="I7110" t="str">
            <v>LB FLA BIO 75ML POWDER BLUE</v>
          </cell>
          <cell r="J7110">
            <v>0</v>
          </cell>
          <cell r="K7110">
            <v>4.18</v>
          </cell>
        </row>
        <row r="7111">
          <cell r="A7111" t="str">
            <v>3013643020103</v>
          </cell>
          <cell r="B7111" t="str">
            <v>302010</v>
          </cell>
          <cell r="C7111" t="str">
            <v>LB FLASHE BIO 75ML VERT AMANDE</v>
          </cell>
          <cell r="D7111" t="str">
            <v>non</v>
          </cell>
          <cell r="E7111"/>
          <cell r="F7111"/>
          <cell r="G7111" t="str">
            <v>LB FLA BIO 75ML VERT AMANDE</v>
          </cell>
          <cell r="H7111" t="str">
            <v/>
          </cell>
          <cell r="I7111" t="str">
            <v>LB FLA BIO 75ML ALMOND GREEN</v>
          </cell>
          <cell r="J7111">
            <v>0</v>
          </cell>
          <cell r="K7111">
            <v>4.18</v>
          </cell>
        </row>
        <row r="7112">
          <cell r="A7112" t="str">
            <v>3013643019770</v>
          </cell>
          <cell r="B7112" t="str">
            <v>301977</v>
          </cell>
          <cell r="C7112" t="str">
            <v>LB FLASHE BIO 75ML JAUNE CLAIR SANS CADMIUM</v>
          </cell>
          <cell r="D7112" t="str">
            <v>non</v>
          </cell>
          <cell r="E7112"/>
          <cell r="F7112"/>
          <cell r="G7112" t="str">
            <v>LB FLA BIO 75ML JNE CL SS CAD</v>
          </cell>
          <cell r="H7112" t="str">
            <v/>
          </cell>
          <cell r="I7112" t="str">
            <v>LB FLA BIO 75ML CDFRE YELL LHT</v>
          </cell>
          <cell r="J7112">
            <v>0</v>
          </cell>
          <cell r="K7112">
            <v>4.97</v>
          </cell>
        </row>
        <row r="7113">
          <cell r="A7113" t="str">
            <v>3013643019787</v>
          </cell>
          <cell r="B7113" t="str">
            <v>301978</v>
          </cell>
          <cell r="C7113" t="str">
            <v>LB FLASHE BIO 75ML ORANGE SANS CADMIUM</v>
          </cell>
          <cell r="D7113" t="str">
            <v>non</v>
          </cell>
          <cell r="E7113"/>
          <cell r="F7113"/>
          <cell r="G7113" t="str">
            <v>LB FLA BIO 75ML ORANGE SS CAD</v>
          </cell>
          <cell r="H7113" t="str">
            <v/>
          </cell>
          <cell r="I7113" t="str">
            <v>LB FLA BIO 75ML CDFRE ORANGE</v>
          </cell>
          <cell r="J7113">
            <v>0</v>
          </cell>
          <cell r="K7113">
            <v>4.97</v>
          </cell>
        </row>
        <row r="7114">
          <cell r="A7114" t="str">
            <v>3013643019794</v>
          </cell>
          <cell r="B7114" t="str">
            <v>301979</v>
          </cell>
          <cell r="C7114" t="str">
            <v>LB FLASHE BIO 75ML ROUGE FONCE SANS CADMIUM</v>
          </cell>
          <cell r="D7114" t="str">
            <v>non</v>
          </cell>
          <cell r="E7114"/>
          <cell r="F7114"/>
          <cell r="G7114" t="str">
            <v>LB FLA BIO 75ML RGE FON SS CAD</v>
          </cell>
          <cell r="H7114" t="str">
            <v/>
          </cell>
          <cell r="I7114" t="str">
            <v>LB FLA BIO 75ML CDFRE RED DP</v>
          </cell>
          <cell r="J7114">
            <v>0</v>
          </cell>
          <cell r="K7114">
            <v>4.97</v>
          </cell>
        </row>
        <row r="7115">
          <cell r="A7115" t="str">
            <v>3013648063099</v>
          </cell>
          <cell r="B7115" t="str">
            <v>806309</v>
          </cell>
          <cell r="C7115" t="str">
            <v>LB LOUVRE PASTEL HUILE X12 ASSORTIMENT</v>
          </cell>
          <cell r="D7115" t="str">
            <v>non</v>
          </cell>
          <cell r="E7115"/>
          <cell r="F7115"/>
          <cell r="G7115" t="str">
            <v>LB LOUV PASTL HLE X12 ASST</v>
          </cell>
          <cell r="H7115" t="str">
            <v>LB LOUVRE OLIEPASTEL SET 12 STUKS</v>
          </cell>
          <cell r="I7115" t="str">
            <v>LB LVO PASTEL 12</v>
          </cell>
          <cell r="J7115">
            <v>4.34</v>
          </cell>
          <cell r="K7115">
            <v>4.43</v>
          </cell>
        </row>
        <row r="7116">
          <cell r="A7116" t="str">
            <v>3013644400188</v>
          </cell>
          <cell r="B7116" t="str">
            <v>440018</v>
          </cell>
          <cell r="C7116" t="str">
            <v>LB COROT STUDIO EASEL W/ RATCHET &amp; TILT</v>
          </cell>
          <cell r="D7116" t="str">
            <v>non</v>
          </cell>
          <cell r="E7116"/>
          <cell r="F7116"/>
          <cell r="G7116" t="str">
            <v>LB CHEV ATEL A CREMAILL COROT</v>
          </cell>
          <cell r="H7116" t="str">
            <v>LB COROT STUDIO EASEL W/ RATCHET</v>
          </cell>
          <cell r="I7116" t="str">
            <v>LB EAS ST COROT W/ RATCHET</v>
          </cell>
          <cell r="J7116">
            <v>90.19</v>
          </cell>
          <cell r="K7116">
            <v>90.19</v>
          </cell>
        </row>
        <row r="7117">
          <cell r="A7117" t="str">
            <v>3013643020554</v>
          </cell>
          <cell r="B7117" t="str">
            <v>302055</v>
          </cell>
          <cell r="C7117" t="str">
            <v>LB LINEL GOUACHE EXTRA-FINE SET 6X14ML FANTASTIQUE</v>
          </cell>
          <cell r="D7117" t="str">
            <v>non</v>
          </cell>
          <cell r="E7117"/>
          <cell r="F7117"/>
          <cell r="G7117" t="str">
            <v>LB GEF SET 6X14ML FANTASIE</v>
          </cell>
          <cell r="H7117" t="str">
            <v/>
          </cell>
          <cell r="I7117" t="str">
            <v>LB GEF SET 6X14ML FANTASY</v>
          </cell>
          <cell r="J7117">
            <v>0</v>
          </cell>
          <cell r="K7117">
            <v>21</v>
          </cell>
        </row>
        <row r="7118">
          <cell r="A7118" t="str">
            <v>3013643020561</v>
          </cell>
          <cell r="B7118" t="str">
            <v>302056</v>
          </cell>
          <cell r="C7118" t="str">
            <v>LB LINEL GOUACHE EXTRA-FINE SET 6X14ML VOYAGE</v>
          </cell>
          <cell r="D7118" t="str">
            <v>non</v>
          </cell>
          <cell r="E7118"/>
          <cell r="F7118"/>
          <cell r="G7118" t="str">
            <v>LB GEF SET 6X14ML VOYAGE</v>
          </cell>
          <cell r="H7118" t="str">
            <v/>
          </cell>
          <cell r="I7118" t="str">
            <v>LB GEF SET 6X14ML VOYAGE</v>
          </cell>
          <cell r="J7118">
            <v>0</v>
          </cell>
          <cell r="K7118">
            <v>21</v>
          </cell>
        </row>
        <row r="7119">
          <cell r="A7119" t="str">
            <v>3013643020578</v>
          </cell>
          <cell r="B7119" t="str">
            <v>302057</v>
          </cell>
          <cell r="C7119" t="str">
            <v>LB LINEL GOUACHE EXTRA-FINE SET 6X14ML DESIGN</v>
          </cell>
          <cell r="D7119" t="str">
            <v>non</v>
          </cell>
          <cell r="E7119"/>
          <cell r="F7119"/>
          <cell r="G7119" t="str">
            <v>LB GEF SET 6X14ML DESIGN</v>
          </cell>
          <cell r="H7119" t="str">
            <v/>
          </cell>
          <cell r="I7119" t="str">
            <v>LB GEF SET 6X14ML DESIGN</v>
          </cell>
          <cell r="J7119">
            <v>0</v>
          </cell>
          <cell r="K7119">
            <v>21</v>
          </cell>
        </row>
        <row r="7120">
          <cell r="A7120" t="str">
            <v>3013644051694</v>
          </cell>
          <cell r="B7120" t="str">
            <v>405169</v>
          </cell>
          <cell r="C7120" t="str">
            <v>LB HUILE LEFRANC COFFRET BOIS IMPRESIONNISTE</v>
          </cell>
          <cell r="D7120" t="str">
            <v>non</v>
          </cell>
          <cell r="E7120"/>
          <cell r="F7120"/>
          <cell r="G7120" t="str">
            <v>LB LEF COFFRET BOIS IMP</v>
          </cell>
          <cell r="H7120" t="str">
            <v>LB IMPRESSIONISTEN SET</v>
          </cell>
          <cell r="I7120" t="str">
            <v>LB LOC IMP BOX</v>
          </cell>
          <cell r="J7120">
            <v>68.98</v>
          </cell>
          <cell r="K7120">
            <v>68.98</v>
          </cell>
        </row>
        <row r="7121">
          <cell r="A7121" t="str">
            <v>3013644051663</v>
          </cell>
          <cell r="B7121" t="str">
            <v>405166</v>
          </cell>
          <cell r="C7121" t="str">
            <v>LB HUILE LEFRANC COFFRET CLASSIQUE</v>
          </cell>
          <cell r="D7121" t="str">
            <v>non</v>
          </cell>
          <cell r="E7121"/>
          <cell r="F7121"/>
          <cell r="G7121" t="str">
            <v>LB LEF COFFRET CLASSIQUE</v>
          </cell>
          <cell r="H7121" t="str">
            <v>LB KOFFER CLASSIQUE</v>
          </cell>
          <cell r="I7121" t="str">
            <v>LB LOC CLAS BOX</v>
          </cell>
          <cell r="J7121">
            <v>112.88</v>
          </cell>
          <cell r="K7121">
            <v>112.88</v>
          </cell>
        </row>
        <row r="7122">
          <cell r="A7122" t="str">
            <v>3013644051670</v>
          </cell>
          <cell r="B7122" t="str">
            <v>405167</v>
          </cell>
          <cell r="C7122" t="str">
            <v>LB HUILE LEFRANC COFFRET PRESTIGE</v>
          </cell>
          <cell r="D7122" t="str">
            <v>non</v>
          </cell>
          <cell r="E7122"/>
          <cell r="F7122"/>
          <cell r="G7122" t="str">
            <v>LB LEF COFFRET PRESTIGE</v>
          </cell>
          <cell r="H7122" t="str">
            <v>LB KOFFER PRESTIGE</v>
          </cell>
          <cell r="I7122" t="str">
            <v>LB LOC PRESTIGE BOX</v>
          </cell>
          <cell r="J7122">
            <v>438.98</v>
          </cell>
          <cell r="K7122">
            <v>438.98</v>
          </cell>
        </row>
        <row r="7123">
          <cell r="A7123" t="str">
            <v>887452030072</v>
          </cell>
          <cell r="B7123" t="str">
            <v>4412128</v>
          </cell>
          <cell r="C7123" t="str">
            <v>LQX PRO ACRYLIQUE HEAVY BODY 473ML TERRE OMBRE BRULEE</v>
          </cell>
          <cell r="D7123" t="str">
            <v>non</v>
          </cell>
          <cell r="E7123"/>
          <cell r="F7123"/>
          <cell r="G7123" t="str">
            <v>LX PAC HB 473ML T O B</v>
          </cell>
          <cell r="H7123" t="str">
            <v>LQX HEAVY BODY 473ML POT BURNT UMBER</v>
          </cell>
          <cell r="I7123" t="str">
            <v>LX PHB 473ML BURNT UMBER       SP</v>
          </cell>
          <cell r="J7123">
            <v>35.54</v>
          </cell>
          <cell r="K7123">
            <v>36.25</v>
          </cell>
        </row>
        <row r="7124">
          <cell r="A7124" t="str">
            <v>887452030157</v>
          </cell>
          <cell r="B7124" t="str">
            <v>4412331</v>
          </cell>
          <cell r="C7124" t="str">
            <v>LQX PRO ACRYLIQUE HEAVY BODY 473ML T O N</v>
          </cell>
          <cell r="D7124" t="str">
            <v>non</v>
          </cell>
          <cell r="E7124"/>
          <cell r="F7124"/>
          <cell r="G7124" t="str">
            <v>LX PAC HB 473ML T O N</v>
          </cell>
          <cell r="H7124" t="str">
            <v>LQX HEAVY BODY 473ML POT RAW UMBER</v>
          </cell>
          <cell r="I7124" t="str">
            <v>LX PHB 473ML RAW UMBER         SP</v>
          </cell>
          <cell r="J7124">
            <v>35.54</v>
          </cell>
          <cell r="K7124">
            <v>36.25</v>
          </cell>
        </row>
        <row r="7125">
          <cell r="A7125" t="str">
            <v>887452030416</v>
          </cell>
          <cell r="B7125" t="str">
            <v>4413128</v>
          </cell>
          <cell r="C7125" t="str">
            <v>LQX PRO ACRYLIQUE HEAVY BODY 946ML POT TERRE OMBRE BRULEE</v>
          </cell>
          <cell r="D7125" t="str">
            <v>non</v>
          </cell>
          <cell r="E7125"/>
          <cell r="F7125"/>
          <cell r="G7125" t="str">
            <v>LX PAC HB 946ML POT T O B</v>
          </cell>
          <cell r="H7125" t="str">
            <v>LQX HEAVY BODY 949ML POT TERRE OMBRE BRULEE</v>
          </cell>
          <cell r="I7125" t="str">
            <v>LX PHB 946ML BURNT UMBER       SP</v>
          </cell>
          <cell r="J7125">
            <v>42.69</v>
          </cell>
          <cell r="K7125">
            <v>43.54</v>
          </cell>
        </row>
        <row r="7126">
          <cell r="A7126" t="str">
            <v>887452030492</v>
          </cell>
          <cell r="B7126" t="str">
            <v>4413331</v>
          </cell>
          <cell r="C7126" t="str">
            <v>LQX PRO ACRYLIQUE HEAVY BODY 946ML POT TERRE OMBRE NATURELLE</v>
          </cell>
          <cell r="D7126" t="str">
            <v>non</v>
          </cell>
          <cell r="E7126"/>
          <cell r="F7126"/>
          <cell r="G7126" t="str">
            <v>LX PAC HB 946ML POT T O N</v>
          </cell>
          <cell r="H7126" t="str">
            <v>LQX HEAVY BODY 949ML POT T O N</v>
          </cell>
          <cell r="I7126" t="str">
            <v>LX PHB 946ML RAW UMBER         SP</v>
          </cell>
          <cell r="J7126">
            <v>42.69</v>
          </cell>
          <cell r="K7126">
            <v>43.54</v>
          </cell>
        </row>
        <row r="7127">
          <cell r="A7127" t="str">
            <v>887452998631</v>
          </cell>
          <cell r="B7127" t="str">
            <v>1923128</v>
          </cell>
          <cell r="C7127" t="str">
            <v>LQX PRO ACRYLIQUE SOFT BODY 237ML BTL TERRE OMBRE BRULEE</v>
          </cell>
          <cell r="D7127" t="str">
            <v>non</v>
          </cell>
          <cell r="E7127"/>
          <cell r="F7127"/>
          <cell r="G7127" t="str">
            <v>LX PAC SB 237ML BTL T O B</v>
          </cell>
          <cell r="H7127" t="str">
            <v>LQX PROFESSIONAL SOFT BODY 237ML BTL BURNT UMBER</v>
          </cell>
          <cell r="I7127" t="str">
            <v>LX PSB 237ML B BRT UMB         SP</v>
          </cell>
          <cell r="J7127">
            <v>12.65</v>
          </cell>
          <cell r="K7127">
            <v>12.9</v>
          </cell>
        </row>
        <row r="7128">
          <cell r="A7128" t="str">
            <v>887452998808</v>
          </cell>
          <cell r="B7128" t="str">
            <v>1923331</v>
          </cell>
          <cell r="C7128" t="str">
            <v>LQX PRO ACRYLIQUE SOFT BODY 237ML BTL TERRE OMBRE NATURELLE</v>
          </cell>
          <cell r="D7128" t="str">
            <v>non</v>
          </cell>
          <cell r="E7128"/>
          <cell r="F7128"/>
          <cell r="G7128" t="str">
            <v>LX PAC SB 237ML BTL T O N</v>
          </cell>
          <cell r="H7128" t="str">
            <v>LQX PROFESSIONAL SOFT BODY 237ML BTL RAW UMBER</v>
          </cell>
          <cell r="I7128" t="str">
            <v>LX PSB 237ML B RAW UMB         SP</v>
          </cell>
          <cell r="J7128">
            <v>12.65</v>
          </cell>
          <cell r="K7128">
            <v>12.9</v>
          </cell>
        </row>
        <row r="7129">
          <cell r="A7129" t="str">
            <v>887452998884</v>
          </cell>
          <cell r="B7129" t="str">
            <v>1946128</v>
          </cell>
          <cell r="C7129" t="str">
            <v>LQX PRO ACRYLIQUE SOFT BODY 946ML BTL TERRE OMBRE BRULEE</v>
          </cell>
          <cell r="D7129" t="str">
            <v>non</v>
          </cell>
          <cell r="E7129"/>
          <cell r="F7129"/>
          <cell r="G7129" t="str">
            <v>LX PAC SB 946ML BTL T O B</v>
          </cell>
          <cell r="H7129" t="str">
            <v>LQX PROFESSIONAL SOFT BODY 946ML BTL BURNT UMBER</v>
          </cell>
          <cell r="I7129" t="str">
            <v>LX PSB 946ML B BRT UMB         SP</v>
          </cell>
          <cell r="J7129">
            <v>42.08</v>
          </cell>
          <cell r="K7129">
            <v>42.92</v>
          </cell>
        </row>
        <row r="7130">
          <cell r="A7130" t="str">
            <v>887452999058</v>
          </cell>
          <cell r="B7130" t="str">
            <v>1946331</v>
          </cell>
          <cell r="C7130" t="str">
            <v>LQX PRO ACRYLIQUE SOFT BODY 946ML BTL TERRE OMBRE NATURELLE</v>
          </cell>
          <cell r="D7130" t="str">
            <v>non</v>
          </cell>
          <cell r="E7130"/>
          <cell r="F7130"/>
          <cell r="G7130" t="str">
            <v>LX PAC SB 946ML BTL T O N</v>
          </cell>
          <cell r="H7130" t="str">
            <v>LQX PROFESSIONAL SOFT BODY 946ML BTL RAW UMBER</v>
          </cell>
          <cell r="I7130" t="str">
            <v>LX PSB 946ML B RAW UMB         SP</v>
          </cell>
          <cell r="J7130">
            <v>42.08</v>
          </cell>
          <cell r="K7130">
            <v>42.92</v>
          </cell>
        </row>
        <row r="7131">
          <cell r="A7131" t="str">
            <v>3555980100211</v>
          </cell>
          <cell r="B7131" t="str">
            <v>MF105021</v>
          </cell>
          <cell r="C7131" t="str">
            <v>MASTER FOAM 5MM A4 BLANC</v>
          </cell>
          <cell r="D7131" t="str">
            <v>non</v>
          </cell>
          <cell r="E7131"/>
          <cell r="F7131"/>
          <cell r="G7131" t="str">
            <v>MA FOAM 5MM A4 BLANC</v>
          </cell>
          <cell r="H7131" t="str">
            <v>FOAMBOARD 5MM A4 WWW</v>
          </cell>
          <cell r="I7131" t="str">
            <v>MA FOAM 5MM A4 BLANC          2</v>
          </cell>
          <cell r="J7131">
            <v>0.95</v>
          </cell>
          <cell r="K7131">
            <v>0.97</v>
          </cell>
        </row>
        <row r="7132">
          <cell r="A7132" t="str">
            <v>3555980101201</v>
          </cell>
          <cell r="B7132" t="str">
            <v>MF205021</v>
          </cell>
          <cell r="C7132" t="str">
            <v>MASTER FOAM 5MM 210X297 BLK</v>
          </cell>
          <cell r="D7132" t="str">
            <v>non</v>
          </cell>
          <cell r="E7132"/>
          <cell r="F7132"/>
          <cell r="G7132" t="str">
            <v>MASTER FOAM 5MM 210X297 BLK</v>
          </cell>
          <cell r="H7132" t="str">
            <v>FOAMBOARD 5MM 210X297 BBB</v>
          </cell>
          <cell r="I7132" t="str">
            <v>MA FBOARD 5MM 210X297 BLK     2</v>
          </cell>
          <cell r="J7132">
            <v>1.2</v>
          </cell>
          <cell r="K7132">
            <v>1.22</v>
          </cell>
        </row>
        <row r="7133">
          <cell r="A7133" t="str">
            <v>3555980100877</v>
          </cell>
          <cell r="B7133" t="str">
            <v>MF105029</v>
          </cell>
          <cell r="C7133" t="str">
            <v>MASTER FOAM 5MM A3 BLANC</v>
          </cell>
          <cell r="D7133" t="str">
            <v>non</v>
          </cell>
          <cell r="E7133"/>
          <cell r="F7133"/>
          <cell r="G7133" t="str">
            <v>MA FOAM 5MM A3 BLANC</v>
          </cell>
          <cell r="H7133" t="str">
            <v>FOAMBOARD 5MM A3 WWW</v>
          </cell>
          <cell r="I7133" t="str">
            <v>MA FOAM 5MM A3 BLANC          2</v>
          </cell>
          <cell r="J7133">
            <v>1.73</v>
          </cell>
          <cell r="K7133">
            <v>1.76</v>
          </cell>
        </row>
        <row r="7134">
          <cell r="A7134" t="str">
            <v>3555980100204</v>
          </cell>
          <cell r="B7134" t="str">
            <v>MF205029</v>
          </cell>
          <cell r="C7134" t="str">
            <v>MASTER FOAM 5MM 29,7 X 42,00 NOIR/NOIR</v>
          </cell>
          <cell r="D7134" t="str">
            <v>non</v>
          </cell>
          <cell r="E7134"/>
          <cell r="F7134"/>
          <cell r="G7134" t="str">
            <v>MA FOAM 5MM 29,7X42,00 NOI/NOI</v>
          </cell>
          <cell r="H7134" t="str">
            <v>FOAMBOARD 5MM 29,7X42,00 BBB</v>
          </cell>
          <cell r="I7134" t="str">
            <v>MA FOAM 5MM 29,7X42,00 NOI/NOI2</v>
          </cell>
          <cell r="J7134">
            <v>2.58</v>
          </cell>
          <cell r="K7134">
            <v>2.63</v>
          </cell>
        </row>
        <row r="7135">
          <cell r="A7135" t="str">
            <v>3555980100228</v>
          </cell>
          <cell r="B7135" t="str">
            <v>MF705021</v>
          </cell>
          <cell r="C7135" t="str">
            <v>MASTER FOAM AD 5MM 210X297</v>
          </cell>
          <cell r="D7135" t="str">
            <v>non</v>
          </cell>
          <cell r="E7135"/>
          <cell r="F7135"/>
          <cell r="G7135" t="str">
            <v>MASTER FOAM AD 5MM 210X297</v>
          </cell>
          <cell r="H7135" t="str">
            <v>FOAMBOARD 5MM A4 ZELFKLEVEND</v>
          </cell>
          <cell r="I7135" t="str">
            <v>MA FBOARD AD 5MM 210X297      2</v>
          </cell>
          <cell r="J7135">
            <v>2.65</v>
          </cell>
          <cell r="K7135">
            <v>2.7</v>
          </cell>
        </row>
        <row r="7136">
          <cell r="A7136" t="str">
            <v>3555980101560</v>
          </cell>
          <cell r="B7136" t="str">
            <v>MF105042</v>
          </cell>
          <cell r="C7136" t="str">
            <v>MASTER FOAM 5MM 420X594 WHT</v>
          </cell>
          <cell r="D7136" t="str">
            <v>non</v>
          </cell>
          <cell r="E7136"/>
          <cell r="F7136"/>
          <cell r="G7136" t="str">
            <v>MASTER FOAM 5MM 420X594 WHT</v>
          </cell>
          <cell r="H7136" t="str">
            <v>FOAMBOARD 5MM A2 WHT</v>
          </cell>
          <cell r="I7136" t="str">
            <v>MA FBOARD 5MM 420X594 WHT     2</v>
          </cell>
          <cell r="J7136">
            <v>2.88</v>
          </cell>
          <cell r="K7136">
            <v>2.94</v>
          </cell>
        </row>
        <row r="7137">
          <cell r="A7137" t="str">
            <v>3555980100709</v>
          </cell>
          <cell r="B7137" t="str">
            <v>MF103050</v>
          </cell>
          <cell r="C7137" t="str">
            <v>MASTER FOAM 3MM 500X700 BLANC</v>
          </cell>
          <cell r="D7137" t="str">
            <v>non</v>
          </cell>
          <cell r="E7137"/>
          <cell r="F7137"/>
          <cell r="G7137" t="str">
            <v>MA FOAM 3MM 500X700 BLANC</v>
          </cell>
          <cell r="H7137" t="str">
            <v>FOAMBOARD 3MM 50X70 WWW</v>
          </cell>
          <cell r="I7137" t="str">
            <v>MA FOAM 3MM 500X700 BLANC     2</v>
          </cell>
          <cell r="J7137">
            <v>2.97</v>
          </cell>
          <cell r="K7137">
            <v>3.03</v>
          </cell>
        </row>
        <row r="7138">
          <cell r="A7138" t="str">
            <v>3555980100693</v>
          </cell>
          <cell r="B7138" t="str">
            <v>MF105050</v>
          </cell>
          <cell r="C7138" t="str">
            <v>MASTER FOAM 5MM 500X700 BLANC</v>
          </cell>
          <cell r="D7138" t="str">
            <v>non</v>
          </cell>
          <cell r="E7138"/>
          <cell r="F7138"/>
          <cell r="G7138" t="str">
            <v>MA FOAM 5MM 500X700 BLANC</v>
          </cell>
          <cell r="H7138" t="str">
            <v>FOAMBOARD 5MM 50X70 WWW</v>
          </cell>
          <cell r="I7138" t="str">
            <v>MA FOAM 5MM 500X700 BLANC     2</v>
          </cell>
          <cell r="J7138">
            <v>3.5</v>
          </cell>
          <cell r="K7138">
            <v>3.57</v>
          </cell>
        </row>
        <row r="7139">
          <cell r="A7139" t="str">
            <v>3555980101515</v>
          </cell>
          <cell r="B7139" t="str">
            <v>MF205042</v>
          </cell>
          <cell r="C7139" t="str">
            <v>MASTER FOAM 5MM 420X594 BLK</v>
          </cell>
          <cell r="D7139" t="str">
            <v>non</v>
          </cell>
          <cell r="E7139"/>
          <cell r="F7139"/>
          <cell r="G7139" t="str">
            <v>MASTER FOAM 5MM 420X594 BLK</v>
          </cell>
          <cell r="H7139" t="str">
            <v>FOAMBOARD 5MM 420X594 BBB</v>
          </cell>
          <cell r="I7139" t="str">
            <v>MA FBOARD 5MM 420X594 BLK     2</v>
          </cell>
          <cell r="J7139">
            <v>4</v>
          </cell>
          <cell r="K7139">
            <v>4.08</v>
          </cell>
        </row>
        <row r="7140">
          <cell r="A7140" t="str">
            <v>3555980101584</v>
          </cell>
          <cell r="B7140" t="str">
            <v>MF105059</v>
          </cell>
          <cell r="C7140" t="str">
            <v>MASTER FOAM 5MM 594X840 WHT</v>
          </cell>
          <cell r="D7140" t="str">
            <v>non</v>
          </cell>
          <cell r="E7140"/>
          <cell r="F7140"/>
          <cell r="G7140" t="str">
            <v>MASTER FOAM 5MM 594X840 WHT</v>
          </cell>
          <cell r="H7140" t="str">
            <v>FOAMBOARD 5MM A1 WWW</v>
          </cell>
          <cell r="I7140" t="str">
            <v>MA FBOARD 5MM 594X840 WHT     2</v>
          </cell>
          <cell r="J7140">
            <v>5</v>
          </cell>
          <cell r="K7140">
            <v>5.0999999999999996</v>
          </cell>
        </row>
        <row r="7141">
          <cell r="A7141" t="str">
            <v>3555980101492</v>
          </cell>
          <cell r="B7141" t="str">
            <v>MF705029</v>
          </cell>
          <cell r="C7141" t="str">
            <v>MASTER FOAM AD 5MM 297X420</v>
          </cell>
          <cell r="D7141" t="str">
            <v>non</v>
          </cell>
          <cell r="E7141"/>
          <cell r="F7141"/>
          <cell r="G7141" t="str">
            <v>MASTER FOAM AD 5MM 297X420</v>
          </cell>
          <cell r="H7141" t="str">
            <v>FOAMBOARD MM A3 ZELFKLEVEND</v>
          </cell>
          <cell r="I7141" t="str">
            <v>MA FBOARD AD 5MM 297X420      2</v>
          </cell>
          <cell r="J7141">
            <v>5.07</v>
          </cell>
          <cell r="K7141">
            <v>5.17</v>
          </cell>
        </row>
        <row r="7142">
          <cell r="A7142" t="str">
            <v>3555980101126</v>
          </cell>
          <cell r="B7142" t="str">
            <v>MF110050</v>
          </cell>
          <cell r="C7142" t="str">
            <v>MASTER FOAM 10MM 500X700 BLANC</v>
          </cell>
          <cell r="D7142" t="str">
            <v>non</v>
          </cell>
          <cell r="E7142"/>
          <cell r="F7142"/>
          <cell r="G7142" t="str">
            <v>MA FOAM 10MM 500X700 BLANC</v>
          </cell>
          <cell r="H7142" t="str">
            <v>FOAMBOARD 10MM 50X70 WWW</v>
          </cell>
          <cell r="I7142" t="str">
            <v>MA FOAM 10MM 500X700 BLANC    2</v>
          </cell>
          <cell r="J7142">
            <v>5.22</v>
          </cell>
          <cell r="K7142">
            <v>5.32</v>
          </cell>
        </row>
        <row r="7143">
          <cell r="A7143" t="str">
            <v>3555980100433</v>
          </cell>
          <cell r="B7143" t="str">
            <v>MF103070</v>
          </cell>
          <cell r="C7143" t="str">
            <v>MASTER FOAM 3MM 700X1000 BLANC</v>
          </cell>
          <cell r="D7143" t="str">
            <v>non</v>
          </cell>
          <cell r="E7143"/>
          <cell r="F7143"/>
          <cell r="G7143" t="str">
            <v>MA FOAM 3MM 700X1000 BLANC</v>
          </cell>
          <cell r="H7143" t="str">
            <v>FOAMBOARD 3MM 70X100 WWW</v>
          </cell>
          <cell r="I7143" t="str">
            <v>MA FOAM 3MM 700X1000 BLANC    2</v>
          </cell>
          <cell r="J7143">
            <v>5.65</v>
          </cell>
          <cell r="K7143">
            <v>5.76</v>
          </cell>
        </row>
        <row r="7144">
          <cell r="A7144" t="str">
            <v>3555980100617</v>
          </cell>
          <cell r="B7144" t="str">
            <v>MF205050</v>
          </cell>
          <cell r="C7144" t="str">
            <v>MASTER FOAM 5MM 500X700 NOIR</v>
          </cell>
          <cell r="D7144" t="str">
            <v>non</v>
          </cell>
          <cell r="E7144"/>
          <cell r="F7144"/>
          <cell r="G7144" t="str">
            <v>MA FOAM 5MM 500X700 NOIR</v>
          </cell>
          <cell r="H7144" t="str">
            <v>FOAMBOARD 5MM 50X70 BBB</v>
          </cell>
          <cell r="I7144" t="str">
            <v>MA FOAM 5MM 500X700 NOIR      2</v>
          </cell>
          <cell r="J7144">
            <v>5.68</v>
          </cell>
          <cell r="K7144">
            <v>5.79</v>
          </cell>
        </row>
        <row r="7145">
          <cell r="A7145" t="str">
            <v>3555980101157</v>
          </cell>
          <cell r="B7145" t="str">
            <v>MF605050</v>
          </cell>
          <cell r="C7145" t="str">
            <v>MASTER FOAM 5MM 500X700 NOIR GRIS</v>
          </cell>
          <cell r="D7145" t="str">
            <v>non</v>
          </cell>
          <cell r="E7145"/>
          <cell r="F7145"/>
          <cell r="G7145" t="str">
            <v>MA FOAM 5MM 500X700 NOI GRI</v>
          </cell>
          <cell r="H7145" t="str">
            <v>MASTERFOAM FOAMBOARD 5MM ZWART/GRIJS (ZWARTE KERN) 50X70CM</v>
          </cell>
          <cell r="I7145" t="str">
            <v>MA FOAM 5MM 500X700 NOI GRI   2</v>
          </cell>
          <cell r="J7145">
            <v>6</v>
          </cell>
          <cell r="K7145">
            <v>6.12</v>
          </cell>
        </row>
        <row r="7146">
          <cell r="A7146" t="str">
            <v>3555980100907</v>
          </cell>
          <cell r="B7146" t="str">
            <v>MF305050</v>
          </cell>
          <cell r="C7146" t="str">
            <v>MASTER FOAM 5MM 500X700 NOIR/BLANC</v>
          </cell>
          <cell r="D7146" t="str">
            <v>non</v>
          </cell>
          <cell r="E7146"/>
          <cell r="F7146"/>
          <cell r="G7146" t="str">
            <v>MA FOAM 5MM 500X700 NOI/BLC</v>
          </cell>
          <cell r="H7146" t="str">
            <v>FOAMBOARD 5MM 50X70 BBW</v>
          </cell>
          <cell r="I7146" t="str">
            <v>MA FOAM 5MM 500X700 NOI/BLC   2</v>
          </cell>
          <cell r="J7146">
            <v>6</v>
          </cell>
          <cell r="K7146">
            <v>6.12</v>
          </cell>
        </row>
        <row r="7147">
          <cell r="A7147" t="str">
            <v>3555980101522</v>
          </cell>
          <cell r="B7147" t="str">
            <v>MF505050</v>
          </cell>
          <cell r="C7147" t="str">
            <v>MASTER FOAM 5MM 500X700B/W/G</v>
          </cell>
          <cell r="D7147" t="str">
            <v>non</v>
          </cell>
          <cell r="E7147"/>
          <cell r="F7147"/>
          <cell r="G7147" t="str">
            <v>MASTER FOAM 5MM 500X700B/W/G</v>
          </cell>
          <cell r="H7147" t="str">
            <v>FOAMBOARD 5MM 50X70 BWG</v>
          </cell>
          <cell r="I7147" t="str">
            <v>MA FBOARD 5MM 500X700B/W/G    2</v>
          </cell>
          <cell r="J7147">
            <v>6</v>
          </cell>
          <cell r="K7147">
            <v>6.12</v>
          </cell>
        </row>
        <row r="7148">
          <cell r="A7148" t="str">
            <v>3555980100426</v>
          </cell>
          <cell r="B7148" t="str">
            <v>MF105070</v>
          </cell>
          <cell r="C7148" t="str">
            <v>MASTER FOAM 5MM 700X1000 BLANC</v>
          </cell>
          <cell r="D7148" t="str">
            <v>non</v>
          </cell>
          <cell r="E7148"/>
          <cell r="F7148"/>
          <cell r="G7148" t="str">
            <v>MA FOAM 5MM 700X1000 BLANC</v>
          </cell>
          <cell r="H7148" t="str">
            <v>FOAMBOARD 5MM 70X100 WWW</v>
          </cell>
          <cell r="I7148" t="str">
            <v>MA FOAM 5MM 700X1000 BLANC    2</v>
          </cell>
          <cell r="J7148">
            <v>6.41</v>
          </cell>
          <cell r="K7148">
            <v>6.54</v>
          </cell>
        </row>
        <row r="7149">
          <cell r="A7149" t="str">
            <v>3555980100525</v>
          </cell>
          <cell r="B7149" t="str">
            <v>MF205070</v>
          </cell>
          <cell r="C7149" t="str">
            <v>MASTER FOAM 5MM 700X1000 NOIR</v>
          </cell>
          <cell r="D7149" t="str">
            <v>non</v>
          </cell>
          <cell r="E7149"/>
          <cell r="F7149"/>
          <cell r="G7149" t="str">
            <v>MA FOAM 5MM 700X1000 NOIR</v>
          </cell>
          <cell r="H7149" t="str">
            <v>FOAMBOARD 5MM 70X100 BBB</v>
          </cell>
          <cell r="I7149" t="str">
            <v>MA FOAM 5MM 700X1000 NOIR     2</v>
          </cell>
          <cell r="J7149">
            <v>8.2200000000000006</v>
          </cell>
          <cell r="K7149">
            <v>8.3800000000000008</v>
          </cell>
        </row>
        <row r="7150">
          <cell r="A7150" t="str">
            <v>3555980101461</v>
          </cell>
          <cell r="B7150" t="str">
            <v>MF705050</v>
          </cell>
          <cell r="C7150" t="str">
            <v>MASTER FOAM AD 5MM 500X700</v>
          </cell>
          <cell r="D7150" t="str">
            <v>non</v>
          </cell>
          <cell r="E7150"/>
          <cell r="F7150"/>
          <cell r="G7150" t="str">
            <v>MASTER FOAM AD 5MM 500X700</v>
          </cell>
          <cell r="H7150" t="str">
            <v>FOAMBOARD 5MM 50X70 ZELFKLEVEN</v>
          </cell>
          <cell r="I7150" t="str">
            <v>MA FBOARD AD 5MM 500X700      2</v>
          </cell>
          <cell r="J7150">
            <v>9.11</v>
          </cell>
          <cell r="K7150">
            <v>9.2899999999999991</v>
          </cell>
        </row>
        <row r="7151">
          <cell r="A7151" t="str">
            <v>3555980100419</v>
          </cell>
          <cell r="B7151" t="str">
            <v>MF110070</v>
          </cell>
          <cell r="C7151" t="str">
            <v>MASTER FOAM 10MM 700X1000 BLANC</v>
          </cell>
          <cell r="D7151" t="str">
            <v>non</v>
          </cell>
          <cell r="E7151"/>
          <cell r="F7151"/>
          <cell r="G7151" t="str">
            <v>MA FOAM 10MM 700X1000 BLANC</v>
          </cell>
          <cell r="H7151" t="str">
            <v>FOAMBOARD 10MM 70X100 WWW</v>
          </cell>
          <cell r="I7151" t="str">
            <v>MA FOAM 10MM 700X1000 BLANC   2</v>
          </cell>
          <cell r="J7151">
            <v>10.48</v>
          </cell>
          <cell r="K7151">
            <v>10.69</v>
          </cell>
        </row>
        <row r="7152">
          <cell r="A7152" t="str">
            <v>3555980100952</v>
          </cell>
          <cell r="B7152" t="str">
            <v>MF605070</v>
          </cell>
          <cell r="C7152" t="str">
            <v>MASTER FOAM 5MM 700X1000 NOIR GRIS</v>
          </cell>
          <cell r="D7152" t="str">
            <v>non</v>
          </cell>
          <cell r="E7152"/>
          <cell r="F7152"/>
          <cell r="G7152" t="str">
            <v>MA FOAM 5MM 700X1000 NOI/GRI</v>
          </cell>
          <cell r="H7152" t="str">
            <v>MASTERFOAM FOAMBOARD 5MM ZWART/GRIJS (ZWARTE KERN) 70X100CM</v>
          </cell>
          <cell r="I7152" t="str">
            <v>MA FOAM 5MM 700X1000 NOI/GRI  2</v>
          </cell>
          <cell r="J7152">
            <v>11.21</v>
          </cell>
          <cell r="K7152">
            <v>11.43</v>
          </cell>
        </row>
        <row r="7153">
          <cell r="A7153" t="str">
            <v>3555980100914</v>
          </cell>
          <cell r="B7153" t="str">
            <v>MF305070</v>
          </cell>
          <cell r="C7153" t="str">
            <v>MASTER FOAM 5MM 700X1000 NOIR/BLANC</v>
          </cell>
          <cell r="D7153" t="str">
            <v>non</v>
          </cell>
          <cell r="E7153"/>
          <cell r="F7153"/>
          <cell r="G7153" t="str">
            <v>MA FOAM 5MM 700X1000 NOI/BLC</v>
          </cell>
          <cell r="H7153" t="str">
            <v>FOAMBOARD 5MM 70X100 BBW</v>
          </cell>
          <cell r="I7153" t="str">
            <v>MA FOAM 5MM 700X1000 NOI/BLC  2</v>
          </cell>
          <cell r="J7153">
            <v>11.21</v>
          </cell>
          <cell r="K7153">
            <v>11.43</v>
          </cell>
        </row>
        <row r="7154">
          <cell r="A7154" t="str">
            <v>3555980101577</v>
          </cell>
          <cell r="B7154" t="str">
            <v>MF505070</v>
          </cell>
          <cell r="C7154" t="str">
            <v>MASTER FOAM 5MM700X1000B/W/G</v>
          </cell>
          <cell r="D7154" t="str">
            <v>non</v>
          </cell>
          <cell r="E7154"/>
          <cell r="F7154"/>
          <cell r="G7154" t="str">
            <v>MASTER FOAM 5MM700X1000B/W/G</v>
          </cell>
          <cell r="H7154" t="str">
            <v>FOAMBOARD 5MM70X100 BWG</v>
          </cell>
          <cell r="I7154" t="str">
            <v>MA FBOARD 5MM700X1000B/W/G    2</v>
          </cell>
          <cell r="J7154">
            <v>11.21</v>
          </cell>
          <cell r="K7154">
            <v>11.43</v>
          </cell>
        </row>
        <row r="7155">
          <cell r="A7155" t="str">
            <v>3555980100341</v>
          </cell>
          <cell r="B7155" t="str">
            <v>MF103100</v>
          </cell>
          <cell r="C7155" t="str">
            <v>MASTER FOAM 3MM 1000X1400 BLANC</v>
          </cell>
          <cell r="D7155" t="str">
            <v>non</v>
          </cell>
          <cell r="E7155"/>
          <cell r="F7155"/>
          <cell r="G7155" t="str">
            <v>MA FOAM 3MM 1000X1400 BLANC</v>
          </cell>
          <cell r="H7155" t="str">
            <v>FOAMBOARD 3MM 100X140 WWW</v>
          </cell>
          <cell r="I7155" t="str">
            <v>MA FOAM 3MM 1000X1400 BLANC   2</v>
          </cell>
          <cell r="J7155">
            <v>12.18</v>
          </cell>
          <cell r="K7155">
            <v>12.42</v>
          </cell>
        </row>
        <row r="7156">
          <cell r="A7156" t="str">
            <v>3555980100532</v>
          </cell>
          <cell r="B7156" t="str">
            <v>MF105100</v>
          </cell>
          <cell r="C7156" t="str">
            <v>MASTER FOAM 5MM 1000X1400 BLANC</v>
          </cell>
          <cell r="D7156" t="str">
            <v>non</v>
          </cell>
          <cell r="E7156"/>
          <cell r="F7156"/>
          <cell r="G7156" t="str">
            <v>MA FOAM 5MM 1000X1400 BLANC</v>
          </cell>
          <cell r="H7156" t="str">
            <v>FOAMBOARD 5MM 100X140 WWW</v>
          </cell>
          <cell r="I7156" t="str">
            <v>MA FOAM 5MM 1000X1400 BLANC   2</v>
          </cell>
          <cell r="J7156">
            <v>12.84</v>
          </cell>
          <cell r="K7156">
            <v>13.1</v>
          </cell>
        </row>
        <row r="7157">
          <cell r="A7157" t="str">
            <v>3555980100440</v>
          </cell>
          <cell r="B7157" t="str">
            <v>MF705070</v>
          </cell>
          <cell r="C7157" t="str">
            <v>MASTER FOAM AD 5MM 700X1000</v>
          </cell>
          <cell r="D7157" t="str">
            <v>non</v>
          </cell>
          <cell r="E7157"/>
          <cell r="F7157"/>
          <cell r="G7157" t="str">
            <v>MASTER FOAM AD 5MM 700X1000</v>
          </cell>
          <cell r="H7157" t="str">
            <v>FOAMBOARD 5MM 70X100 ZELFKLEVE</v>
          </cell>
          <cell r="I7157" t="str">
            <v>MA FBOARD AD 5MM 700X1000     2</v>
          </cell>
          <cell r="J7157">
            <v>17.350000000000001</v>
          </cell>
          <cell r="K7157">
            <v>17.7</v>
          </cell>
        </row>
        <row r="7158">
          <cell r="A7158" t="str">
            <v>3555980100570</v>
          </cell>
          <cell r="B7158" t="str">
            <v>MF205100</v>
          </cell>
          <cell r="C7158" t="str">
            <v>MASTER FOAM 5MM 1000X1400 NOIR</v>
          </cell>
          <cell r="D7158" t="str">
            <v>non</v>
          </cell>
          <cell r="E7158"/>
          <cell r="F7158"/>
          <cell r="G7158" t="str">
            <v>MA FOAM 5MM 1000X1400 NOIR</v>
          </cell>
          <cell r="H7158" t="str">
            <v>FOAMBOARD 5MM 100X140 BBB</v>
          </cell>
          <cell r="I7158" t="str">
            <v>MA FOAM 5MM 1000X1400 NOIR    2</v>
          </cell>
          <cell r="J7158">
            <v>20.55</v>
          </cell>
          <cell r="K7158">
            <v>20.96</v>
          </cell>
        </row>
        <row r="7159">
          <cell r="A7159" t="str">
            <v>3555980100495</v>
          </cell>
          <cell r="B7159" t="str">
            <v>MF110100</v>
          </cell>
          <cell r="C7159" t="str">
            <v>MASTER FOAM 10MM 1000X1400 BLANC</v>
          </cell>
          <cell r="D7159" t="str">
            <v>non</v>
          </cell>
          <cell r="E7159"/>
          <cell r="F7159"/>
          <cell r="G7159" t="str">
            <v>MA FOAM 10MM 1000X1400 BLC</v>
          </cell>
          <cell r="H7159" t="str">
            <v>FOAMBOARD 10MM 100X140 WWW</v>
          </cell>
          <cell r="I7159" t="str">
            <v>MA FOAM 10MM 1000X1400 BLC    2</v>
          </cell>
          <cell r="J7159">
            <v>23.03</v>
          </cell>
          <cell r="K7159">
            <v>23.49</v>
          </cell>
        </row>
        <row r="7160">
          <cell r="A7160" t="str">
            <v>3555980100334</v>
          </cell>
          <cell r="B7160" t="str">
            <v>MF705100</v>
          </cell>
          <cell r="C7160" t="str">
            <v>MASTER FOAM AD 5MM 1000X1400</v>
          </cell>
          <cell r="D7160" t="str">
            <v>non</v>
          </cell>
          <cell r="E7160"/>
          <cell r="F7160"/>
          <cell r="G7160" t="str">
            <v>MASTER FOAM AD 5MM 1000X1400</v>
          </cell>
          <cell r="H7160" t="str">
            <v>FOAMBOARD 5MM 100X140 ZELFKLEV</v>
          </cell>
          <cell r="I7160" t="str">
            <v>MA FBOARD AD 5MM 1000X1400    2</v>
          </cell>
          <cell r="J7160">
            <v>34.619999999999997</v>
          </cell>
          <cell r="K7160">
            <v>35.31</v>
          </cell>
        </row>
        <row r="7161">
          <cell r="A7161" t="str">
            <v>3555980101652</v>
          </cell>
          <cell r="B7161" t="str">
            <v>MF003050</v>
          </cell>
          <cell r="C7161" t="str">
            <v>DECOFOAM FOAM 3MM 500X700 WHT</v>
          </cell>
          <cell r="D7161" t="str">
            <v>non</v>
          </cell>
          <cell r="E7161"/>
          <cell r="F7161"/>
          <cell r="G7161" t="str">
            <v>DECOFOAM FOAM 3MM 500X700 WHT</v>
          </cell>
          <cell r="H7161" t="str">
            <v>DECOFOAM 3MM 50X70</v>
          </cell>
          <cell r="I7161" t="str">
            <v>DECOFOAM FOAM 3MM 500X700 WHT 2</v>
          </cell>
          <cell r="J7161">
            <v>0</v>
          </cell>
          <cell r="K7161">
            <v>3.13</v>
          </cell>
        </row>
        <row r="7162">
          <cell r="A7162" t="str">
            <v>3555980101669</v>
          </cell>
          <cell r="B7162" t="str">
            <v>MF005050</v>
          </cell>
          <cell r="C7162" t="str">
            <v>DECOFOAM FOAM 5MM 500X700 WHT</v>
          </cell>
          <cell r="D7162" t="str">
            <v>non</v>
          </cell>
          <cell r="E7162"/>
          <cell r="F7162"/>
          <cell r="G7162" t="str">
            <v>DECOFOAM FOAM 5MM 500X700 WHT</v>
          </cell>
          <cell r="H7162" t="str">
            <v>DECOFOAM 5MM 50X70</v>
          </cell>
          <cell r="I7162" t="str">
            <v>DECOFOAM FOAM 5MM 500X700 WHT 2</v>
          </cell>
          <cell r="J7162">
            <v>0</v>
          </cell>
          <cell r="K7162">
            <v>3.64</v>
          </cell>
        </row>
        <row r="7163">
          <cell r="A7163" t="str">
            <v>3555980101676</v>
          </cell>
          <cell r="B7163" t="str">
            <v>MF010050</v>
          </cell>
          <cell r="C7163" t="str">
            <v>DECOFOAM FOAM 10MM 500X700 WHT</v>
          </cell>
          <cell r="D7163" t="str">
            <v>non</v>
          </cell>
          <cell r="E7163"/>
          <cell r="F7163"/>
          <cell r="G7163" t="str">
            <v>DECOFOAM FOAM 10MM 500X700 WHT</v>
          </cell>
          <cell r="H7163" t="str">
            <v>DECOFOAM 10MM 50X70</v>
          </cell>
          <cell r="I7163" t="str">
            <v>DECOFOAM FOAM 10MM 500X700 WHT2</v>
          </cell>
          <cell r="J7163">
            <v>0</v>
          </cell>
          <cell r="K7163">
            <v>6.22</v>
          </cell>
        </row>
        <row r="7164">
          <cell r="A7164" t="str">
            <v>0654314113019</v>
          </cell>
          <cell r="B7164" t="str">
            <v>IR9</v>
          </cell>
          <cell r="C7164" t="str">
            <v>MODERN OPTION PATINE OXYDATION 3,78L</v>
          </cell>
          <cell r="D7164" t="str">
            <v>non</v>
          </cell>
          <cell r="E7164"/>
          <cell r="F7164"/>
          <cell r="G7164" t="str">
            <v>MOD OPT PATINE OXYDATION 3,78L</v>
          </cell>
          <cell r="H7164" t="str">
            <v>MODERN OPTION 3,78L INSTANT RUST</v>
          </cell>
          <cell r="I7164" t="str">
            <v>MOD OPT 3,78L INSTANT RUST</v>
          </cell>
          <cell r="J7164">
            <v>124.5</v>
          </cell>
          <cell r="K7164">
            <v>126.99</v>
          </cell>
        </row>
        <row r="7165">
          <cell r="A7165" t="str">
            <v>0654314103010</v>
          </cell>
          <cell r="B7165" t="str">
            <v>II9</v>
          </cell>
          <cell r="C7165" t="str">
            <v>MODERN OPTION BASE FER 3,78L</v>
          </cell>
          <cell r="D7165" t="str">
            <v>non</v>
          </cell>
          <cell r="E7165"/>
          <cell r="F7165"/>
          <cell r="G7165" t="str">
            <v>MOD OPT BASE FER 3,78L</v>
          </cell>
          <cell r="H7165" t="str">
            <v>MODERN OPTION 3,78L INSTANT IRON</v>
          </cell>
          <cell r="I7165" t="str">
            <v>MOD OPT 3,78L INSTANT IRON</v>
          </cell>
          <cell r="J7165">
            <v>170.7</v>
          </cell>
          <cell r="K7165">
            <v>174.11</v>
          </cell>
        </row>
        <row r="7166">
          <cell r="A7166" t="str">
            <v>6928946589820</v>
          </cell>
          <cell r="B7166" t="str">
            <v>A15247</v>
          </cell>
          <cell r="C7166" t="str">
            <v>ASSORTIMENT ESTOMPE</v>
          </cell>
          <cell r="D7166" t="str">
            <v>non</v>
          </cell>
          <cell r="E7166"/>
          <cell r="F7166"/>
          <cell r="G7166" t="str">
            <v>ASS ESTOMPE</v>
          </cell>
          <cell r="H7166" t="str">
            <v>DOEZELAARS SET VAN 6 STUKS</v>
          </cell>
          <cell r="I7166" t="str">
            <v>ASS ESTOMPE</v>
          </cell>
          <cell r="J7166">
            <v>1.42</v>
          </cell>
          <cell r="K7166">
            <v>1.46</v>
          </cell>
        </row>
        <row r="7167">
          <cell r="A7167" t="str">
            <v>6928940125253</v>
          </cell>
          <cell r="B7167" t="str">
            <v>A15021</v>
          </cell>
          <cell r="C7167" t="str">
            <v>SPRAY DIFFUSER</v>
          </cell>
          <cell r="D7167" t="str">
            <v>non</v>
          </cell>
          <cell r="E7167"/>
          <cell r="F7167"/>
          <cell r="G7167" t="str">
            <v>SPRAY DIFFUSER</v>
          </cell>
          <cell r="H7167" t="str">
            <v>FIXEERSPUITJE</v>
          </cell>
          <cell r="I7167" t="str">
            <v>SPRAY DIFFUSER</v>
          </cell>
          <cell r="J7167">
            <v>1.48</v>
          </cell>
          <cell r="K7167">
            <v>1.52</v>
          </cell>
        </row>
        <row r="7168">
          <cell r="A7168" t="str">
            <v>766416007025</v>
          </cell>
          <cell r="B7168" t="str">
            <v>1198510</v>
          </cell>
          <cell r="C7168" t="str">
            <v>SNZ FARD PACK 60 18ML MAQUILLAGE</v>
          </cell>
          <cell r="D7168" t="str">
            <v>non</v>
          </cell>
          <cell r="E7168"/>
          <cell r="F7168"/>
          <cell r="G7168" t="str">
            <v>SZ FARD PACK 60 18ML MAQ</v>
          </cell>
          <cell r="H7168" t="str">
            <v>SNZ COUNTERDISPLAY SCHMINK 18ML 60X18ML</v>
          </cell>
          <cell r="I7168" t="str">
            <v>SZ PACK 60 POTS 18ML MAKE UP</v>
          </cell>
          <cell r="J7168">
            <v>227.51</v>
          </cell>
          <cell r="K7168">
            <v>232.06</v>
          </cell>
        </row>
        <row r="7169">
          <cell r="A7169" t="str">
            <v>766416007131</v>
          </cell>
          <cell r="B7169" t="str">
            <v>1198570</v>
          </cell>
          <cell r="C7169" t="str">
            <v>SNZ FARD PACK 60 18ML MAQUILLAGE NACRE</v>
          </cell>
          <cell r="D7169" t="str">
            <v>non</v>
          </cell>
          <cell r="E7169"/>
          <cell r="F7169"/>
          <cell r="G7169" t="str">
            <v>SZ SFP PK 60 POT 18ML MKUP</v>
          </cell>
          <cell r="H7169" t="str">
            <v>SNZ 18ML SPARKLE C/PK(60)</v>
          </cell>
          <cell r="I7169" t="str">
            <v>SZ SFP PK 60 POT 18ML MKUP</v>
          </cell>
          <cell r="J7169">
            <v>259.08999999999997</v>
          </cell>
          <cell r="K7169">
            <v>264.27</v>
          </cell>
        </row>
        <row r="7170">
          <cell r="A7170" t="str">
            <v>766416098627</v>
          </cell>
          <cell r="B7170" t="str">
            <v>1198195</v>
          </cell>
          <cell r="C7170" t="str">
            <v>SNZ 10ML SPIRIT GUM</v>
          </cell>
          <cell r="D7170" t="str">
            <v>non</v>
          </cell>
          <cell r="E7170"/>
          <cell r="F7170"/>
          <cell r="G7170" t="str">
            <v>SZ 10ML SPIRIT GUM</v>
          </cell>
          <cell r="H7170" t="str">
            <v>SNZ 10ML SPIRIT GUM</v>
          </cell>
          <cell r="I7170" t="str">
            <v>SZ 10ML SPIRIT GUM</v>
          </cell>
          <cell r="J7170">
            <v>2.73</v>
          </cell>
          <cell r="K7170">
            <v>2.78</v>
          </cell>
        </row>
        <row r="7171">
          <cell r="A7171" t="str">
            <v>766416110015</v>
          </cell>
          <cell r="B7171" t="str">
            <v>1172245</v>
          </cell>
          <cell r="C7171" t="str">
            <v>SNZ FINGER FUN FACE PAINT</v>
          </cell>
          <cell r="D7171" t="str">
            <v>non</v>
          </cell>
          <cell r="E7171"/>
          <cell r="F7171"/>
          <cell r="G7171" t="str">
            <v/>
          </cell>
          <cell r="H7171" t="str">
            <v/>
          </cell>
          <cell r="I7171"/>
          <cell r="J7171">
            <v>0</v>
          </cell>
          <cell r="K7171">
            <v>11.5</v>
          </cell>
        </row>
        <row r="7172">
          <cell r="A7172" t="str">
            <v>884955031025</v>
          </cell>
          <cell r="B7172" t="str">
            <v>5290601</v>
          </cell>
          <cell r="C7172" t="str">
            <v>W&amp;N PINCEAUX PETIT GRIS MANCHE COURT SET 2</v>
          </cell>
          <cell r="D7172" t="str">
            <v>non</v>
          </cell>
          <cell r="E7172"/>
          <cell r="F7172"/>
          <cell r="G7172" t="str">
            <v>WN PIN PETIT GRIS MC SET 2</v>
          </cell>
          <cell r="H7172" t="str">
            <v>W&amp;N EEKHOORN PENSEEL KORTE STEEL X2</v>
          </cell>
          <cell r="I7172" t="str">
            <v>WN SQUIRREL BRUSH SH 2PK</v>
          </cell>
          <cell r="J7172">
            <v>16.5</v>
          </cell>
          <cell r="K7172">
            <v>20.63</v>
          </cell>
        </row>
        <row r="7173">
          <cell r="A7173" t="str">
            <v>094376862874</v>
          </cell>
          <cell r="B7173" t="str">
            <v>5184702</v>
          </cell>
          <cell r="C7173" t="str">
            <v>W&amp;N SCEPT GOLD PINCEAU SERIE 404 N2</v>
          </cell>
          <cell r="D7173" t="str">
            <v>non</v>
          </cell>
          <cell r="E7173"/>
          <cell r="F7173"/>
          <cell r="G7173" t="str">
            <v>WN SCEPT GOLD PIN SERIE 404 N2</v>
          </cell>
          <cell r="H7173" t="str">
            <v>W&amp;N SCEPT GOLD SER 404 Nø2</v>
          </cell>
          <cell r="I7173" t="str">
            <v>WN SCB SER 404 N2</v>
          </cell>
          <cell r="J7173">
            <v>4.0199999999999996</v>
          </cell>
          <cell r="K7173">
            <v>4.62</v>
          </cell>
        </row>
        <row r="7174">
          <cell r="A7174" t="str">
            <v>094376862850</v>
          </cell>
          <cell r="B7174" t="str">
            <v>5184700</v>
          </cell>
          <cell r="C7174" t="str">
            <v>W&amp;N SCEPT GOLD PINCEAU SERIE 404 N0</v>
          </cell>
          <cell r="D7174" t="str">
            <v>non</v>
          </cell>
          <cell r="E7174"/>
          <cell r="F7174"/>
          <cell r="G7174" t="str">
            <v>WN SCEPT GOLD PIN SERIE 404 N0</v>
          </cell>
          <cell r="H7174" t="str">
            <v>W&amp;N SCEPT GOLD SER 404 Nø0</v>
          </cell>
          <cell r="I7174" t="str">
            <v>WN SCB SER 404 N0</v>
          </cell>
          <cell r="J7174">
            <v>4.05</v>
          </cell>
          <cell r="K7174">
            <v>4.66</v>
          </cell>
        </row>
        <row r="7175">
          <cell r="A7175" t="str">
            <v>094376862898</v>
          </cell>
          <cell r="B7175" t="str">
            <v>5184704</v>
          </cell>
          <cell r="C7175" t="str">
            <v>W&amp;N SCEPT GOLD PINCEAU SERIE 404 N4</v>
          </cell>
          <cell r="D7175" t="str">
            <v>non</v>
          </cell>
          <cell r="E7175"/>
          <cell r="F7175"/>
          <cell r="G7175" t="str">
            <v>WN SCEPT GOLD PIN SERIE 404 N4</v>
          </cell>
          <cell r="H7175" t="str">
            <v>W&amp;N SCEPT GOLD SER 404 Nø4</v>
          </cell>
          <cell r="I7175" t="str">
            <v>WN SCB SER 404 N4</v>
          </cell>
          <cell r="J7175">
            <v>4.8</v>
          </cell>
          <cell r="K7175">
            <v>5.52</v>
          </cell>
        </row>
        <row r="7176">
          <cell r="A7176" t="str">
            <v>094376862966</v>
          </cell>
          <cell r="B7176" t="str">
            <v>5185700</v>
          </cell>
          <cell r="C7176" t="str">
            <v>W&amp;N SCEPT GOLD PINCEAU SERIE 505 N0</v>
          </cell>
          <cell r="D7176" t="str">
            <v>non</v>
          </cell>
          <cell r="E7176"/>
          <cell r="F7176"/>
          <cell r="G7176" t="str">
            <v>WN SCEPT GOLD PIN SERIE 505 N0</v>
          </cell>
          <cell r="H7176" t="str">
            <v>W&amp;N SCEPT GOLD SER 505 Nø0</v>
          </cell>
          <cell r="I7176" t="str">
            <v>WN SCB SER 505 N0</v>
          </cell>
          <cell r="J7176">
            <v>4.88</v>
          </cell>
          <cell r="K7176">
            <v>5.61</v>
          </cell>
        </row>
        <row r="7177">
          <cell r="A7177" t="str">
            <v>094376863000</v>
          </cell>
          <cell r="B7177" t="str">
            <v>5185704</v>
          </cell>
          <cell r="C7177" t="str">
            <v>W&amp;N SCEPT GOLD PINCEAU SERIE 505 N4</v>
          </cell>
          <cell r="D7177" t="str">
            <v>non</v>
          </cell>
          <cell r="E7177"/>
          <cell r="F7177"/>
          <cell r="G7177" t="str">
            <v>WN SCEPT GOLD PIN SERIE 505 N4</v>
          </cell>
          <cell r="H7177" t="str">
            <v>W&amp;N SCEPT GOLD SER 505 Nø4</v>
          </cell>
          <cell r="I7177" t="str">
            <v>WN SCB SER 505 N4</v>
          </cell>
          <cell r="J7177">
            <v>5</v>
          </cell>
          <cell r="K7177">
            <v>5.75</v>
          </cell>
        </row>
        <row r="7178">
          <cell r="A7178" t="str">
            <v>094376863024</v>
          </cell>
          <cell r="B7178" t="str">
            <v>5185706</v>
          </cell>
          <cell r="C7178" t="str">
            <v>W&amp;N SCEPT GOLD PINCEAU SERIE 505 N6</v>
          </cell>
          <cell r="D7178" t="str">
            <v>non</v>
          </cell>
          <cell r="E7178"/>
          <cell r="F7178"/>
          <cell r="G7178" t="str">
            <v>WN SCEPT GOLD PIN SERIE 505 N6</v>
          </cell>
          <cell r="H7178" t="str">
            <v>W&amp;N SCEPT GOLD SER 505 Nø6</v>
          </cell>
          <cell r="I7178" t="str">
            <v>WN SCB SER 505 N6</v>
          </cell>
          <cell r="J7178">
            <v>6.46</v>
          </cell>
          <cell r="K7178">
            <v>7.43</v>
          </cell>
        </row>
        <row r="7179">
          <cell r="A7179" t="str">
            <v>094376863031</v>
          </cell>
          <cell r="B7179" t="str">
            <v>5185708</v>
          </cell>
          <cell r="C7179" t="str">
            <v>W&amp;N SCEPT GOLD PINCEAU SERIE 505 N8</v>
          </cell>
          <cell r="D7179" t="str">
            <v>non</v>
          </cell>
          <cell r="E7179"/>
          <cell r="F7179"/>
          <cell r="G7179" t="str">
            <v>WN SCEPT GOLD PIN SERIE 505 N8</v>
          </cell>
          <cell r="H7179" t="str">
            <v>W&amp;N SCEPT GOLD SER 505 Nø8</v>
          </cell>
          <cell r="I7179" t="str">
            <v>WN SCB SER 505 N8</v>
          </cell>
          <cell r="J7179">
            <v>7.34</v>
          </cell>
          <cell r="K7179">
            <v>8.44</v>
          </cell>
        </row>
        <row r="7180">
          <cell r="A7180" t="str">
            <v>094376863048</v>
          </cell>
          <cell r="B7180" t="str">
            <v>5185710</v>
          </cell>
          <cell r="C7180" t="str">
            <v>W&amp;N SCEPT GOLD PINCEAU SERIE 505 N10</v>
          </cell>
          <cell r="D7180" t="str">
            <v>non</v>
          </cell>
          <cell r="E7180"/>
          <cell r="F7180"/>
          <cell r="G7180" t="str">
            <v>WN SCEPT GOLD PIN SER 505 N10</v>
          </cell>
          <cell r="H7180" t="str">
            <v>W&amp;N SCEPT GOLD SER 505 Nø10</v>
          </cell>
          <cell r="I7180" t="str">
            <v>WN SCB SER 505 N10</v>
          </cell>
          <cell r="J7180">
            <v>8.4600000000000009</v>
          </cell>
          <cell r="K7180">
            <v>9.73</v>
          </cell>
        </row>
        <row r="7181">
          <cell r="A7181" t="str">
            <v>094376863185</v>
          </cell>
          <cell r="B7181" t="str">
            <v>5189704</v>
          </cell>
          <cell r="C7181" t="str">
            <v>W&amp;N SCEPT GOLD PINCEAU EVENTAIL MANCHE LONG N4</v>
          </cell>
          <cell r="D7181" t="str">
            <v>non</v>
          </cell>
          <cell r="E7181"/>
          <cell r="F7181"/>
          <cell r="G7181" t="str">
            <v>WN SCEPT GLD PIN EVENT M L N4</v>
          </cell>
          <cell r="H7181" t="str">
            <v>W&amp;N SCEPTRE GOLD II WAAIER NO 4</v>
          </cell>
          <cell r="I7181" t="str">
            <v>WN SCB FAN N4</v>
          </cell>
          <cell r="J7181">
            <v>8.86</v>
          </cell>
          <cell r="K7181">
            <v>10.19</v>
          </cell>
        </row>
        <row r="7182">
          <cell r="A7182" t="str">
            <v>094376862935</v>
          </cell>
          <cell r="B7182" t="str">
            <v>5184710</v>
          </cell>
          <cell r="C7182" t="str">
            <v>W&amp;N SCEPT GOLD PINCEAU SERIE 404 N10</v>
          </cell>
          <cell r="D7182" t="str">
            <v>non</v>
          </cell>
          <cell r="E7182"/>
          <cell r="F7182"/>
          <cell r="G7182" t="str">
            <v>WN SCEPT GOLD PIN SER 404 N10</v>
          </cell>
          <cell r="H7182" t="str">
            <v>W&amp;N SCEPT GOLD SER 404-10</v>
          </cell>
          <cell r="I7182" t="str">
            <v>WN SCB SER 404 N10</v>
          </cell>
          <cell r="J7182">
            <v>10.34</v>
          </cell>
          <cell r="K7182">
            <v>11.89</v>
          </cell>
        </row>
        <row r="7183">
          <cell r="A7183" t="str">
            <v>094376863055</v>
          </cell>
          <cell r="B7183" t="str">
            <v>5185712</v>
          </cell>
          <cell r="C7183" t="str">
            <v>W&amp;N SCEPT GOLD PINCEAU SERIE 505 N12</v>
          </cell>
          <cell r="D7183" t="str">
            <v>non</v>
          </cell>
          <cell r="E7183"/>
          <cell r="F7183"/>
          <cell r="G7183" t="str">
            <v>WN SCEPT GOLD PIN SER 505 N12</v>
          </cell>
          <cell r="H7183" t="str">
            <v>W&amp;N SCEPT GOLD SER 505 Nø12</v>
          </cell>
          <cell r="I7183" t="str">
            <v>WN SCB SER 505 N12</v>
          </cell>
          <cell r="J7183">
            <v>10.95</v>
          </cell>
          <cell r="K7183">
            <v>12.59</v>
          </cell>
        </row>
        <row r="7184">
          <cell r="A7184" t="str">
            <v>094376863062</v>
          </cell>
          <cell r="B7184" t="str">
            <v>5185714</v>
          </cell>
          <cell r="C7184" t="str">
            <v>W&amp;N SCEPT GOLD PINCEAU SERIE 505 N14</v>
          </cell>
          <cell r="D7184" t="str">
            <v>non</v>
          </cell>
          <cell r="E7184"/>
          <cell r="F7184"/>
          <cell r="G7184" t="str">
            <v>WN SCEPT GOLD PIN SER 505 N14</v>
          </cell>
          <cell r="H7184" t="str">
            <v>W&amp;N SCEPT GOLD SER 505 Nø14</v>
          </cell>
          <cell r="I7184" t="str">
            <v>WN SCB SER 505 N14</v>
          </cell>
          <cell r="J7184">
            <v>11.51</v>
          </cell>
          <cell r="K7184">
            <v>13.24</v>
          </cell>
        </row>
        <row r="7185">
          <cell r="A7185" t="str">
            <v>094376863079</v>
          </cell>
          <cell r="B7185" t="str">
            <v>5185716</v>
          </cell>
          <cell r="C7185" t="str">
            <v>W&amp;N SCEPT GOLD PINCEAU SERIE 505 N16</v>
          </cell>
          <cell r="D7185" t="str">
            <v>non</v>
          </cell>
          <cell r="E7185"/>
          <cell r="F7185"/>
          <cell r="G7185" t="str">
            <v>WN SCEPT GOLD PIN SER 505 N16</v>
          </cell>
          <cell r="H7185" t="str">
            <v>W&amp;N SCEPT GOLD SER 505 Nø16</v>
          </cell>
          <cell r="I7185" t="str">
            <v>WN SCB SER 505 N16</v>
          </cell>
          <cell r="J7185">
            <v>13.44</v>
          </cell>
          <cell r="K7185">
            <v>15.46</v>
          </cell>
        </row>
        <row r="7186">
          <cell r="A7186" t="str">
            <v>094376863086</v>
          </cell>
          <cell r="B7186" t="str">
            <v>5185718</v>
          </cell>
          <cell r="C7186" t="str">
            <v>W&amp;N SCEPT GOLD PINCEAU SERIE 505 N18</v>
          </cell>
          <cell r="D7186" t="str">
            <v>non</v>
          </cell>
          <cell r="E7186"/>
          <cell r="F7186"/>
          <cell r="G7186" t="str">
            <v>WN SCEPT GOLD PIN SER 505 N18</v>
          </cell>
          <cell r="H7186" t="str">
            <v>W&amp;N SCEPT GOLD SER 505 Nø18</v>
          </cell>
          <cell r="I7186" t="str">
            <v>WN SCB SER 505 N18</v>
          </cell>
          <cell r="J7186">
            <v>15.76</v>
          </cell>
          <cell r="K7186">
            <v>18.12</v>
          </cell>
        </row>
        <row r="7187">
          <cell r="A7187" t="str">
            <v>094376863161</v>
          </cell>
          <cell r="B7187" t="str">
            <v>5187777</v>
          </cell>
          <cell r="C7187" t="str">
            <v>W&amp;N SCEPT GOLD PINCEAU A LAVIS 50MM</v>
          </cell>
          <cell r="D7187" t="str">
            <v>non</v>
          </cell>
          <cell r="E7187"/>
          <cell r="F7187"/>
          <cell r="G7187" t="str">
            <v>WN SCEPT GOLD PIN A LAVIS 50MM</v>
          </cell>
          <cell r="H7187" t="str">
            <v>W&amp;N SCEPT GOLD WASH 50MM</v>
          </cell>
          <cell r="I7187" t="str">
            <v>WN SCB WASH 50MM/2IN</v>
          </cell>
          <cell r="J7187">
            <v>45.7</v>
          </cell>
          <cell r="K7187">
            <v>52.56</v>
          </cell>
        </row>
        <row r="7188">
          <cell r="A7188" t="str">
            <v>094376874402</v>
          </cell>
          <cell r="B7188" t="str">
            <v>5480002</v>
          </cell>
          <cell r="C7188" t="str">
            <v>W&amp;N PINCEAU POUR POCHOIR SERIE 4 N2</v>
          </cell>
          <cell r="D7188" t="str">
            <v>non</v>
          </cell>
          <cell r="E7188"/>
          <cell r="F7188"/>
          <cell r="G7188" t="str">
            <v>WN PIN POUR POCHOIR SERIE 4 N2</v>
          </cell>
          <cell r="H7188" t="str">
            <v>W&amp;N TAMPONNEERKWAST SERIE 4 NO 2</v>
          </cell>
          <cell r="I7188" t="str">
            <v>WN SER S4 STENCILLING NO 2</v>
          </cell>
          <cell r="J7188">
            <v>4.1500000000000004</v>
          </cell>
          <cell r="K7188">
            <v>4.2300000000000004</v>
          </cell>
        </row>
        <row r="7189">
          <cell r="A7189" t="str">
            <v>094376970487</v>
          </cell>
          <cell r="B7189" t="str">
            <v>5017007</v>
          </cell>
          <cell r="C7189" t="str">
            <v>W&amp;N PINCEAU AQUARELLE MARTRE SERIE 7 ETUI BOIS N7</v>
          </cell>
          <cell r="D7189" t="str">
            <v>non</v>
          </cell>
          <cell r="E7189"/>
          <cell r="F7189"/>
          <cell r="G7189" t="str">
            <v>WN PIN AQ MARTRE SER 7 BOIS N7</v>
          </cell>
          <cell r="H7189" t="str">
            <v>W&amp;N SERIE 7 PENSEEL NO. 7 IN HOUTEN KISTJE</v>
          </cell>
          <cell r="I7189" t="str">
            <v>WN S7B N 7 WOOD BOX</v>
          </cell>
          <cell r="J7189">
            <v>83.19</v>
          </cell>
          <cell r="K7189">
            <v>116.47</v>
          </cell>
        </row>
        <row r="7190">
          <cell r="A7190" t="str">
            <v>094376970494</v>
          </cell>
          <cell r="B7190" t="str">
            <v>5017008</v>
          </cell>
          <cell r="C7190" t="str">
            <v>W&amp;N PINCEAU AQUARELLE MARTRE SERIE 7 ETUI BOIS N8</v>
          </cell>
          <cell r="D7190" t="str">
            <v>non</v>
          </cell>
          <cell r="E7190"/>
          <cell r="F7190"/>
          <cell r="G7190" t="str">
            <v>WN PIN AQ MARTRE SER 7 BOIS N8</v>
          </cell>
          <cell r="H7190" t="str">
            <v>W&amp;N SERIE 7 PENSEEL NO. 8 IN HOUTEN KISTJE</v>
          </cell>
          <cell r="I7190" t="str">
            <v>WN S7B N 8 WOOD BOX</v>
          </cell>
          <cell r="J7190">
            <v>115.82</v>
          </cell>
          <cell r="K7190">
            <v>162.15</v>
          </cell>
        </row>
        <row r="7191">
          <cell r="A7191" t="str">
            <v>094376970500</v>
          </cell>
          <cell r="B7191" t="str">
            <v>5017009</v>
          </cell>
          <cell r="C7191" t="str">
            <v>W&amp;N PINCEAU AQUARELLE MARTRE SERIE 7 ETUI BOIS N9</v>
          </cell>
          <cell r="D7191" t="str">
            <v>non</v>
          </cell>
          <cell r="E7191"/>
          <cell r="F7191"/>
          <cell r="G7191" t="str">
            <v>WN PIN AQ MARTRE SER 7 BOIS N9</v>
          </cell>
          <cell r="H7191" t="str">
            <v>W&amp;N SERIE 7 PENSEEL NO. 9 IN HOUTEN KISTJE</v>
          </cell>
          <cell r="I7191" t="str">
            <v>WN S7B N 9 WOOD BOX</v>
          </cell>
          <cell r="J7191">
            <v>154.97</v>
          </cell>
          <cell r="K7191">
            <v>201.46</v>
          </cell>
        </row>
        <row r="7192">
          <cell r="A7192" t="str">
            <v>094376970517</v>
          </cell>
          <cell r="B7192" t="str">
            <v>5017010</v>
          </cell>
          <cell r="C7192" t="str">
            <v>W&amp;N PINCEAU AQUARELLE MARTRE SERIE 7 ETUI BOIS N10</v>
          </cell>
          <cell r="D7192" t="str">
            <v>non</v>
          </cell>
          <cell r="E7192"/>
          <cell r="F7192"/>
          <cell r="G7192" t="str">
            <v>WN PIN AQ MARTRE S 7 BOIS N10</v>
          </cell>
          <cell r="H7192" t="str">
            <v>W&amp;N SERIE 7 PENSEEL NO. 10 IN HOUTEN KISTJE</v>
          </cell>
          <cell r="I7192" t="str">
            <v>WN S7B N 10 WOOD BOX</v>
          </cell>
          <cell r="J7192">
            <v>187.61</v>
          </cell>
          <cell r="K7192">
            <v>243.89</v>
          </cell>
        </row>
        <row r="7193">
          <cell r="A7193" t="str">
            <v>094376904499</v>
          </cell>
          <cell r="B7193" t="str">
            <v>3040997</v>
          </cell>
          <cell r="C7193" t="str">
            <v>W&amp;N ARTGUARD 250ML</v>
          </cell>
          <cell r="D7193" t="str">
            <v>non</v>
          </cell>
          <cell r="E7193"/>
          <cell r="F7193"/>
          <cell r="G7193" t="str">
            <v>WN ARTGUARD 250ML</v>
          </cell>
          <cell r="H7193" t="str">
            <v>W&amp;N ARTGUARD 250ML</v>
          </cell>
          <cell r="I7193" t="str">
            <v>WN ARTGUARD 250ML</v>
          </cell>
          <cell r="J7193">
            <v>10.56</v>
          </cell>
          <cell r="K7193">
            <v>10.77</v>
          </cell>
        </row>
        <row r="7194">
          <cell r="A7194" t="str">
            <v>094376909999</v>
          </cell>
          <cell r="B7194" t="str">
            <v>1414468</v>
          </cell>
          <cell r="C7194" t="str">
            <v>W&amp;N WINTON HUILE 37ML 468 PERMANENT ALIZARIN CRIMSON</v>
          </cell>
          <cell r="D7194" t="str">
            <v>non</v>
          </cell>
          <cell r="E7194"/>
          <cell r="F7194"/>
          <cell r="G7194" t="str">
            <v>WN WOC 37ML 468 PERM ALIZ CRIM</v>
          </cell>
          <cell r="H7194" t="str">
            <v>W&amp;N WINTON OIL COLOUR  37ML PERM ALIZ CRIM</v>
          </cell>
          <cell r="I7194" t="str">
            <v>WN WOC 37ML PERM ALIZ CRIMS</v>
          </cell>
          <cell r="J7194">
            <v>3.5</v>
          </cell>
          <cell r="K7194">
            <v>3.57</v>
          </cell>
        </row>
        <row r="7195">
          <cell r="A7195" t="str">
            <v>884955094235</v>
          </cell>
          <cell r="B7195" t="str">
            <v>1490710</v>
          </cell>
          <cell r="C7195" t="str">
            <v>W&amp;N TATE COLLECTION HUILE SET 2023 ROW</v>
          </cell>
          <cell r="D7195" t="str">
            <v>non</v>
          </cell>
          <cell r="E7195"/>
          <cell r="F7195"/>
          <cell r="G7195" t="str">
            <v>WN TATE COL HLE SET 2023 ROW</v>
          </cell>
          <cell r="H7195" t="str">
            <v>W&amp;N TATE COLLECTION OIL SET</v>
          </cell>
          <cell r="I7195" t="str">
            <v>WN TATE COL OIL SET 2023 ROW   SP</v>
          </cell>
          <cell r="J7195">
            <v>28.33</v>
          </cell>
          <cell r="K7195">
            <v>28.33</v>
          </cell>
        </row>
        <row r="7196">
          <cell r="A7196" t="str">
            <v>884955079669</v>
          </cell>
          <cell r="B7196" t="str">
            <v>6532008</v>
          </cell>
          <cell r="C7196" t="str">
            <v>W&amp;N HUILE ACRYLIQUE BLOC 230 23X31 10FEUILLES</v>
          </cell>
          <cell r="D7196" t="str">
            <v>non</v>
          </cell>
          <cell r="E7196"/>
          <cell r="F7196"/>
          <cell r="G7196" t="str">
            <v>WN HL ACRY BLOC 230 23X31 10FL</v>
          </cell>
          <cell r="H7196" t="str">
            <v>W&amp;N WINTON OLIEVERFBLOK 1-ZIJDIG GEL. 230GR. 10V 22,9X30,5CM</v>
          </cell>
          <cell r="I7196" t="str">
            <v>WN OIL/ACR PAD 230 23X31 10S   SP</v>
          </cell>
          <cell r="J7196">
            <v>9.08</v>
          </cell>
          <cell r="K7196">
            <v>9.17</v>
          </cell>
        </row>
        <row r="7197">
          <cell r="A7197" t="str">
            <v>884955079676</v>
          </cell>
          <cell r="B7197" t="str">
            <v>6532009</v>
          </cell>
          <cell r="C7197" t="str">
            <v>W&amp;N HUILE ACRYLIQUE BLOC 230 31X41 10FUILLES</v>
          </cell>
          <cell r="D7197" t="str">
            <v>non</v>
          </cell>
          <cell r="E7197"/>
          <cell r="F7197"/>
          <cell r="G7197" t="str">
            <v>WN HL ACRY BL 230 31X41 10 FL</v>
          </cell>
          <cell r="H7197" t="str">
            <v>W&amp;N WINTON OLIEVERFBLOK 1-ZIJDIG GEL. 230GR. 10V 30,5X40,6CM</v>
          </cell>
          <cell r="I7197" t="str">
            <v>WN OIL/ACR PAD 230 31X41 10S   SP</v>
          </cell>
          <cell r="J7197">
            <v>12.37</v>
          </cell>
          <cell r="K7197">
            <v>12.49</v>
          </cell>
        </row>
        <row r="7198">
          <cell r="A7198" t="str">
            <v>884955079683</v>
          </cell>
          <cell r="B7198" t="str">
            <v>6532010</v>
          </cell>
          <cell r="C7198" t="str">
            <v>W&amp;N PAPIER OIL/ACR PAD 230 41X51 10S</v>
          </cell>
          <cell r="D7198" t="str">
            <v>non</v>
          </cell>
          <cell r="E7198"/>
          <cell r="F7198"/>
          <cell r="G7198" t="str">
            <v>WN PAP OIL/AC PAD 230 41X51 10</v>
          </cell>
          <cell r="H7198" t="str">
            <v>W&amp;N WINT OLIEVERFBLOK 1-ZIJDIG GELIJMD 230GR 10V 40,6X50,8CM</v>
          </cell>
          <cell r="I7198" t="str">
            <v>WN OIL/ACR PAD 230 41X51 10S   SP</v>
          </cell>
          <cell r="J7198">
            <v>20.71</v>
          </cell>
          <cell r="K7198">
            <v>20.92</v>
          </cell>
        </row>
        <row r="7199">
          <cell r="A7199" t="str">
            <v>884955094259</v>
          </cell>
          <cell r="B7199" t="str">
            <v>0390706</v>
          </cell>
          <cell r="C7199" t="str">
            <v>W&amp;N TATE COLLECTION AQUARELLE SET 2023</v>
          </cell>
          <cell r="D7199" t="str">
            <v>non</v>
          </cell>
          <cell r="E7199"/>
          <cell r="F7199"/>
          <cell r="G7199" t="str">
            <v>WN TATE COL AQUA SET 2023</v>
          </cell>
          <cell r="H7199" t="str">
            <v>W&amp;N TATE COLLECTION WATERCOLOUR SET</v>
          </cell>
          <cell r="I7199" t="str">
            <v>WN TATE COL WAC SET 2023       SP</v>
          </cell>
          <cell r="J7199">
            <v>29.5</v>
          </cell>
          <cell r="K7199">
            <v>29.5</v>
          </cell>
        </row>
        <row r="7200">
          <cell r="A7200" t="str">
            <v>884955099414</v>
          </cell>
          <cell r="B7200" t="str">
            <v>0190833</v>
          </cell>
          <cell r="C7200" t="str">
            <v>W&amp;N PROFESSIONAL WATERCOLOUR 6X5ML TUBES SET FONDAMENTALES</v>
          </cell>
          <cell r="D7200" t="str">
            <v>non</v>
          </cell>
          <cell r="E7200"/>
          <cell r="F7200"/>
          <cell r="G7200" t="str">
            <v>WN PWC 6X5ML TB FONDAMENTALES</v>
          </cell>
          <cell r="H7200" t="str">
            <v/>
          </cell>
          <cell r="I7200" t="str">
            <v>WN PWC 6X5ML TB FOUNDA SET     SP</v>
          </cell>
          <cell r="J7200">
            <v>0</v>
          </cell>
          <cell r="K7200">
            <v>20.63</v>
          </cell>
        </row>
        <row r="7201">
          <cell r="A7201" t="str">
            <v>884955099421</v>
          </cell>
          <cell r="B7201" t="str">
            <v>0190834</v>
          </cell>
          <cell r="C7201" t="str">
            <v>W&amp;N PROFESSIONAL WATERCOLOUR 6X5ML TUBES SET GRANULATION</v>
          </cell>
          <cell r="D7201" t="str">
            <v>non</v>
          </cell>
          <cell r="E7201"/>
          <cell r="F7201"/>
          <cell r="G7201" t="str">
            <v>WN PWC 6X5ML TB GRANULATION</v>
          </cell>
          <cell r="H7201" t="str">
            <v/>
          </cell>
          <cell r="I7201" t="str">
            <v>WN PWC 6X5ML TB GRAN SET       SP</v>
          </cell>
          <cell r="J7201">
            <v>0</v>
          </cell>
          <cell r="K7201">
            <v>20.63</v>
          </cell>
        </row>
        <row r="7202">
          <cell r="A7202" t="str">
            <v>884955099636</v>
          </cell>
          <cell r="B7202" t="str">
            <v>0190835</v>
          </cell>
          <cell r="C7202" t="str">
            <v>W&amp;N PROFESSIONAL WATERCOLOUR 6X5ML TUBES SET TERRES RICHES</v>
          </cell>
          <cell r="D7202" t="str">
            <v>non</v>
          </cell>
          <cell r="E7202"/>
          <cell r="F7202"/>
          <cell r="G7202" t="str">
            <v>WN PWC 6X5ML TB TERRES RICHES</v>
          </cell>
          <cell r="H7202" t="str">
            <v/>
          </cell>
          <cell r="I7202" t="str">
            <v>WN PWC 6X5ML TB RICH EARTH SET SP</v>
          </cell>
          <cell r="J7202">
            <v>0</v>
          </cell>
          <cell r="K7202">
            <v>20.63</v>
          </cell>
        </row>
        <row r="7203">
          <cell r="A7203" t="str">
            <v>884955099643</v>
          </cell>
          <cell r="B7203" t="str">
            <v>0190836</v>
          </cell>
          <cell r="C7203" t="str">
            <v>W&amp;N PROFESSIONAL WATERCOLOUR 6X5ML TUBES SET WINSOR</v>
          </cell>
          <cell r="D7203" t="str">
            <v>non</v>
          </cell>
          <cell r="E7203"/>
          <cell r="F7203"/>
          <cell r="G7203" t="str">
            <v>WN PWC 6X5ML TB WINSOR</v>
          </cell>
          <cell r="H7203" t="str">
            <v/>
          </cell>
          <cell r="I7203" t="str">
            <v>WN PWC 6X5ML TB WSR SET        SP</v>
          </cell>
          <cell r="J7203">
            <v>0</v>
          </cell>
          <cell r="K7203">
            <v>20.63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font.com/fr/c39hrp48dhtt.fo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font.com/fr/c39hrp48dhtt.fo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afont.com/fr/c39hrp48dhtt.fo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afont.com/fr/c39hrp48dhtt.fo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afont.com/fr/c39hrp48dhtt.fon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03E9-CDFA-4A9D-8526-A5AD78480EB0}">
  <sheetPr>
    <pageSetUpPr fitToPage="1"/>
  </sheetPr>
  <dimension ref="A1:Q149"/>
  <sheetViews>
    <sheetView showGridLines="0" tabSelected="1" zoomScale="40" zoomScaleNormal="40" zoomScaleSheetLayoutView="55" workbookViewId="0">
      <pane ySplit="14" topLeftCell="A15" activePane="bottomLeft" state="frozen"/>
      <selection activeCell="E1" sqref="E1"/>
      <selection pane="bottomLeft" activeCell="Q18" sqref="Q18"/>
    </sheetView>
  </sheetViews>
  <sheetFormatPr baseColWidth="10" defaultColWidth="11.453125" defaultRowHeight="46" outlineLevelRow="1"/>
  <cols>
    <col min="1" max="1" width="22.1796875" customWidth="1"/>
    <col min="2" max="2" width="29.453125" style="41" customWidth="1"/>
    <col min="3" max="3" width="26.81640625" style="41" customWidth="1"/>
    <col min="4" max="4" width="39.54296875" style="129" bestFit="1" customWidth="1"/>
    <col min="5" max="5" width="29.81640625" style="32" bestFit="1" customWidth="1"/>
    <col min="6" max="6" width="24" style="46" bestFit="1" customWidth="1"/>
    <col min="7" max="7" width="69.54296875" style="40" customWidth="1"/>
    <col min="8" max="8" width="7.453125" style="36" bestFit="1" customWidth="1"/>
    <col min="9" max="9" width="18.453125" style="8" bestFit="1" customWidth="1"/>
    <col min="10" max="10" width="16.7265625" style="2" customWidth="1"/>
    <col min="11" max="11" width="33.81640625" style="337" bestFit="1" customWidth="1"/>
    <col min="12" max="12" width="16.81640625" style="321" bestFit="1" customWidth="1"/>
    <col min="13" max="13" width="21" style="8" bestFit="1" customWidth="1"/>
    <col min="14" max="14" width="17.81640625" style="36" customWidth="1"/>
    <col min="15" max="15" width="28.453125" style="8" customWidth="1"/>
    <col min="16" max="16" width="23.453125" customWidth="1"/>
    <col min="17" max="17" width="134.1796875" bestFit="1" customWidth="1"/>
  </cols>
  <sheetData>
    <row r="1" spans="1:17" ht="83.15" customHeight="1">
      <c r="A1" s="11"/>
      <c r="B1" s="105" t="s">
        <v>0</v>
      </c>
      <c r="C1" s="32"/>
      <c r="D1" s="228"/>
      <c r="E1" s="68"/>
      <c r="F1" s="32"/>
      <c r="G1" s="69"/>
      <c r="H1" s="70"/>
      <c r="I1" s="70"/>
      <c r="J1" s="70"/>
      <c r="K1" s="322"/>
      <c r="L1" s="303"/>
      <c r="M1" s="70"/>
      <c r="N1" s="35"/>
      <c r="O1" s="67"/>
    </row>
    <row r="2" spans="1:17" ht="61.5" customHeight="1">
      <c r="A2" s="11"/>
      <c r="B2" s="231" t="s">
        <v>1</v>
      </c>
      <c r="C2" s="231"/>
      <c r="D2" s="231"/>
      <c r="E2" s="84"/>
      <c r="F2" s="67"/>
      <c r="G2" s="67"/>
      <c r="H2" s="67"/>
      <c r="I2" s="67"/>
      <c r="J2" s="67"/>
      <c r="K2" s="323"/>
      <c r="L2" s="304"/>
      <c r="M2" s="67"/>
      <c r="N2" s="67"/>
      <c r="O2" s="67"/>
    </row>
    <row r="3" spans="1:17" ht="27" customHeight="1">
      <c r="A3" s="11"/>
      <c r="B3" s="31"/>
      <c r="C3" s="20"/>
      <c r="D3" s="125"/>
      <c r="F3" s="32"/>
      <c r="G3" s="33"/>
      <c r="H3" s="34"/>
      <c r="I3" s="34"/>
      <c r="J3" s="34"/>
      <c r="K3" s="324"/>
      <c r="L3" s="305"/>
      <c r="M3" s="35"/>
      <c r="O3" s="67"/>
    </row>
    <row r="4" spans="1:17" s="1" customFormat="1" ht="48" hidden="1" customHeight="1" outlineLevel="1">
      <c r="A4" s="12" t="s">
        <v>2</v>
      </c>
      <c r="B4" s="18"/>
      <c r="C4" s="21"/>
      <c r="D4" s="126"/>
      <c r="E4" s="2"/>
      <c r="F4" s="2"/>
      <c r="G4" s="3"/>
      <c r="H4" s="4"/>
      <c r="I4" s="44"/>
      <c r="J4" s="5"/>
      <c r="K4" s="325"/>
      <c r="L4" s="306"/>
      <c r="M4" s="4"/>
      <c r="N4" s="4"/>
      <c r="O4" s="67"/>
    </row>
    <row r="5" spans="1:17" s="1" customFormat="1" ht="24" hidden="1" customHeight="1" outlineLevel="1">
      <c r="A5" s="12" t="s">
        <v>3</v>
      </c>
      <c r="B5" s="18"/>
      <c r="C5" s="21"/>
      <c r="D5" s="126"/>
      <c r="E5" s="2"/>
      <c r="F5" s="2"/>
      <c r="G5" s="3"/>
      <c r="H5" s="4"/>
      <c r="I5" s="44"/>
      <c r="J5" s="5"/>
      <c r="K5" s="325"/>
      <c r="L5" s="306"/>
      <c r="M5" s="4"/>
      <c r="N5" s="4"/>
      <c r="O5" s="67"/>
    </row>
    <row r="6" spans="1:17" s="1" customFormat="1" ht="27.65" hidden="1" customHeight="1" outlineLevel="1">
      <c r="A6" s="12" t="s">
        <v>4</v>
      </c>
      <c r="B6" s="18"/>
      <c r="C6" s="21"/>
      <c r="D6" s="126"/>
      <c r="E6" s="2"/>
      <c r="F6" s="2"/>
      <c r="G6" s="37"/>
      <c r="H6" s="4"/>
      <c r="I6" s="44"/>
      <c r="J6" s="5"/>
      <c r="K6" s="325"/>
      <c r="L6" s="306"/>
      <c r="M6" s="4"/>
      <c r="N6" s="4"/>
      <c r="O6" s="67"/>
    </row>
    <row r="7" spans="1:17" s="1" customFormat="1" ht="23.25" hidden="1" customHeight="1" outlineLevel="1">
      <c r="A7" s="12" t="s">
        <v>5</v>
      </c>
      <c r="B7" s="18"/>
      <c r="C7" s="21"/>
      <c r="D7" s="126"/>
      <c r="E7" s="2"/>
      <c r="F7" s="2"/>
      <c r="G7" s="3"/>
      <c r="H7" s="4"/>
      <c r="I7" s="44"/>
      <c r="J7" s="5"/>
      <c r="K7" s="325"/>
      <c r="L7" s="306"/>
      <c r="M7" s="4"/>
      <c r="N7" s="4"/>
      <c r="O7" s="67"/>
    </row>
    <row r="8" spans="1:17" s="1" customFormat="1" ht="22.5" hidden="1" customHeight="1" outlineLevel="1">
      <c r="A8" s="12" t="s">
        <v>6</v>
      </c>
      <c r="B8" s="18"/>
      <c r="C8" s="21"/>
      <c r="D8" s="126"/>
      <c r="E8" s="2"/>
      <c r="F8" s="2"/>
      <c r="G8" s="3"/>
      <c r="H8" s="4"/>
      <c r="I8" s="44"/>
      <c r="J8" s="5"/>
      <c r="K8" s="325"/>
      <c r="L8" s="306"/>
      <c r="M8" s="4"/>
      <c r="N8" s="4"/>
      <c r="O8" s="67"/>
    </row>
    <row r="9" spans="1:17" s="1" customFormat="1" ht="22.5" hidden="1" customHeight="1" outlineLevel="1">
      <c r="A9" s="12" t="s">
        <v>7</v>
      </c>
      <c r="B9" s="18"/>
      <c r="C9" s="21"/>
      <c r="D9" s="126"/>
      <c r="E9" s="2"/>
      <c r="F9" s="2"/>
      <c r="G9" s="6"/>
      <c r="H9" s="4"/>
      <c r="I9" s="44"/>
      <c r="J9" s="5"/>
      <c r="K9" s="325"/>
      <c r="L9" s="306"/>
      <c r="M9" s="4"/>
      <c r="N9" s="4"/>
      <c r="O9" s="67"/>
    </row>
    <row r="10" spans="1:17" s="1" customFormat="1" ht="23.25" hidden="1" customHeight="1" outlineLevel="1">
      <c r="A10" s="13" t="s">
        <v>8</v>
      </c>
      <c r="B10" s="19">
        <v>0</v>
      </c>
      <c r="C10" s="22"/>
      <c r="D10" s="127"/>
      <c r="E10" s="7"/>
      <c r="F10" s="7"/>
      <c r="G10" s="16"/>
      <c r="H10" s="4"/>
      <c r="I10" s="8"/>
      <c r="J10" s="9"/>
      <c r="K10" s="326"/>
      <c r="L10" s="307"/>
      <c r="M10" s="10"/>
      <c r="N10" s="5"/>
      <c r="O10" s="67"/>
    </row>
    <row r="11" spans="1:17" s="1" customFormat="1" ht="23.25" hidden="1" customHeight="1" outlineLevel="1">
      <c r="A11" s="13"/>
      <c r="B11" s="30"/>
      <c r="C11" s="22"/>
      <c r="D11" s="127"/>
      <c r="E11" s="7"/>
      <c r="F11" s="7"/>
      <c r="G11" s="16"/>
      <c r="H11" s="4"/>
      <c r="I11" s="8"/>
      <c r="J11" s="9"/>
      <c r="K11" s="326"/>
      <c r="L11" s="307"/>
      <c r="M11" s="10"/>
      <c r="N11" s="5"/>
      <c r="O11" s="67"/>
    </row>
    <row r="12" spans="1:17" s="1" customFormat="1" ht="23.15" hidden="1" customHeight="1" outlineLevel="1">
      <c r="A12" s="42" t="s">
        <v>9</v>
      </c>
      <c r="B12" s="43"/>
      <c r="C12" s="202" t="s">
        <v>10</v>
      </c>
      <c r="D12" s="64"/>
      <c r="E12" s="48"/>
      <c r="F12" s="49"/>
      <c r="G12" s="16"/>
      <c r="H12" s="4"/>
      <c r="I12" s="8"/>
      <c r="J12" s="9"/>
      <c r="K12" s="326"/>
      <c r="L12" s="307"/>
      <c r="M12" s="10"/>
      <c r="N12" s="5"/>
      <c r="O12" s="67"/>
    </row>
    <row r="13" spans="1:17" s="1" customFormat="1" ht="23.25" customHeight="1" collapsed="1">
      <c r="A13" s="13"/>
      <c r="B13" s="30"/>
      <c r="C13" s="22"/>
      <c r="D13" s="127"/>
      <c r="E13" s="7"/>
      <c r="F13" s="7"/>
      <c r="G13" s="16"/>
      <c r="H13" s="4"/>
      <c r="I13" s="8"/>
      <c r="J13" s="9"/>
      <c r="K13" s="326"/>
      <c r="L13" s="307"/>
      <c r="M13" s="10"/>
      <c r="N13" s="5"/>
      <c r="O13" s="67"/>
    </row>
    <row r="14" spans="1:17" s="38" customFormat="1" ht="85.5">
      <c r="A14" s="23" t="s">
        <v>11</v>
      </c>
      <c r="B14" s="23" t="s">
        <v>12</v>
      </c>
      <c r="C14" s="23" t="s">
        <v>13</v>
      </c>
      <c r="D14" s="128" t="s">
        <v>14</v>
      </c>
      <c r="E14" s="24" t="s">
        <v>15</v>
      </c>
      <c r="F14" s="25" t="s">
        <v>16</v>
      </c>
      <c r="G14" s="17" t="s">
        <v>17</v>
      </c>
      <c r="H14" s="26" t="s">
        <v>18</v>
      </c>
      <c r="I14" s="29" t="s">
        <v>19</v>
      </c>
      <c r="J14" s="28" t="s">
        <v>20</v>
      </c>
      <c r="K14" s="327" t="s">
        <v>21</v>
      </c>
      <c r="L14" s="28" t="s">
        <v>22</v>
      </c>
      <c r="M14" s="28" t="s">
        <v>23</v>
      </c>
      <c r="N14" s="27" t="s">
        <v>24</v>
      </c>
      <c r="O14" s="27" t="s">
        <v>25</v>
      </c>
    </row>
    <row r="15" spans="1:17" s="121" customFormat="1" ht="130" customHeight="1">
      <c r="A15" s="367" t="s">
        <v>26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1:17" s="121" customFormat="1" ht="130" customHeight="1">
      <c r="A16" s="87">
        <v>2</v>
      </c>
      <c r="B16" s="87" t="s">
        <v>27</v>
      </c>
      <c r="C16" s="89" t="s">
        <v>28</v>
      </c>
      <c r="D16" s="198" t="s">
        <v>29</v>
      </c>
      <c r="E16" s="222" t="s">
        <v>29</v>
      </c>
      <c r="F16" s="145">
        <v>1890001</v>
      </c>
      <c r="G16" s="146" t="s">
        <v>30</v>
      </c>
      <c r="H16" s="78">
        <v>1</v>
      </c>
      <c r="I16" s="79">
        <v>10.53</v>
      </c>
      <c r="J16" s="83">
        <v>9</v>
      </c>
      <c r="K16" s="422" t="s">
        <v>31</v>
      </c>
      <c r="L16" s="308">
        <v>0.2</v>
      </c>
      <c r="M16" s="39">
        <f t="shared" ref="M16:M26" si="0">(I16*(1-L16))</f>
        <v>8.4239999999999995</v>
      </c>
      <c r="N16" s="14"/>
      <c r="O16" s="47">
        <f>IF(N16&gt;=J16,(N16*M16),(N16*I16)*(1-B$10))</f>
        <v>0</v>
      </c>
      <c r="Q16" s="223"/>
    </row>
    <row r="17" spans="1:15" s="121" customFormat="1" ht="130" customHeight="1">
      <c r="A17" s="88">
        <v>2</v>
      </c>
      <c r="B17" s="87" t="s">
        <v>27</v>
      </c>
      <c r="C17" s="89" t="s">
        <v>28</v>
      </c>
      <c r="D17" s="198" t="s">
        <v>32</v>
      </c>
      <c r="E17" s="144" t="s">
        <v>32</v>
      </c>
      <c r="F17" s="145">
        <v>1890002</v>
      </c>
      <c r="G17" s="146" t="s">
        <v>33</v>
      </c>
      <c r="H17" s="78">
        <v>1</v>
      </c>
      <c r="I17" s="79">
        <v>20.77</v>
      </c>
      <c r="J17" s="83">
        <v>6</v>
      </c>
      <c r="K17" s="422" t="s">
        <v>31</v>
      </c>
      <c r="L17" s="308">
        <v>0.2</v>
      </c>
      <c r="M17" s="39">
        <f t="shared" si="0"/>
        <v>16.616</v>
      </c>
      <c r="N17" s="14"/>
      <c r="O17" s="47">
        <f t="shared" ref="O17:O85" si="1">IF(N17&gt;=J17,(N17*M17),(N17*I17)*(1-B$10))</f>
        <v>0</v>
      </c>
    </row>
    <row r="18" spans="1:15" s="121" customFormat="1" ht="130" customHeight="1">
      <c r="A18" s="87">
        <v>2</v>
      </c>
      <c r="B18" s="87" t="s">
        <v>34</v>
      </c>
      <c r="C18" s="89" t="s">
        <v>28</v>
      </c>
      <c r="D18" s="198" t="s">
        <v>35</v>
      </c>
      <c r="E18" s="144" t="s">
        <v>35</v>
      </c>
      <c r="F18" s="145">
        <v>1790001</v>
      </c>
      <c r="G18" s="146" t="s">
        <v>36</v>
      </c>
      <c r="H18" s="78">
        <v>1</v>
      </c>
      <c r="I18" s="79">
        <v>10.53</v>
      </c>
      <c r="J18" s="83">
        <v>9</v>
      </c>
      <c r="K18" s="422" t="s">
        <v>31</v>
      </c>
      <c r="L18" s="308">
        <v>0.2</v>
      </c>
      <c r="M18" s="39">
        <f t="shared" si="0"/>
        <v>8.4239999999999995</v>
      </c>
      <c r="N18" s="14"/>
      <c r="O18" s="47">
        <f>IF(N18&gt;=J18,(N18*M18),(N18*I18)*(1-B$10))</f>
        <v>0</v>
      </c>
    </row>
    <row r="19" spans="1:15" s="121" customFormat="1" ht="130" customHeight="1">
      <c r="A19" s="87">
        <v>2</v>
      </c>
      <c r="B19" s="87" t="s">
        <v>34</v>
      </c>
      <c r="C19" s="89" t="s">
        <v>28</v>
      </c>
      <c r="D19" s="198" t="s">
        <v>37</v>
      </c>
      <c r="E19" s="144" t="s">
        <v>37</v>
      </c>
      <c r="F19" s="145">
        <v>1790002</v>
      </c>
      <c r="G19" s="146" t="s">
        <v>38</v>
      </c>
      <c r="H19" s="78">
        <v>1</v>
      </c>
      <c r="I19" s="79">
        <v>20.77</v>
      </c>
      <c r="J19" s="83">
        <v>6</v>
      </c>
      <c r="K19" s="422" t="s">
        <v>31</v>
      </c>
      <c r="L19" s="308">
        <v>0.2</v>
      </c>
      <c r="M19" s="39">
        <f t="shared" si="0"/>
        <v>16.616</v>
      </c>
      <c r="N19" s="14"/>
      <c r="O19" s="47">
        <f t="shared" si="1"/>
        <v>0</v>
      </c>
    </row>
    <row r="20" spans="1:15" s="121" customFormat="1" ht="126" customHeight="1">
      <c r="A20" s="367" t="s">
        <v>39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1:15" s="121" customFormat="1" ht="130" customHeight="1">
      <c r="A21" s="87">
        <v>3</v>
      </c>
      <c r="B21" s="87" t="s">
        <v>40</v>
      </c>
      <c r="C21" s="89" t="s">
        <v>28</v>
      </c>
      <c r="D21" s="198" t="s">
        <v>41</v>
      </c>
      <c r="E21" s="147" t="s">
        <v>41</v>
      </c>
      <c r="F21" s="148">
        <v>490009</v>
      </c>
      <c r="G21" s="151" t="s">
        <v>42</v>
      </c>
      <c r="H21" s="78">
        <v>3</v>
      </c>
      <c r="I21" s="153">
        <v>2.94</v>
      </c>
      <c r="J21" s="82">
        <v>3</v>
      </c>
      <c r="K21" s="422" t="s">
        <v>31</v>
      </c>
      <c r="L21" s="308">
        <v>0.15</v>
      </c>
      <c r="M21" s="39">
        <f t="shared" si="0"/>
        <v>2.4990000000000001</v>
      </c>
      <c r="N21" s="14"/>
      <c r="O21" s="47">
        <f t="shared" si="1"/>
        <v>0</v>
      </c>
    </row>
    <row r="22" spans="1:15" s="121" customFormat="1" ht="130" customHeight="1">
      <c r="A22" s="87">
        <v>3</v>
      </c>
      <c r="B22" s="87" t="s">
        <v>40</v>
      </c>
      <c r="C22" s="89" t="s">
        <v>28</v>
      </c>
      <c r="D22" s="198" t="s">
        <v>43</v>
      </c>
      <c r="E22" s="90" t="s">
        <v>43</v>
      </c>
      <c r="F22" s="148">
        <v>490011</v>
      </c>
      <c r="G22" s="151" t="s">
        <v>44</v>
      </c>
      <c r="H22" s="78">
        <v>1</v>
      </c>
      <c r="I22" s="153">
        <v>5.31</v>
      </c>
      <c r="J22" s="82">
        <v>1</v>
      </c>
      <c r="K22" s="422" t="s">
        <v>31</v>
      </c>
      <c r="L22" s="308">
        <v>0.15</v>
      </c>
      <c r="M22" s="39">
        <f t="shared" si="0"/>
        <v>4.5134999999999996</v>
      </c>
      <c r="N22" s="14"/>
      <c r="O22" s="47">
        <f t="shared" si="1"/>
        <v>0</v>
      </c>
    </row>
    <row r="23" spans="1:15" s="121" customFormat="1" ht="130" customHeight="1">
      <c r="A23" s="87">
        <v>3</v>
      </c>
      <c r="B23" s="87" t="s">
        <v>40</v>
      </c>
      <c r="C23" s="89" t="s">
        <v>28</v>
      </c>
      <c r="D23" s="198" t="s">
        <v>45</v>
      </c>
      <c r="E23" s="90" t="s">
        <v>45</v>
      </c>
      <c r="F23" s="148">
        <v>490010</v>
      </c>
      <c r="G23" s="151" t="s">
        <v>46</v>
      </c>
      <c r="H23" s="78">
        <v>1</v>
      </c>
      <c r="I23" s="153">
        <v>12.59</v>
      </c>
      <c r="J23" s="82">
        <v>1</v>
      </c>
      <c r="K23" s="422" t="s">
        <v>31</v>
      </c>
      <c r="L23" s="308">
        <v>0.15</v>
      </c>
      <c r="M23" s="39">
        <f t="shared" si="0"/>
        <v>10.701499999999999</v>
      </c>
      <c r="N23" s="14"/>
      <c r="O23" s="47">
        <f t="shared" si="1"/>
        <v>0</v>
      </c>
    </row>
    <row r="24" spans="1:15" s="121" customFormat="1" ht="130" customHeight="1">
      <c r="A24" s="87">
        <v>3</v>
      </c>
      <c r="B24" s="87" t="s">
        <v>47</v>
      </c>
      <c r="C24" s="89" t="s">
        <v>28</v>
      </c>
      <c r="D24" s="198" t="s">
        <v>48</v>
      </c>
      <c r="E24" s="90" t="s">
        <v>48</v>
      </c>
      <c r="F24" s="148">
        <v>490004</v>
      </c>
      <c r="G24" s="151" t="s">
        <v>49</v>
      </c>
      <c r="H24" s="78">
        <v>3</v>
      </c>
      <c r="I24" s="153">
        <v>2.94</v>
      </c>
      <c r="J24" s="82">
        <v>3</v>
      </c>
      <c r="K24" s="422" t="s">
        <v>31</v>
      </c>
      <c r="L24" s="308">
        <v>0.15</v>
      </c>
      <c r="M24" s="39">
        <f t="shared" si="0"/>
        <v>2.4990000000000001</v>
      </c>
      <c r="N24" s="14"/>
      <c r="O24" s="47">
        <f t="shared" si="1"/>
        <v>0</v>
      </c>
    </row>
    <row r="25" spans="1:15" s="121" customFormat="1" ht="130" customHeight="1">
      <c r="A25" s="87">
        <v>3</v>
      </c>
      <c r="B25" s="87" t="s">
        <v>47</v>
      </c>
      <c r="C25" s="89" t="s">
        <v>28</v>
      </c>
      <c r="D25" s="198" t="s">
        <v>50</v>
      </c>
      <c r="E25" s="90" t="s">
        <v>50</v>
      </c>
      <c r="F25" s="148">
        <v>490006</v>
      </c>
      <c r="G25" s="151" t="s">
        <v>51</v>
      </c>
      <c r="H25" s="78">
        <v>1</v>
      </c>
      <c r="I25" s="153">
        <v>3.6</v>
      </c>
      <c r="J25" s="82">
        <v>1</v>
      </c>
      <c r="K25" s="422" t="s">
        <v>31</v>
      </c>
      <c r="L25" s="308">
        <v>0.15</v>
      </c>
      <c r="M25" s="39">
        <f t="shared" si="0"/>
        <v>3.06</v>
      </c>
      <c r="N25" s="14"/>
      <c r="O25" s="47">
        <f t="shared" si="1"/>
        <v>0</v>
      </c>
    </row>
    <row r="26" spans="1:15" s="121" customFormat="1" ht="130" customHeight="1">
      <c r="A26" s="87">
        <v>3</v>
      </c>
      <c r="B26" s="87" t="s">
        <v>47</v>
      </c>
      <c r="C26" s="89" t="s">
        <v>28</v>
      </c>
      <c r="D26" s="198" t="s">
        <v>52</v>
      </c>
      <c r="E26" s="90" t="s">
        <v>52</v>
      </c>
      <c r="F26" s="148">
        <v>490008</v>
      </c>
      <c r="G26" s="151" t="s">
        <v>53</v>
      </c>
      <c r="H26" s="78">
        <v>1</v>
      </c>
      <c r="I26" s="153">
        <v>6.27</v>
      </c>
      <c r="J26" s="82">
        <v>1</v>
      </c>
      <c r="K26" s="422" t="s">
        <v>31</v>
      </c>
      <c r="L26" s="308">
        <v>0.15</v>
      </c>
      <c r="M26" s="39">
        <f t="shared" si="0"/>
        <v>5.3294999999999995</v>
      </c>
      <c r="N26" s="14"/>
      <c r="O26" s="47">
        <f t="shared" si="1"/>
        <v>0</v>
      </c>
    </row>
    <row r="27" spans="1:15" s="121" customFormat="1" ht="130" customHeight="1">
      <c r="A27" s="87">
        <v>3</v>
      </c>
      <c r="B27" s="87" t="s">
        <v>47</v>
      </c>
      <c r="C27" s="89" t="s">
        <v>28</v>
      </c>
      <c r="D27" s="198" t="s">
        <v>54</v>
      </c>
      <c r="E27" s="90" t="s">
        <v>54</v>
      </c>
      <c r="F27" s="148">
        <v>490007</v>
      </c>
      <c r="G27" s="151" t="s">
        <v>55</v>
      </c>
      <c r="H27" s="78">
        <v>1</v>
      </c>
      <c r="I27" s="153">
        <v>6.1</v>
      </c>
      <c r="J27" s="82">
        <v>1</v>
      </c>
      <c r="K27" s="422" t="s">
        <v>31</v>
      </c>
      <c r="L27" s="308">
        <v>0.15</v>
      </c>
      <c r="M27" s="39">
        <f>(I27*(1-L27))</f>
        <v>5.1849999999999996</v>
      </c>
      <c r="N27" s="14"/>
      <c r="O27" s="47">
        <f>IF(N27&gt;=J27,(N27*M27),(N27*I27)*(1-B$10))</f>
        <v>0</v>
      </c>
    </row>
    <row r="28" spans="1:15" s="121" customFormat="1" ht="130" customHeight="1">
      <c r="A28" s="87">
        <v>3</v>
      </c>
      <c r="B28" s="87" t="s">
        <v>56</v>
      </c>
      <c r="C28" s="89" t="s">
        <v>28</v>
      </c>
      <c r="D28" s="198" t="s">
        <v>57</v>
      </c>
      <c r="E28" s="90" t="s">
        <v>57</v>
      </c>
      <c r="F28" s="149">
        <v>490012</v>
      </c>
      <c r="G28" s="150" t="s">
        <v>58</v>
      </c>
      <c r="H28" s="78">
        <v>1</v>
      </c>
      <c r="I28" s="152">
        <v>7.53</v>
      </c>
      <c r="J28" s="82">
        <v>1</v>
      </c>
      <c r="K28" s="422" t="s">
        <v>31</v>
      </c>
      <c r="L28" s="308">
        <v>0.2</v>
      </c>
      <c r="M28" s="39">
        <f>(I28*(1-L28))</f>
        <v>6.0240000000000009</v>
      </c>
      <c r="N28" s="14"/>
      <c r="O28" s="47">
        <f>IF(N28&gt;=J28,(N28*M28),(N28*I28)*(1-B$10))</f>
        <v>0</v>
      </c>
    </row>
    <row r="29" spans="1:15" s="121" customFormat="1" ht="130" customHeight="1">
      <c r="A29" s="87">
        <v>3</v>
      </c>
      <c r="B29" s="87" t="s">
        <v>56</v>
      </c>
      <c r="C29" s="89" t="s">
        <v>28</v>
      </c>
      <c r="D29" s="198" t="s">
        <v>59</v>
      </c>
      <c r="E29" s="90" t="s">
        <v>59</v>
      </c>
      <c r="F29" s="149">
        <v>490013</v>
      </c>
      <c r="G29" s="150" t="s">
        <v>60</v>
      </c>
      <c r="H29" s="78">
        <v>1</v>
      </c>
      <c r="I29" s="152">
        <v>14.93</v>
      </c>
      <c r="J29" s="82">
        <v>1</v>
      </c>
      <c r="K29" s="422" t="s">
        <v>31</v>
      </c>
      <c r="L29" s="308">
        <v>0.2</v>
      </c>
      <c r="M29" s="39">
        <f>(I29*(1-L29))</f>
        <v>11.944000000000001</v>
      </c>
      <c r="N29" s="14"/>
      <c r="O29" s="47">
        <f>IF(N29&gt;=J29,(N29*M29),(N29*I29)*(1-B$10))</f>
        <v>0</v>
      </c>
    </row>
    <row r="30" spans="1:15" s="121" customFormat="1" ht="130" customHeight="1">
      <c r="A30" s="368" t="s">
        <v>61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</row>
    <row r="31" spans="1:15" s="121" customFormat="1" ht="130" customHeight="1">
      <c r="A31" s="87">
        <v>4</v>
      </c>
      <c r="B31" s="87" t="s">
        <v>62</v>
      </c>
      <c r="C31" s="89" t="s">
        <v>63</v>
      </c>
      <c r="D31" s="198" t="s">
        <v>64</v>
      </c>
      <c r="E31" s="141">
        <v>887452993964</v>
      </c>
      <c r="F31" s="141" t="s">
        <v>65</v>
      </c>
      <c r="G31" s="143" t="s">
        <v>66</v>
      </c>
      <c r="H31" s="78">
        <v>3</v>
      </c>
      <c r="I31" s="159">
        <v>7.06</v>
      </c>
      <c r="J31" s="82" t="s">
        <v>67</v>
      </c>
      <c r="K31" s="422" t="s">
        <v>31</v>
      </c>
      <c r="L31" s="308">
        <v>0.3</v>
      </c>
      <c r="M31" s="39">
        <f>(I31*(1-B$10))</f>
        <v>7.06</v>
      </c>
      <c r="N31" s="14"/>
      <c r="O31" s="47">
        <f>M31*N31*(1-B$10)</f>
        <v>0</v>
      </c>
    </row>
    <row r="32" spans="1:15" s="121" customFormat="1" ht="130" customHeight="1" collapsed="1">
      <c r="A32" s="88">
        <v>4</v>
      </c>
      <c r="B32" s="87" t="s">
        <v>62</v>
      </c>
      <c r="C32" s="89" t="s">
        <v>63</v>
      </c>
      <c r="D32" s="198" t="s">
        <v>68</v>
      </c>
      <c r="E32" s="141" t="s">
        <v>68</v>
      </c>
      <c r="F32" s="141" t="s">
        <v>69</v>
      </c>
      <c r="G32" s="143" t="s">
        <v>70</v>
      </c>
      <c r="H32" s="78">
        <v>3</v>
      </c>
      <c r="I32" s="159">
        <v>8.73</v>
      </c>
      <c r="J32" s="82" t="s">
        <v>67</v>
      </c>
      <c r="K32" s="422" t="s">
        <v>31</v>
      </c>
      <c r="L32" s="308">
        <v>0.3</v>
      </c>
      <c r="M32" s="39">
        <f t="shared" ref="M32:M34" si="2">(I32*(1-B$10))</f>
        <v>8.73</v>
      </c>
      <c r="N32" s="14"/>
      <c r="O32" s="47">
        <f t="shared" ref="O32:O33" si="3">M32*N32*(1-B$10)</f>
        <v>0</v>
      </c>
    </row>
    <row r="33" spans="1:17" s="121" customFormat="1" ht="130" customHeight="1" collapsed="1">
      <c r="A33" s="88">
        <v>4</v>
      </c>
      <c r="B33" s="87" t="s">
        <v>62</v>
      </c>
      <c r="C33" s="89" t="s">
        <v>63</v>
      </c>
      <c r="D33" s="198" t="s">
        <v>71</v>
      </c>
      <c r="E33" s="141" t="s">
        <v>71</v>
      </c>
      <c r="F33" s="141" t="s">
        <v>72</v>
      </c>
      <c r="G33" s="143" t="s">
        <v>73</v>
      </c>
      <c r="H33" s="78">
        <v>3</v>
      </c>
      <c r="I33" s="159">
        <v>8.73</v>
      </c>
      <c r="J33" s="82" t="s">
        <v>67</v>
      </c>
      <c r="K33" s="422" t="s">
        <v>31</v>
      </c>
      <c r="L33" s="308">
        <v>0.3</v>
      </c>
      <c r="M33" s="39">
        <f t="shared" si="2"/>
        <v>8.73</v>
      </c>
      <c r="N33" s="14"/>
      <c r="O33" s="47">
        <f t="shared" si="3"/>
        <v>0</v>
      </c>
    </row>
    <row r="34" spans="1:17" s="121" customFormat="1" ht="130" customHeight="1">
      <c r="A34" s="87">
        <v>4</v>
      </c>
      <c r="B34" s="87" t="s">
        <v>62</v>
      </c>
      <c r="C34" s="89" t="s">
        <v>63</v>
      </c>
      <c r="D34" s="198" t="s">
        <v>74</v>
      </c>
      <c r="E34" s="141" t="s">
        <v>74</v>
      </c>
      <c r="F34" s="141" t="s">
        <v>75</v>
      </c>
      <c r="G34" s="143" t="s">
        <v>76</v>
      </c>
      <c r="H34" s="78">
        <v>3</v>
      </c>
      <c r="I34" s="159">
        <v>8.73</v>
      </c>
      <c r="J34" s="82" t="s">
        <v>67</v>
      </c>
      <c r="K34" s="422" t="s">
        <v>31</v>
      </c>
      <c r="L34" s="308">
        <v>0.3</v>
      </c>
      <c r="M34" s="39">
        <f t="shared" si="2"/>
        <v>8.73</v>
      </c>
      <c r="N34" s="14"/>
      <c r="O34" s="47">
        <f>M34*N34*(1-B$10)</f>
        <v>0</v>
      </c>
    </row>
    <row r="35" spans="1:17" s="61" customFormat="1">
      <c r="A35" s="247"/>
      <c r="B35" s="249" t="s">
        <v>77</v>
      </c>
      <c r="C35" s="249"/>
      <c r="D35" s="249"/>
      <c r="E35" s="248"/>
      <c r="F35" s="250"/>
      <c r="G35" s="249"/>
      <c r="H35" s="248"/>
      <c r="I35" s="250"/>
      <c r="J35" s="251" t="s">
        <v>78</v>
      </c>
      <c r="K35" s="329"/>
      <c r="L35" s="309">
        <v>0.3</v>
      </c>
      <c r="M35" s="251"/>
      <c r="N35" s="248">
        <f>SUBTOTAL(9,N31:N34)</f>
        <v>0</v>
      </c>
      <c r="O35" s="250">
        <f>SUBTOTAL(9,O22:O34)</f>
        <v>0</v>
      </c>
    </row>
    <row r="36" spans="1:17" s="61" customFormat="1">
      <c r="A36" s="252"/>
      <c r="B36" s="249" t="s">
        <v>79</v>
      </c>
      <c r="C36" s="249"/>
      <c r="D36" s="249"/>
      <c r="E36" s="254"/>
      <c r="F36" s="253"/>
      <c r="G36" s="249"/>
      <c r="H36" s="254"/>
      <c r="I36" s="253"/>
      <c r="J36" s="251"/>
      <c r="K36" s="330"/>
      <c r="L36" s="310"/>
      <c r="M36" s="251"/>
      <c r="N36" s="251"/>
      <c r="O36" s="253">
        <f>IF(N35&gt;17,30%,0)</f>
        <v>0</v>
      </c>
    </row>
    <row r="37" spans="1:17" s="61" customFormat="1">
      <c r="A37" s="247"/>
      <c r="B37" s="249" t="s">
        <v>25</v>
      </c>
      <c r="C37" s="249"/>
      <c r="D37" s="249"/>
      <c r="E37" s="255"/>
      <c r="F37" s="256"/>
      <c r="G37" s="249"/>
      <c r="H37" s="255"/>
      <c r="I37" s="256"/>
      <c r="J37" s="251"/>
      <c r="K37" s="330"/>
      <c r="L37" s="311"/>
      <c r="M37" s="251"/>
      <c r="N37" s="251"/>
      <c r="O37" s="256">
        <f>O35-(O35*O36)</f>
        <v>0</v>
      </c>
    </row>
    <row r="38" spans="1:17" s="61" customFormat="1">
      <c r="A38" s="257"/>
      <c r="B38" s="258"/>
      <c r="C38" s="258"/>
      <c r="D38" s="258"/>
      <c r="E38" s="259"/>
      <c r="F38" s="260"/>
      <c r="G38" s="258"/>
      <c r="H38" s="259"/>
      <c r="I38" s="260"/>
      <c r="J38" s="261"/>
      <c r="K38" s="331"/>
      <c r="L38" s="312"/>
      <c r="M38" s="261"/>
      <c r="N38" s="261"/>
      <c r="O38" s="260"/>
    </row>
    <row r="39" spans="1:17" s="121" customFormat="1" ht="130" customHeight="1">
      <c r="A39" s="368" t="s">
        <v>80</v>
      </c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</row>
    <row r="40" spans="1:17" s="121" customFormat="1" ht="130" customHeight="1">
      <c r="A40" s="87">
        <v>5</v>
      </c>
      <c r="B40" s="75" t="s">
        <v>81</v>
      </c>
      <c r="C40" s="89" t="s">
        <v>63</v>
      </c>
      <c r="D40" s="198" t="s">
        <v>82</v>
      </c>
      <c r="E40" s="160" t="s">
        <v>82</v>
      </c>
      <c r="F40" s="15" t="s">
        <v>83</v>
      </c>
      <c r="G40" s="162" t="s">
        <v>84</v>
      </c>
      <c r="H40" s="78">
        <v>1</v>
      </c>
      <c r="I40" s="164">
        <v>6.89</v>
      </c>
      <c r="J40" s="80">
        <v>6</v>
      </c>
      <c r="K40" s="422" t="s">
        <v>31</v>
      </c>
      <c r="L40" s="308">
        <v>0.25</v>
      </c>
      <c r="M40" s="39">
        <f>(I40*(1-L40))</f>
        <v>5.1674999999999995</v>
      </c>
      <c r="N40" s="14"/>
      <c r="O40" s="47">
        <f t="shared" si="1"/>
        <v>0</v>
      </c>
    </row>
    <row r="41" spans="1:17" s="121" customFormat="1" ht="130" customHeight="1">
      <c r="A41" s="87">
        <v>5</v>
      </c>
      <c r="B41" s="75" t="s">
        <v>81</v>
      </c>
      <c r="C41" s="89" t="s">
        <v>63</v>
      </c>
      <c r="D41" s="198" t="s">
        <v>85</v>
      </c>
      <c r="E41" s="141" t="s">
        <v>85</v>
      </c>
      <c r="F41" s="141" t="s">
        <v>86</v>
      </c>
      <c r="G41" s="163" t="s">
        <v>87</v>
      </c>
      <c r="H41" s="78">
        <v>1</v>
      </c>
      <c r="I41" s="159">
        <v>8.26</v>
      </c>
      <c r="J41" s="80">
        <v>6</v>
      </c>
      <c r="K41" s="422" t="s">
        <v>31</v>
      </c>
      <c r="L41" s="308">
        <v>0.25</v>
      </c>
      <c r="M41" s="39">
        <f>(I41*(1-L41))</f>
        <v>6.1950000000000003</v>
      </c>
      <c r="N41" s="14"/>
      <c r="O41" s="47">
        <f t="shared" si="1"/>
        <v>0</v>
      </c>
    </row>
    <row r="42" spans="1:17" s="59" customFormat="1" ht="130" customHeight="1" outlineLevel="1">
      <c r="A42" s="87">
        <v>5</v>
      </c>
      <c r="B42" s="75" t="s">
        <v>81</v>
      </c>
      <c r="C42" s="89" t="s">
        <v>63</v>
      </c>
      <c r="D42" s="198" t="s">
        <v>88</v>
      </c>
      <c r="E42" s="141" t="s">
        <v>88</v>
      </c>
      <c r="F42" s="141" t="s">
        <v>89</v>
      </c>
      <c r="G42" s="163" t="s">
        <v>90</v>
      </c>
      <c r="H42" s="78">
        <v>1</v>
      </c>
      <c r="I42" s="159">
        <v>8.26</v>
      </c>
      <c r="J42" s="80">
        <v>6</v>
      </c>
      <c r="K42" s="422" t="s">
        <v>31</v>
      </c>
      <c r="L42" s="308">
        <v>0.25</v>
      </c>
      <c r="M42" s="39">
        <f>(I42*(1-L42))</f>
        <v>6.1950000000000003</v>
      </c>
      <c r="N42" s="45"/>
      <c r="O42" s="47">
        <f t="shared" si="1"/>
        <v>0</v>
      </c>
      <c r="Q42" s="121"/>
    </row>
    <row r="43" spans="1:17" s="121" customFormat="1" ht="130" customHeight="1">
      <c r="A43" s="87">
        <v>5</v>
      </c>
      <c r="B43" s="75" t="s">
        <v>81</v>
      </c>
      <c r="C43" s="89" t="s">
        <v>63</v>
      </c>
      <c r="D43" s="198" t="s">
        <v>91</v>
      </c>
      <c r="E43" s="141" t="s">
        <v>91</v>
      </c>
      <c r="F43" s="141" t="s">
        <v>92</v>
      </c>
      <c r="G43" s="163" t="s">
        <v>93</v>
      </c>
      <c r="H43" s="78">
        <v>1</v>
      </c>
      <c r="I43" s="159">
        <v>8.26</v>
      </c>
      <c r="J43" s="80">
        <v>6</v>
      </c>
      <c r="K43" s="422" t="s">
        <v>31</v>
      </c>
      <c r="L43" s="308">
        <v>0.25</v>
      </c>
      <c r="M43" s="39">
        <f t="shared" ref="M43:M78" si="4">(I43*(1-L43))</f>
        <v>6.1950000000000003</v>
      </c>
      <c r="N43" s="14"/>
      <c r="O43" s="47">
        <f t="shared" si="1"/>
        <v>0</v>
      </c>
      <c r="P43" s="284" t="s">
        <v>94</v>
      </c>
    </row>
    <row r="44" spans="1:17" s="121" customFormat="1" ht="130" customHeight="1">
      <c r="A44" s="87">
        <v>5</v>
      </c>
      <c r="B44" s="75" t="s">
        <v>81</v>
      </c>
      <c r="C44" s="89" t="s">
        <v>63</v>
      </c>
      <c r="D44" s="198" t="s">
        <v>95</v>
      </c>
      <c r="E44" s="141" t="s">
        <v>95</v>
      </c>
      <c r="F44" s="141" t="s">
        <v>96</v>
      </c>
      <c r="G44" s="163" t="s">
        <v>97</v>
      </c>
      <c r="H44" s="78">
        <v>1</v>
      </c>
      <c r="I44" s="159">
        <v>26.1</v>
      </c>
      <c r="J44" s="80">
        <v>6</v>
      </c>
      <c r="K44" s="422" t="s">
        <v>31</v>
      </c>
      <c r="L44" s="308">
        <v>0.25</v>
      </c>
      <c r="M44" s="39">
        <f t="shared" si="4"/>
        <v>19.575000000000003</v>
      </c>
      <c r="N44" s="14"/>
      <c r="O44" s="47">
        <f t="shared" si="1"/>
        <v>0</v>
      </c>
      <c r="P44" s="284" t="s">
        <v>94</v>
      </c>
    </row>
    <row r="45" spans="1:17" s="121" customFormat="1" ht="130" customHeight="1">
      <c r="A45" s="87">
        <v>5</v>
      </c>
      <c r="B45" s="75" t="s">
        <v>81</v>
      </c>
      <c r="C45" s="89" t="s">
        <v>63</v>
      </c>
      <c r="D45" s="198" t="s">
        <v>98</v>
      </c>
      <c r="E45" s="141" t="s">
        <v>98</v>
      </c>
      <c r="F45" s="141" t="s">
        <v>99</v>
      </c>
      <c r="G45" s="163" t="s">
        <v>100</v>
      </c>
      <c r="H45" s="78">
        <v>1</v>
      </c>
      <c r="I45" s="159">
        <v>26.1</v>
      </c>
      <c r="J45" s="80">
        <v>6</v>
      </c>
      <c r="K45" s="422" t="s">
        <v>31</v>
      </c>
      <c r="L45" s="308">
        <v>0.25</v>
      </c>
      <c r="M45" s="39">
        <f t="shared" si="4"/>
        <v>19.575000000000003</v>
      </c>
      <c r="N45" s="14"/>
      <c r="O45" s="47">
        <f t="shared" si="1"/>
        <v>0</v>
      </c>
      <c r="P45" s="284" t="s">
        <v>94</v>
      </c>
    </row>
    <row r="46" spans="1:17" s="121" customFormat="1" ht="130" customHeight="1">
      <c r="A46" s="87">
        <v>5</v>
      </c>
      <c r="B46" s="75" t="s">
        <v>81</v>
      </c>
      <c r="C46" s="89" t="s">
        <v>63</v>
      </c>
      <c r="D46" s="198" t="s">
        <v>101</v>
      </c>
      <c r="E46" s="141" t="s">
        <v>101</v>
      </c>
      <c r="F46" s="161" t="s">
        <v>102</v>
      </c>
      <c r="G46" s="163" t="s">
        <v>103</v>
      </c>
      <c r="H46" s="78">
        <v>1</v>
      </c>
      <c r="I46" s="159">
        <v>26.1</v>
      </c>
      <c r="J46" s="80">
        <v>6</v>
      </c>
      <c r="K46" s="422" t="s">
        <v>31</v>
      </c>
      <c r="L46" s="308">
        <v>0.25</v>
      </c>
      <c r="M46" s="39">
        <f t="shared" si="4"/>
        <v>19.575000000000003</v>
      </c>
      <c r="N46" s="14"/>
      <c r="O46" s="47">
        <f>IF(N46&gt;=J46,(N46*M46),(N46*I46)*(1-B$10))</f>
        <v>0</v>
      </c>
      <c r="P46" s="284" t="s">
        <v>94</v>
      </c>
    </row>
    <row r="47" spans="1:17" s="121" customFormat="1" ht="130" customHeight="1">
      <c r="A47" s="368" t="s">
        <v>104</v>
      </c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</row>
    <row r="48" spans="1:17" s="121" customFormat="1" ht="130" customHeight="1">
      <c r="A48" s="87">
        <v>6</v>
      </c>
      <c r="B48" s="87" t="s">
        <v>105</v>
      </c>
      <c r="C48" s="89" t="s">
        <v>63</v>
      </c>
      <c r="D48" s="198" t="s">
        <v>106</v>
      </c>
      <c r="E48" s="161" t="s">
        <v>106</v>
      </c>
      <c r="F48" s="141" t="s">
        <v>107</v>
      </c>
      <c r="G48" s="162" t="s">
        <v>108</v>
      </c>
      <c r="H48" s="78">
        <v>1</v>
      </c>
      <c r="I48" s="159">
        <v>8.9700000000000006</v>
      </c>
      <c r="J48" s="82" t="s">
        <v>67</v>
      </c>
      <c r="K48" s="422" t="s">
        <v>31</v>
      </c>
      <c r="L48" s="308">
        <v>0.3</v>
      </c>
      <c r="M48" s="39">
        <f t="shared" si="4"/>
        <v>6.2789999999999999</v>
      </c>
      <c r="N48" s="14"/>
      <c r="O48" s="47">
        <f t="shared" ref="O48:O52" si="5">M48*N48*(1-B$10)</f>
        <v>0</v>
      </c>
    </row>
    <row r="49" spans="1:17" s="121" customFormat="1" ht="130" customHeight="1">
      <c r="A49" s="87">
        <v>6</v>
      </c>
      <c r="B49" s="87" t="s">
        <v>105</v>
      </c>
      <c r="C49" s="89" t="s">
        <v>63</v>
      </c>
      <c r="D49" s="198" t="s">
        <v>109</v>
      </c>
      <c r="E49" s="141" t="s">
        <v>110</v>
      </c>
      <c r="F49" s="141" t="s">
        <v>111</v>
      </c>
      <c r="G49" s="162" t="s">
        <v>112</v>
      </c>
      <c r="H49" s="78">
        <v>1</v>
      </c>
      <c r="I49" s="159">
        <v>8.9700000000000006</v>
      </c>
      <c r="J49" s="82" t="s">
        <v>67</v>
      </c>
      <c r="K49" s="422" t="s">
        <v>31</v>
      </c>
      <c r="L49" s="308">
        <v>0.3</v>
      </c>
      <c r="M49" s="39">
        <f t="shared" si="4"/>
        <v>6.2789999999999999</v>
      </c>
      <c r="N49" s="14"/>
      <c r="O49" s="47">
        <f t="shared" si="5"/>
        <v>0</v>
      </c>
    </row>
    <row r="50" spans="1:17" s="121" customFormat="1" ht="130" customHeight="1">
      <c r="A50" s="87">
        <v>6</v>
      </c>
      <c r="B50" s="87" t="s">
        <v>105</v>
      </c>
      <c r="C50" s="89" t="s">
        <v>63</v>
      </c>
      <c r="D50" s="198" t="s">
        <v>113</v>
      </c>
      <c r="E50" s="141" t="s">
        <v>114</v>
      </c>
      <c r="F50" s="141" t="s">
        <v>115</v>
      </c>
      <c r="G50" s="162" t="s">
        <v>116</v>
      </c>
      <c r="H50" s="78">
        <v>1</v>
      </c>
      <c r="I50" s="159">
        <v>8.9700000000000006</v>
      </c>
      <c r="J50" s="82" t="s">
        <v>67</v>
      </c>
      <c r="K50" s="422" t="s">
        <v>31</v>
      </c>
      <c r="L50" s="308">
        <v>0.3</v>
      </c>
      <c r="M50" s="39">
        <f t="shared" si="4"/>
        <v>6.2789999999999999</v>
      </c>
      <c r="N50" s="14"/>
      <c r="O50" s="47">
        <f t="shared" si="5"/>
        <v>0</v>
      </c>
    </row>
    <row r="51" spans="1:17" s="121" customFormat="1" ht="130" customHeight="1">
      <c r="A51" s="87">
        <v>6</v>
      </c>
      <c r="B51" s="87" t="s">
        <v>105</v>
      </c>
      <c r="C51" s="89" t="s">
        <v>63</v>
      </c>
      <c r="D51" s="198" t="s">
        <v>117</v>
      </c>
      <c r="E51" s="141" t="s">
        <v>118</v>
      </c>
      <c r="F51" s="141" t="s">
        <v>119</v>
      </c>
      <c r="G51" s="162" t="s">
        <v>120</v>
      </c>
      <c r="H51" s="78">
        <v>1</v>
      </c>
      <c r="I51" s="159">
        <v>2.96</v>
      </c>
      <c r="J51" s="82" t="s">
        <v>67</v>
      </c>
      <c r="K51" s="422" t="s">
        <v>31</v>
      </c>
      <c r="L51" s="308">
        <v>0.3</v>
      </c>
      <c r="M51" s="39">
        <f t="shared" si="4"/>
        <v>2.0720000000000001</v>
      </c>
      <c r="N51" s="14"/>
      <c r="O51" s="47">
        <f t="shared" si="5"/>
        <v>0</v>
      </c>
      <c r="P51" s="36"/>
    </row>
    <row r="52" spans="1:17" s="121" customFormat="1" ht="130" customHeight="1">
      <c r="A52" s="87">
        <v>6</v>
      </c>
      <c r="B52" s="87" t="s">
        <v>105</v>
      </c>
      <c r="C52" s="89" t="s">
        <v>63</v>
      </c>
      <c r="D52" s="198" t="s">
        <v>121</v>
      </c>
      <c r="E52" s="141" t="s">
        <v>122</v>
      </c>
      <c r="F52" s="141" t="s">
        <v>123</v>
      </c>
      <c r="G52" s="162" t="s">
        <v>124</v>
      </c>
      <c r="H52" s="78">
        <v>1</v>
      </c>
      <c r="I52" s="159">
        <v>2.96</v>
      </c>
      <c r="J52" s="82" t="s">
        <v>67</v>
      </c>
      <c r="K52" s="422" t="s">
        <v>31</v>
      </c>
      <c r="L52" s="308">
        <v>0.3</v>
      </c>
      <c r="M52" s="39">
        <f t="shared" si="4"/>
        <v>2.0720000000000001</v>
      </c>
      <c r="N52" s="14"/>
      <c r="O52" s="47">
        <f t="shared" si="5"/>
        <v>0</v>
      </c>
      <c r="P52" s="36"/>
    </row>
    <row r="53" spans="1:17" s="59" customFormat="1" ht="130" customHeight="1">
      <c r="A53" s="87">
        <v>6</v>
      </c>
      <c r="B53" s="87" t="s">
        <v>105</v>
      </c>
      <c r="C53" s="89" t="s">
        <v>63</v>
      </c>
      <c r="D53" s="198" t="s">
        <v>125</v>
      </c>
      <c r="E53" s="141" t="s">
        <v>126</v>
      </c>
      <c r="F53" s="141" t="s">
        <v>127</v>
      </c>
      <c r="G53" s="162" t="s">
        <v>128</v>
      </c>
      <c r="H53" s="78">
        <v>1</v>
      </c>
      <c r="I53" s="159">
        <v>7.69</v>
      </c>
      <c r="J53" s="82" t="s">
        <v>67</v>
      </c>
      <c r="K53" s="422" t="s">
        <v>31</v>
      </c>
      <c r="L53" s="308">
        <v>0.3</v>
      </c>
      <c r="M53" s="39">
        <f t="shared" si="4"/>
        <v>5.383</v>
      </c>
      <c r="N53" s="14"/>
      <c r="O53" s="47">
        <f>M53*N53*(1-B$10)</f>
        <v>0</v>
      </c>
      <c r="P53" s="36"/>
      <c r="Q53" s="121"/>
    </row>
    <row r="54" spans="1:17" s="61" customFormat="1">
      <c r="A54" s="247"/>
      <c r="B54" s="249" t="s">
        <v>77</v>
      </c>
      <c r="C54" s="249"/>
      <c r="D54" s="249"/>
      <c r="E54" s="248"/>
      <c r="F54" s="250"/>
      <c r="G54" s="249"/>
      <c r="H54" s="248"/>
      <c r="I54" s="250"/>
      <c r="J54" s="251" t="s">
        <v>129</v>
      </c>
      <c r="K54" s="329"/>
      <c r="L54" s="309">
        <v>0.3</v>
      </c>
      <c r="M54" s="251"/>
      <c r="N54" s="248">
        <f>SUBTOTAL(9,N48:N53)</f>
        <v>0</v>
      </c>
      <c r="O54" s="250">
        <f>SUBTOTAL(9,O41:O53)</f>
        <v>0</v>
      </c>
    </row>
    <row r="55" spans="1:17" s="61" customFormat="1">
      <c r="A55" s="252"/>
      <c r="B55" s="249" t="s">
        <v>130</v>
      </c>
      <c r="C55" s="249"/>
      <c r="D55" s="249"/>
      <c r="E55" s="254"/>
      <c r="F55" s="253"/>
      <c r="G55" s="249"/>
      <c r="H55" s="254"/>
      <c r="I55" s="253"/>
      <c r="J55" s="251"/>
      <c r="K55" s="330"/>
      <c r="L55" s="310"/>
      <c r="M55" s="251"/>
      <c r="N55" s="251"/>
      <c r="O55" s="253">
        <f>IF(N54&gt;29,30%,0)</f>
        <v>0</v>
      </c>
    </row>
    <row r="56" spans="1:17" s="61" customFormat="1">
      <c r="A56" s="247"/>
      <c r="B56" s="249" t="s">
        <v>25</v>
      </c>
      <c r="C56" s="249"/>
      <c r="D56" s="249"/>
      <c r="E56" s="255"/>
      <c r="F56" s="256"/>
      <c r="G56" s="249"/>
      <c r="H56" s="255"/>
      <c r="I56" s="256"/>
      <c r="J56" s="251"/>
      <c r="K56" s="330"/>
      <c r="L56" s="311"/>
      <c r="M56" s="251"/>
      <c r="N56" s="251"/>
      <c r="O56" s="256">
        <f>O54-(O54*O55)</f>
        <v>0</v>
      </c>
    </row>
    <row r="57" spans="1:17" s="291" customFormat="1">
      <c r="A57" s="286"/>
      <c r="B57" s="287"/>
      <c r="C57" s="287"/>
      <c r="D57" s="287"/>
      <c r="E57" s="288"/>
      <c r="F57" s="289"/>
      <c r="G57" s="287"/>
      <c r="H57" s="288"/>
      <c r="I57" s="289"/>
      <c r="J57" s="290"/>
      <c r="K57" s="332"/>
      <c r="L57" s="313"/>
      <c r="M57" s="290"/>
      <c r="N57" s="290"/>
      <c r="O57" s="289"/>
    </row>
    <row r="58" spans="1:17" s="121" customFormat="1" ht="130" customHeight="1">
      <c r="A58" s="368" t="s">
        <v>131</v>
      </c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</row>
    <row r="59" spans="1:17" s="59" customFormat="1" ht="130" customHeight="1">
      <c r="A59" s="87">
        <v>6</v>
      </c>
      <c r="B59" s="87" t="s">
        <v>132</v>
      </c>
      <c r="C59" s="89" t="s">
        <v>63</v>
      </c>
      <c r="D59" s="198" t="s">
        <v>133</v>
      </c>
      <c r="E59" s="141">
        <v>887452048381</v>
      </c>
      <c r="F59" s="141" t="s">
        <v>134</v>
      </c>
      <c r="G59" s="162" t="s">
        <v>135</v>
      </c>
      <c r="H59" s="15">
        <v>1</v>
      </c>
      <c r="I59" s="159">
        <v>7.36</v>
      </c>
      <c r="J59" s="165">
        <v>30</v>
      </c>
      <c r="K59" s="328" t="s">
        <v>136</v>
      </c>
      <c r="L59" s="314">
        <v>0.5</v>
      </c>
      <c r="M59" s="39">
        <f t="shared" si="4"/>
        <v>3.68</v>
      </c>
      <c r="N59" s="14"/>
      <c r="O59" s="47">
        <f>IF(N59&gt;=J59,(N59*M59),(N59*I59))</f>
        <v>0</v>
      </c>
      <c r="Q59" s="121"/>
    </row>
    <row r="60" spans="1:17" s="59" customFormat="1" ht="130" customHeight="1">
      <c r="A60" s="87">
        <v>6</v>
      </c>
      <c r="B60" s="87" t="s">
        <v>132</v>
      </c>
      <c r="C60" s="89" t="s">
        <v>63</v>
      </c>
      <c r="D60" s="198" t="s">
        <v>137</v>
      </c>
      <c r="E60" s="141" t="s">
        <v>137</v>
      </c>
      <c r="F60" s="141" t="s">
        <v>138</v>
      </c>
      <c r="G60" s="162" t="s">
        <v>139</v>
      </c>
      <c r="H60" s="15">
        <v>1</v>
      </c>
      <c r="I60" s="159">
        <v>14.36</v>
      </c>
      <c r="J60" s="165">
        <v>30</v>
      </c>
      <c r="K60" s="328" t="s">
        <v>136</v>
      </c>
      <c r="L60" s="314">
        <v>0.5</v>
      </c>
      <c r="M60" s="39">
        <f t="shared" si="4"/>
        <v>7.18</v>
      </c>
      <c r="N60" s="14"/>
      <c r="O60" s="47">
        <f>IF(N60&gt;=J60,(N60*M60),(N60*I60))</f>
        <v>0</v>
      </c>
      <c r="Q60" s="121"/>
    </row>
    <row r="61" spans="1:17" s="121" customFormat="1" ht="130" customHeight="1">
      <c r="A61" s="87">
        <v>6</v>
      </c>
      <c r="B61" s="87" t="s">
        <v>132</v>
      </c>
      <c r="C61" s="89" t="s">
        <v>63</v>
      </c>
      <c r="D61" s="198" t="s">
        <v>140</v>
      </c>
      <c r="E61" s="141" t="s">
        <v>140</v>
      </c>
      <c r="F61" s="141" t="s">
        <v>141</v>
      </c>
      <c r="G61" s="162" t="s">
        <v>142</v>
      </c>
      <c r="H61" s="15">
        <v>1</v>
      </c>
      <c r="I61" s="159">
        <v>17.32</v>
      </c>
      <c r="J61" s="165">
        <v>30</v>
      </c>
      <c r="K61" s="328" t="s">
        <v>136</v>
      </c>
      <c r="L61" s="314">
        <v>0.5</v>
      </c>
      <c r="M61" s="39">
        <f t="shared" si="4"/>
        <v>8.66</v>
      </c>
      <c r="N61" s="14"/>
      <c r="O61" s="47">
        <f t="shared" ref="O61:O63" si="6">IF(N61&gt;=J61,(N61*M61),(N61*I61))</f>
        <v>0</v>
      </c>
    </row>
    <row r="62" spans="1:17" s="121" customFormat="1" ht="130" customHeight="1">
      <c r="A62" s="87">
        <v>6</v>
      </c>
      <c r="B62" s="87" t="s">
        <v>132</v>
      </c>
      <c r="C62" s="89" t="s">
        <v>63</v>
      </c>
      <c r="D62" s="198" t="s">
        <v>143</v>
      </c>
      <c r="E62" s="141" t="s">
        <v>143</v>
      </c>
      <c r="F62" s="141" t="s">
        <v>144</v>
      </c>
      <c r="G62" s="162" t="s">
        <v>145</v>
      </c>
      <c r="H62" s="15">
        <v>1</v>
      </c>
      <c r="I62" s="159">
        <v>19.559999999999999</v>
      </c>
      <c r="J62" s="165">
        <v>30</v>
      </c>
      <c r="K62" s="328" t="s">
        <v>136</v>
      </c>
      <c r="L62" s="314">
        <v>0.5</v>
      </c>
      <c r="M62" s="39">
        <f t="shared" si="4"/>
        <v>9.7799999999999994</v>
      </c>
      <c r="N62" s="57"/>
      <c r="O62" s="47">
        <f>IF(N62&gt;=J62,(N62*M62),(N62*I62))</f>
        <v>0</v>
      </c>
    </row>
    <row r="63" spans="1:17" s="121" customFormat="1" ht="130" customHeight="1">
      <c r="A63" s="87">
        <v>6</v>
      </c>
      <c r="B63" s="87" t="s">
        <v>132</v>
      </c>
      <c r="C63" s="89" t="s">
        <v>63</v>
      </c>
      <c r="D63" s="198" t="s">
        <v>146</v>
      </c>
      <c r="E63" s="141" t="s">
        <v>146</v>
      </c>
      <c r="F63" s="141" t="s">
        <v>147</v>
      </c>
      <c r="G63" s="162" t="s">
        <v>148</v>
      </c>
      <c r="H63" s="15">
        <v>1</v>
      </c>
      <c r="I63" s="159">
        <v>25.72</v>
      </c>
      <c r="J63" s="165">
        <v>30</v>
      </c>
      <c r="K63" s="328" t="s">
        <v>136</v>
      </c>
      <c r="L63" s="314">
        <v>0.5</v>
      </c>
      <c r="M63" s="39">
        <f t="shared" si="4"/>
        <v>12.86</v>
      </c>
      <c r="N63" s="14"/>
      <c r="O63" s="47">
        <f t="shared" si="6"/>
        <v>0</v>
      </c>
    </row>
    <row r="64" spans="1:17" s="121" customFormat="1" ht="130" customHeight="1">
      <c r="A64" s="87">
        <v>6</v>
      </c>
      <c r="B64" s="87" t="s">
        <v>132</v>
      </c>
      <c r="C64" s="89" t="s">
        <v>63</v>
      </c>
      <c r="D64" s="198" t="s">
        <v>149</v>
      </c>
      <c r="E64" s="141" t="s">
        <v>149</v>
      </c>
      <c r="F64" s="141" t="s">
        <v>150</v>
      </c>
      <c r="G64" s="162" t="s">
        <v>151</v>
      </c>
      <c r="H64" s="15">
        <v>1</v>
      </c>
      <c r="I64" s="159">
        <v>29.2</v>
      </c>
      <c r="J64" s="165">
        <v>30</v>
      </c>
      <c r="K64" s="328" t="s">
        <v>136</v>
      </c>
      <c r="L64" s="314">
        <v>0.5</v>
      </c>
      <c r="M64" s="39">
        <f t="shared" si="4"/>
        <v>14.6</v>
      </c>
      <c r="N64" s="14"/>
      <c r="O64" s="47">
        <f>IF(N64&gt;=J64,(N64*M64),(N64*I64))</f>
        <v>0</v>
      </c>
    </row>
    <row r="65" spans="1:17" s="121" customFormat="1" ht="32.5" customHeight="1">
      <c r="A65" s="224"/>
      <c r="B65" s="224"/>
      <c r="C65" s="225"/>
      <c r="D65" s="226"/>
      <c r="E65" s="246"/>
      <c r="F65" s="246"/>
      <c r="G65" s="285"/>
      <c r="H65" s="285"/>
      <c r="I65" s="285"/>
      <c r="J65" s="285"/>
      <c r="K65" s="333"/>
      <c r="L65" s="315"/>
      <c r="M65" s="285"/>
      <c r="N65" s="119"/>
      <c r="O65" s="227"/>
    </row>
    <row r="66" spans="1:17" s="59" customFormat="1" ht="130" customHeight="1">
      <c r="A66" s="369" t="s">
        <v>152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"/>
      <c r="Q66" s="121"/>
    </row>
    <row r="67" spans="1:17" s="121" customFormat="1" ht="130" customHeight="1">
      <c r="A67" s="87">
        <v>7</v>
      </c>
      <c r="B67" s="87" t="s">
        <v>153</v>
      </c>
      <c r="C67" s="89" t="s">
        <v>154</v>
      </c>
      <c r="D67" s="198" t="s">
        <v>155</v>
      </c>
      <c r="E67" s="167" t="s">
        <v>155</v>
      </c>
      <c r="F67" s="15" t="s">
        <v>156</v>
      </c>
      <c r="G67" s="151" t="s">
        <v>157</v>
      </c>
      <c r="H67" s="78">
        <v>1</v>
      </c>
      <c r="I67" s="164">
        <v>6.75</v>
      </c>
      <c r="J67" s="82" t="s">
        <v>67</v>
      </c>
      <c r="K67" s="422" t="s">
        <v>31</v>
      </c>
      <c r="L67" s="308">
        <v>0.3</v>
      </c>
      <c r="M67" s="39">
        <f t="shared" si="4"/>
        <v>4.7249999999999996</v>
      </c>
      <c r="N67" s="14"/>
      <c r="O67" s="47">
        <f t="shared" ref="O67:O69" si="7">M67*N67*(1-B$10)</f>
        <v>0</v>
      </c>
    </row>
    <row r="68" spans="1:17" s="121" customFormat="1" ht="130" customHeight="1">
      <c r="A68" s="87">
        <v>7</v>
      </c>
      <c r="B68" s="87" t="s">
        <v>153</v>
      </c>
      <c r="C68" s="89" t="s">
        <v>154</v>
      </c>
      <c r="D68" s="198" t="s">
        <v>158</v>
      </c>
      <c r="E68" s="167" t="s">
        <v>158</v>
      </c>
      <c r="F68" s="15" t="s">
        <v>159</v>
      </c>
      <c r="G68" s="151" t="s">
        <v>160</v>
      </c>
      <c r="H68" s="78">
        <v>1</v>
      </c>
      <c r="I68" s="164">
        <v>6.75</v>
      </c>
      <c r="J68" s="82" t="s">
        <v>67</v>
      </c>
      <c r="K68" s="422" t="s">
        <v>31</v>
      </c>
      <c r="L68" s="308">
        <v>0.3</v>
      </c>
      <c r="M68" s="39">
        <f t="shared" si="4"/>
        <v>4.7249999999999996</v>
      </c>
      <c r="N68" s="14"/>
      <c r="O68" s="47">
        <f t="shared" si="7"/>
        <v>0</v>
      </c>
    </row>
    <row r="69" spans="1:17" s="121" customFormat="1" ht="130" customHeight="1">
      <c r="A69" s="87">
        <v>7</v>
      </c>
      <c r="B69" s="87" t="s">
        <v>153</v>
      </c>
      <c r="C69" s="89" t="s">
        <v>154</v>
      </c>
      <c r="D69" s="198" t="s">
        <v>161</v>
      </c>
      <c r="E69" s="167" t="s">
        <v>161</v>
      </c>
      <c r="F69" s="15" t="s">
        <v>162</v>
      </c>
      <c r="G69" s="151" t="s">
        <v>163</v>
      </c>
      <c r="H69" s="78">
        <v>1</v>
      </c>
      <c r="I69" s="164">
        <v>6.75</v>
      </c>
      <c r="J69" s="82" t="s">
        <v>67</v>
      </c>
      <c r="K69" s="422" t="s">
        <v>31</v>
      </c>
      <c r="L69" s="308">
        <v>0.3</v>
      </c>
      <c r="M69" s="39">
        <f t="shared" si="4"/>
        <v>4.7249999999999996</v>
      </c>
      <c r="N69" s="14"/>
      <c r="O69" s="47">
        <f t="shared" si="7"/>
        <v>0</v>
      </c>
    </row>
    <row r="70" spans="1:17" s="121" customFormat="1" ht="130" customHeight="1">
      <c r="A70" s="87">
        <v>7</v>
      </c>
      <c r="B70" s="87" t="s">
        <v>153</v>
      </c>
      <c r="C70" s="89" t="s">
        <v>154</v>
      </c>
      <c r="D70" s="198" t="s">
        <v>164</v>
      </c>
      <c r="E70" s="167" t="s">
        <v>164</v>
      </c>
      <c r="F70" s="15" t="s">
        <v>165</v>
      </c>
      <c r="G70" s="151" t="s">
        <v>166</v>
      </c>
      <c r="H70" s="78">
        <v>1</v>
      </c>
      <c r="I70" s="164">
        <v>6.75</v>
      </c>
      <c r="J70" s="82" t="s">
        <v>67</v>
      </c>
      <c r="K70" s="422" t="s">
        <v>31</v>
      </c>
      <c r="L70" s="308">
        <v>0.3</v>
      </c>
      <c r="M70" s="39">
        <f t="shared" si="4"/>
        <v>4.7249999999999996</v>
      </c>
      <c r="N70" s="14"/>
      <c r="O70" s="47">
        <f>M70*N70*(1-B$10)</f>
        <v>0</v>
      </c>
    </row>
    <row r="71" spans="1:17" s="61" customFormat="1">
      <c r="A71" s="205"/>
      <c r="B71" s="292" t="s">
        <v>77</v>
      </c>
      <c r="C71" s="292"/>
      <c r="D71" s="292"/>
      <c r="E71" s="206"/>
      <c r="F71" s="207"/>
      <c r="G71" s="292"/>
      <c r="H71" s="206"/>
      <c r="I71" s="207"/>
      <c r="J71" s="293" t="s">
        <v>78</v>
      </c>
      <c r="K71" s="334"/>
      <c r="L71" s="316">
        <v>0.3</v>
      </c>
      <c r="M71" s="293"/>
      <c r="N71" s="206">
        <f>SUBTOTAL(9,N61:N70)</f>
        <v>0</v>
      </c>
      <c r="O71" s="207">
        <f>SUBTOTAL(9,O54:O70)</f>
        <v>0</v>
      </c>
    </row>
    <row r="72" spans="1:17" s="61" customFormat="1">
      <c r="A72" s="294"/>
      <c r="B72" s="292" t="s">
        <v>167</v>
      </c>
      <c r="C72" s="292"/>
      <c r="D72" s="292"/>
      <c r="E72" s="295"/>
      <c r="F72" s="210"/>
      <c r="G72" s="292"/>
      <c r="H72" s="295"/>
      <c r="I72" s="210"/>
      <c r="J72" s="293"/>
      <c r="K72" s="335"/>
      <c r="L72" s="317"/>
      <c r="M72" s="293"/>
      <c r="N72" s="293"/>
      <c r="O72" s="210">
        <f>IF(N71&gt;17,30%,0)</f>
        <v>0</v>
      </c>
    </row>
    <row r="73" spans="1:17" s="61" customFormat="1">
      <c r="A73" s="205"/>
      <c r="B73" s="292" t="s">
        <v>25</v>
      </c>
      <c r="C73" s="292"/>
      <c r="D73" s="292"/>
      <c r="E73" s="203"/>
      <c r="F73" s="212"/>
      <c r="G73" s="292"/>
      <c r="H73" s="203"/>
      <c r="I73" s="212"/>
      <c r="J73" s="293"/>
      <c r="K73" s="335"/>
      <c r="L73" s="318"/>
      <c r="M73" s="293"/>
      <c r="N73" s="293"/>
      <c r="O73" s="212">
        <f>O71-(O71*O72)</f>
        <v>0</v>
      </c>
    </row>
    <row r="74" spans="1:17" s="291" customFormat="1">
      <c r="A74" s="286"/>
      <c r="B74" s="287"/>
      <c r="C74" s="287"/>
      <c r="D74" s="287"/>
      <c r="E74" s="288"/>
      <c r="F74" s="289"/>
      <c r="G74" s="287"/>
      <c r="H74" s="288"/>
      <c r="I74" s="289"/>
      <c r="J74" s="290"/>
      <c r="K74" s="332"/>
      <c r="L74" s="313"/>
      <c r="M74" s="290"/>
      <c r="N74" s="290"/>
      <c r="O74" s="289"/>
    </row>
    <row r="75" spans="1:17" s="121" customFormat="1" ht="130" customHeight="1">
      <c r="A75" s="87">
        <v>7</v>
      </c>
      <c r="B75" s="87" t="s">
        <v>153</v>
      </c>
      <c r="C75" s="89" t="s">
        <v>154</v>
      </c>
      <c r="D75" s="198" t="s">
        <v>168</v>
      </c>
      <c r="E75" s="167" t="s">
        <v>168</v>
      </c>
      <c r="F75" s="15" t="s">
        <v>169</v>
      </c>
      <c r="G75" s="151" t="s">
        <v>170</v>
      </c>
      <c r="H75" s="72">
        <v>1</v>
      </c>
      <c r="I75" s="164">
        <v>11.58</v>
      </c>
      <c r="J75" s="82" t="s">
        <v>67</v>
      </c>
      <c r="K75" s="422" t="s">
        <v>31</v>
      </c>
      <c r="L75" s="308">
        <v>0.3</v>
      </c>
      <c r="M75" s="39">
        <f t="shared" si="4"/>
        <v>8.1059999999999999</v>
      </c>
      <c r="N75" s="14"/>
      <c r="O75" s="47">
        <f t="shared" ref="O75:O77" si="8">M75*N75*(1-B$10)</f>
        <v>0</v>
      </c>
    </row>
    <row r="76" spans="1:17" s="121" customFormat="1" ht="130" customHeight="1">
      <c r="A76" s="87">
        <v>7</v>
      </c>
      <c r="B76" s="87" t="s">
        <v>153</v>
      </c>
      <c r="C76" s="89" t="s">
        <v>154</v>
      </c>
      <c r="D76" s="198" t="s">
        <v>171</v>
      </c>
      <c r="E76" s="167" t="s">
        <v>171</v>
      </c>
      <c r="F76" s="15" t="s">
        <v>172</v>
      </c>
      <c r="G76" s="151" t="s">
        <v>173</v>
      </c>
      <c r="H76" s="78">
        <v>1</v>
      </c>
      <c r="I76" s="164">
        <v>11.58</v>
      </c>
      <c r="J76" s="82" t="s">
        <v>67</v>
      </c>
      <c r="K76" s="422" t="s">
        <v>31</v>
      </c>
      <c r="L76" s="308">
        <v>0.3</v>
      </c>
      <c r="M76" s="39">
        <f t="shared" si="4"/>
        <v>8.1059999999999999</v>
      </c>
      <c r="N76" s="14"/>
      <c r="O76" s="47">
        <f t="shared" si="8"/>
        <v>0</v>
      </c>
    </row>
    <row r="77" spans="1:17" s="121" customFormat="1" ht="130" customHeight="1">
      <c r="A77" s="87">
        <v>7</v>
      </c>
      <c r="B77" s="87" t="s">
        <v>153</v>
      </c>
      <c r="C77" s="89" t="s">
        <v>154</v>
      </c>
      <c r="D77" s="198" t="s">
        <v>174</v>
      </c>
      <c r="E77" s="167" t="s">
        <v>174</v>
      </c>
      <c r="F77" s="15" t="s">
        <v>175</v>
      </c>
      <c r="G77" s="151" t="s">
        <v>176</v>
      </c>
      <c r="H77" s="78">
        <v>1</v>
      </c>
      <c r="I77" s="164">
        <v>11.58</v>
      </c>
      <c r="J77" s="82" t="s">
        <v>67</v>
      </c>
      <c r="K77" s="422" t="s">
        <v>31</v>
      </c>
      <c r="L77" s="308">
        <v>0.3</v>
      </c>
      <c r="M77" s="39">
        <f t="shared" si="4"/>
        <v>8.1059999999999999</v>
      </c>
      <c r="N77" s="14"/>
      <c r="O77" s="47">
        <f t="shared" si="8"/>
        <v>0</v>
      </c>
    </row>
    <row r="78" spans="1:17" s="121" customFormat="1" ht="130" customHeight="1">
      <c r="A78" s="87">
        <v>7</v>
      </c>
      <c r="B78" s="87" t="s">
        <v>153</v>
      </c>
      <c r="C78" s="89" t="s">
        <v>154</v>
      </c>
      <c r="D78" s="198" t="s">
        <v>177</v>
      </c>
      <c r="E78" s="167" t="s">
        <v>177</v>
      </c>
      <c r="F78" s="15" t="s">
        <v>178</v>
      </c>
      <c r="G78" s="151" t="s">
        <v>179</v>
      </c>
      <c r="H78" s="78">
        <v>1</v>
      </c>
      <c r="I78" s="164">
        <v>11.58</v>
      </c>
      <c r="J78" s="82" t="s">
        <v>67</v>
      </c>
      <c r="K78" s="422" t="s">
        <v>31</v>
      </c>
      <c r="L78" s="308">
        <v>0.3</v>
      </c>
      <c r="M78" s="39">
        <f t="shared" si="4"/>
        <v>8.1059999999999999</v>
      </c>
      <c r="N78" s="14"/>
      <c r="O78" s="47">
        <f>M78*N78*(1-B$10)</f>
        <v>0</v>
      </c>
    </row>
    <row r="79" spans="1:17" s="61" customFormat="1">
      <c r="A79" s="205"/>
      <c r="B79" s="292" t="s">
        <v>77</v>
      </c>
      <c r="C79" s="292"/>
      <c r="D79" s="292"/>
      <c r="E79" s="206"/>
      <c r="F79" s="207"/>
      <c r="G79" s="292"/>
      <c r="H79" s="206"/>
      <c r="I79" s="207"/>
      <c r="J79" s="293" t="s">
        <v>78</v>
      </c>
      <c r="K79" s="334"/>
      <c r="L79" s="316">
        <v>0.3</v>
      </c>
      <c r="M79" s="293"/>
      <c r="N79" s="206">
        <f>SUBTOTAL(9,N75:N78)</f>
        <v>0</v>
      </c>
      <c r="O79" s="207">
        <f>SUBTOTAL(9,O61:O78)</f>
        <v>0</v>
      </c>
    </row>
    <row r="80" spans="1:17" s="61" customFormat="1">
      <c r="A80" s="294"/>
      <c r="B80" s="292" t="s">
        <v>180</v>
      </c>
      <c r="C80" s="292"/>
      <c r="D80" s="292"/>
      <c r="E80" s="295"/>
      <c r="F80" s="210"/>
      <c r="G80" s="292"/>
      <c r="H80" s="295"/>
      <c r="I80" s="210"/>
      <c r="J80" s="293"/>
      <c r="K80" s="335"/>
      <c r="L80" s="317"/>
      <c r="M80" s="293"/>
      <c r="N80" s="293"/>
      <c r="O80" s="210">
        <f>IF(N79&gt;17,30%,0)</f>
        <v>0</v>
      </c>
    </row>
    <row r="81" spans="1:17" s="61" customFormat="1">
      <c r="A81" s="205"/>
      <c r="B81" s="292" t="s">
        <v>25</v>
      </c>
      <c r="C81" s="292"/>
      <c r="D81" s="292"/>
      <c r="E81" s="203"/>
      <c r="F81" s="212"/>
      <c r="G81" s="292"/>
      <c r="H81" s="203"/>
      <c r="I81" s="212"/>
      <c r="J81" s="293"/>
      <c r="K81" s="335"/>
      <c r="L81" s="318"/>
      <c r="M81" s="293"/>
      <c r="N81" s="293"/>
      <c r="O81" s="212">
        <f>O79-(O79*O80)</f>
        <v>0</v>
      </c>
    </row>
    <row r="82" spans="1:17" s="291" customFormat="1">
      <c r="A82" s="286"/>
      <c r="B82" s="287"/>
      <c r="C82" s="287"/>
      <c r="D82" s="287"/>
      <c r="E82" s="288"/>
      <c r="F82" s="289"/>
      <c r="G82" s="287"/>
      <c r="H82" s="288"/>
      <c r="I82" s="289"/>
      <c r="J82" s="290"/>
      <c r="K82" s="332"/>
      <c r="L82" s="313"/>
      <c r="M82" s="290"/>
      <c r="N82" s="290"/>
      <c r="O82" s="289"/>
    </row>
    <row r="83" spans="1:17" s="302" customFormat="1" ht="130" customHeight="1">
      <c r="A83" s="370" t="s">
        <v>181</v>
      </c>
      <c r="B83" s="297"/>
      <c r="C83" s="297"/>
      <c r="D83" s="297"/>
      <c r="E83" s="297"/>
      <c r="F83" s="297"/>
      <c r="G83" s="297"/>
      <c r="H83" s="297"/>
      <c r="I83" s="297"/>
      <c r="J83" s="297"/>
      <c r="K83" s="361"/>
      <c r="L83" s="362"/>
      <c r="M83" s="297"/>
      <c r="N83" s="297"/>
      <c r="O83" s="297"/>
    </row>
    <row r="84" spans="1:17" s="59" customFormat="1" ht="130" customHeight="1">
      <c r="A84" s="87">
        <v>8</v>
      </c>
      <c r="B84" s="87" t="s">
        <v>182</v>
      </c>
      <c r="C84" s="89" t="s">
        <v>154</v>
      </c>
      <c r="D84" s="198" t="s">
        <v>183</v>
      </c>
      <c r="E84" s="138">
        <v>3013643020554</v>
      </c>
      <c r="F84" s="168" t="s">
        <v>184</v>
      </c>
      <c r="G84" s="151" t="s">
        <v>185</v>
      </c>
      <c r="H84" s="72">
        <v>1</v>
      </c>
      <c r="I84" s="86">
        <v>21</v>
      </c>
      <c r="J84" s="76">
        <v>6</v>
      </c>
      <c r="K84" s="422" t="s">
        <v>31</v>
      </c>
      <c r="L84" s="319">
        <v>0.15</v>
      </c>
      <c r="M84" s="39">
        <f>(I84*(1-L84))</f>
        <v>17.849999999999998</v>
      </c>
      <c r="N84" s="14"/>
      <c r="O84" s="47">
        <f>IF(N84&gt;=J84,(N84*M84),(N84*I84)*(1-B$10))</f>
        <v>0</v>
      </c>
      <c r="P84" s="284" t="s">
        <v>94</v>
      </c>
      <c r="Q84" s="121"/>
    </row>
    <row r="85" spans="1:17" s="59" customFormat="1" ht="130" customHeight="1">
      <c r="A85" s="87">
        <v>8</v>
      </c>
      <c r="B85" s="87" t="s">
        <v>182</v>
      </c>
      <c r="C85" s="89" t="s">
        <v>154</v>
      </c>
      <c r="D85" s="198" t="s">
        <v>186</v>
      </c>
      <c r="E85" s="140">
        <v>3013643020561</v>
      </c>
      <c r="F85" s="168" t="s">
        <v>187</v>
      </c>
      <c r="G85" s="151" t="s">
        <v>188</v>
      </c>
      <c r="H85" s="72">
        <v>1</v>
      </c>
      <c r="I85" s="86">
        <v>21</v>
      </c>
      <c r="J85" s="76">
        <v>6</v>
      </c>
      <c r="K85" s="422" t="s">
        <v>31</v>
      </c>
      <c r="L85" s="319">
        <v>0.15</v>
      </c>
      <c r="M85" s="39">
        <f t="shared" ref="M85:M126" si="9">(I85*(1-L85))</f>
        <v>17.849999999999998</v>
      </c>
      <c r="N85" s="14"/>
      <c r="O85" s="47">
        <f t="shared" si="1"/>
        <v>0</v>
      </c>
      <c r="P85" s="284" t="s">
        <v>94</v>
      </c>
      <c r="Q85" s="121"/>
    </row>
    <row r="86" spans="1:17" s="59" customFormat="1" ht="130" customHeight="1">
      <c r="A86" s="87">
        <v>8</v>
      </c>
      <c r="B86" s="87" t="s">
        <v>182</v>
      </c>
      <c r="C86" s="89" t="s">
        <v>154</v>
      </c>
      <c r="D86" s="198" t="s">
        <v>189</v>
      </c>
      <c r="E86" s="140">
        <v>3013643020578</v>
      </c>
      <c r="F86" s="168" t="s">
        <v>190</v>
      </c>
      <c r="G86" s="151" t="s">
        <v>191</v>
      </c>
      <c r="H86" s="72">
        <v>1</v>
      </c>
      <c r="I86" s="86">
        <v>21</v>
      </c>
      <c r="J86" s="76">
        <v>6</v>
      </c>
      <c r="K86" s="422" t="s">
        <v>31</v>
      </c>
      <c r="L86" s="319">
        <v>0.15</v>
      </c>
      <c r="M86" s="39">
        <f t="shared" si="9"/>
        <v>17.849999999999998</v>
      </c>
      <c r="N86" s="14"/>
      <c r="O86" s="47">
        <f>IF(N86&gt;=J86,(N86*M86),(N86*I86)*(1-B$10))</f>
        <v>0</v>
      </c>
      <c r="P86" s="284" t="s">
        <v>94</v>
      </c>
      <c r="Q86" s="121"/>
    </row>
    <row r="87" spans="1:17" s="302" customFormat="1" ht="130" customHeight="1">
      <c r="A87" s="370" t="s">
        <v>192</v>
      </c>
      <c r="B87" s="297"/>
      <c r="C87" s="297"/>
      <c r="D87" s="297"/>
      <c r="E87" s="297"/>
      <c r="F87" s="297"/>
      <c r="G87" s="297"/>
      <c r="H87" s="297"/>
      <c r="I87" s="297"/>
      <c r="J87" s="297"/>
      <c r="K87" s="361"/>
      <c r="L87" s="362"/>
      <c r="M87" s="297"/>
      <c r="N87" s="297"/>
      <c r="O87" s="297"/>
    </row>
    <row r="88" spans="1:17" s="59" customFormat="1" ht="130" customHeight="1">
      <c r="A88" s="87">
        <v>8</v>
      </c>
      <c r="B88" s="87" t="s">
        <v>193</v>
      </c>
      <c r="C88" s="89" t="s">
        <v>154</v>
      </c>
      <c r="D88" s="198" t="s">
        <v>194</v>
      </c>
      <c r="E88" s="169" t="s">
        <v>194</v>
      </c>
      <c r="F88" s="15" t="s">
        <v>195</v>
      </c>
      <c r="G88" s="170" t="s">
        <v>196</v>
      </c>
      <c r="H88" s="15">
        <v>1</v>
      </c>
      <c r="I88" s="171">
        <v>10.63</v>
      </c>
      <c r="J88" s="165">
        <v>12</v>
      </c>
      <c r="K88" s="336" t="s">
        <v>136</v>
      </c>
      <c r="L88" s="319">
        <v>0.5</v>
      </c>
      <c r="M88" s="39">
        <f t="shared" si="9"/>
        <v>5.3150000000000004</v>
      </c>
      <c r="N88" s="14"/>
      <c r="O88" s="47">
        <f>IF(N88&gt;=J88,(N88*M88),(N88*I88))</f>
        <v>0</v>
      </c>
      <c r="Q88" s="121"/>
    </row>
    <row r="89" spans="1:17" s="302" customFormat="1" ht="130" customHeight="1">
      <c r="A89" s="370" t="s">
        <v>197</v>
      </c>
      <c r="B89" s="297"/>
      <c r="C89" s="297"/>
      <c r="D89" s="297"/>
      <c r="E89" s="297"/>
      <c r="F89" s="297"/>
      <c r="G89" s="297"/>
      <c r="H89" s="297"/>
      <c r="I89" s="297"/>
      <c r="J89" s="297"/>
      <c r="K89" s="361"/>
      <c r="L89" s="362"/>
      <c r="M89" s="297"/>
      <c r="N89" s="297"/>
      <c r="O89" s="297"/>
    </row>
    <row r="90" spans="1:17" s="59" customFormat="1" ht="130" customHeight="1">
      <c r="A90" s="87">
        <v>8</v>
      </c>
      <c r="B90" s="87" t="s">
        <v>198</v>
      </c>
      <c r="C90" s="89" t="s">
        <v>154</v>
      </c>
      <c r="D90" s="198" t="s">
        <v>199</v>
      </c>
      <c r="E90" s="141" t="s">
        <v>199</v>
      </c>
      <c r="F90" s="161" t="s">
        <v>200</v>
      </c>
      <c r="G90" s="143" t="s">
        <v>201</v>
      </c>
      <c r="H90" s="72">
        <v>1</v>
      </c>
      <c r="I90" s="159">
        <v>1.77</v>
      </c>
      <c r="J90" s="165">
        <v>30</v>
      </c>
      <c r="K90" s="328" t="s">
        <v>136</v>
      </c>
      <c r="L90" s="319">
        <v>0.27</v>
      </c>
      <c r="M90" s="39">
        <f t="shared" si="9"/>
        <v>1.2921</v>
      </c>
      <c r="N90" s="14"/>
      <c r="O90" s="47">
        <f>IF(N90&gt;=J90,(N90*M90),(N90*I90))</f>
        <v>0</v>
      </c>
      <c r="Q90" s="121"/>
    </row>
    <row r="91" spans="1:17" s="59" customFormat="1" ht="130" customHeight="1">
      <c r="A91" s="87">
        <v>8</v>
      </c>
      <c r="B91" s="87" t="s">
        <v>198</v>
      </c>
      <c r="C91" s="89" t="s">
        <v>154</v>
      </c>
      <c r="D91" s="198" t="s">
        <v>202</v>
      </c>
      <c r="E91" s="141" t="s">
        <v>202</v>
      </c>
      <c r="F91" s="161" t="s">
        <v>203</v>
      </c>
      <c r="G91" s="172" t="s">
        <v>204</v>
      </c>
      <c r="H91" s="72">
        <v>1</v>
      </c>
      <c r="I91" s="159">
        <v>2.82</v>
      </c>
      <c r="J91" s="165">
        <v>30</v>
      </c>
      <c r="K91" s="328" t="s">
        <v>136</v>
      </c>
      <c r="L91" s="319">
        <v>0.27</v>
      </c>
      <c r="M91" s="39">
        <f t="shared" si="9"/>
        <v>2.0585999999999998</v>
      </c>
      <c r="N91" s="14"/>
      <c r="O91" s="47">
        <f>IF(N91&gt;=J91,(N91*M91),(N91*I91))</f>
        <v>0</v>
      </c>
      <c r="Q91" s="121"/>
    </row>
    <row r="92" spans="1:17" s="302" customFormat="1" ht="130" customHeight="1">
      <c r="A92" s="370" t="s">
        <v>205</v>
      </c>
      <c r="B92" s="297"/>
      <c r="C92" s="297"/>
      <c r="D92" s="297"/>
      <c r="E92" s="297"/>
      <c r="F92" s="297"/>
      <c r="G92" s="297"/>
      <c r="H92" s="297"/>
      <c r="I92" s="297"/>
      <c r="J92" s="297"/>
      <c r="K92" s="361"/>
      <c r="L92" s="362"/>
      <c r="M92" s="297"/>
      <c r="N92" s="297"/>
      <c r="O92" s="297"/>
    </row>
    <row r="93" spans="1:17" s="121" customFormat="1" ht="130" customHeight="1">
      <c r="A93" s="87">
        <v>9</v>
      </c>
      <c r="B93" s="75" t="s">
        <v>206</v>
      </c>
      <c r="C93" s="89" t="s">
        <v>154</v>
      </c>
      <c r="D93" s="198" t="s">
        <v>207</v>
      </c>
      <c r="E93" s="141" t="s">
        <v>207</v>
      </c>
      <c r="F93" s="141" t="s">
        <v>208</v>
      </c>
      <c r="G93" s="162" t="s">
        <v>209</v>
      </c>
      <c r="H93" s="15">
        <v>1</v>
      </c>
      <c r="I93" s="159">
        <v>3</v>
      </c>
      <c r="J93" s="81" t="s">
        <v>67</v>
      </c>
      <c r="K93" s="423" t="s">
        <v>31</v>
      </c>
      <c r="L93" s="338">
        <v>0.3</v>
      </c>
      <c r="M93" s="39">
        <f t="shared" si="9"/>
        <v>2.0999999999999996</v>
      </c>
      <c r="N93" s="45"/>
      <c r="O93" s="47">
        <f t="shared" ref="O93:O101" si="10">M93*N93*(1-B$10)</f>
        <v>0</v>
      </c>
    </row>
    <row r="94" spans="1:17" s="59" customFormat="1" ht="130" customHeight="1">
      <c r="A94" s="87">
        <v>9</v>
      </c>
      <c r="B94" s="75" t="s">
        <v>206</v>
      </c>
      <c r="C94" s="89" t="s">
        <v>154</v>
      </c>
      <c r="D94" s="198" t="s">
        <v>210</v>
      </c>
      <c r="E94" s="141" t="s">
        <v>210</v>
      </c>
      <c r="F94" s="141" t="s">
        <v>211</v>
      </c>
      <c r="G94" s="162" t="s">
        <v>212</v>
      </c>
      <c r="H94" s="15">
        <v>1</v>
      </c>
      <c r="I94" s="159">
        <v>3</v>
      </c>
      <c r="J94" s="81" t="s">
        <v>67</v>
      </c>
      <c r="K94" s="423" t="s">
        <v>31</v>
      </c>
      <c r="L94" s="338">
        <v>0.3</v>
      </c>
      <c r="M94" s="39">
        <f t="shared" si="9"/>
        <v>2.0999999999999996</v>
      </c>
      <c r="N94" s="14"/>
      <c r="O94" s="47">
        <f t="shared" si="10"/>
        <v>0</v>
      </c>
      <c r="Q94" s="121"/>
    </row>
    <row r="95" spans="1:17" s="59" customFormat="1" ht="130" customHeight="1">
      <c r="A95" s="87">
        <v>9</v>
      </c>
      <c r="B95" s="75" t="s">
        <v>206</v>
      </c>
      <c r="C95" s="89" t="s">
        <v>154</v>
      </c>
      <c r="D95" s="198" t="s">
        <v>213</v>
      </c>
      <c r="E95" s="141" t="s">
        <v>213</v>
      </c>
      <c r="F95" s="141" t="s">
        <v>214</v>
      </c>
      <c r="G95" s="162" t="s">
        <v>215</v>
      </c>
      <c r="H95" s="15">
        <v>1</v>
      </c>
      <c r="I95" s="159">
        <v>3.63</v>
      </c>
      <c r="J95" s="81" t="s">
        <v>67</v>
      </c>
      <c r="K95" s="423" t="s">
        <v>31</v>
      </c>
      <c r="L95" s="338">
        <v>0.3</v>
      </c>
      <c r="M95" s="39">
        <f t="shared" si="9"/>
        <v>2.5409999999999999</v>
      </c>
      <c r="N95" s="14"/>
      <c r="O95" s="47">
        <f t="shared" si="10"/>
        <v>0</v>
      </c>
      <c r="Q95" s="121"/>
    </row>
    <row r="96" spans="1:17" s="59" customFormat="1" ht="130" customHeight="1">
      <c r="A96" s="87">
        <v>9</v>
      </c>
      <c r="B96" s="75" t="s">
        <v>206</v>
      </c>
      <c r="C96" s="89" t="s">
        <v>154</v>
      </c>
      <c r="D96" s="198" t="s">
        <v>216</v>
      </c>
      <c r="E96" s="141" t="s">
        <v>216</v>
      </c>
      <c r="F96" s="141" t="s">
        <v>217</v>
      </c>
      <c r="G96" s="162" t="s">
        <v>218</v>
      </c>
      <c r="H96" s="15">
        <v>1</v>
      </c>
      <c r="I96" s="159">
        <v>3.63</v>
      </c>
      <c r="J96" s="81" t="s">
        <v>67</v>
      </c>
      <c r="K96" s="423" t="s">
        <v>31</v>
      </c>
      <c r="L96" s="338">
        <v>0.3</v>
      </c>
      <c r="M96" s="39">
        <f t="shared" si="9"/>
        <v>2.5409999999999999</v>
      </c>
      <c r="N96" s="14"/>
      <c r="O96" s="47">
        <f t="shared" si="10"/>
        <v>0</v>
      </c>
      <c r="Q96" s="121"/>
    </row>
    <row r="97" spans="1:17" s="59" customFormat="1" ht="130" customHeight="1">
      <c r="A97" s="87">
        <v>9</v>
      </c>
      <c r="B97" s="75" t="s">
        <v>206</v>
      </c>
      <c r="C97" s="89" t="s">
        <v>154</v>
      </c>
      <c r="D97" s="198" t="s">
        <v>219</v>
      </c>
      <c r="E97" s="141" t="s">
        <v>219</v>
      </c>
      <c r="F97" s="141" t="s">
        <v>220</v>
      </c>
      <c r="G97" s="162" t="s">
        <v>221</v>
      </c>
      <c r="H97" s="15">
        <v>1</v>
      </c>
      <c r="I97" s="159">
        <v>3.63</v>
      </c>
      <c r="J97" s="81" t="s">
        <v>67</v>
      </c>
      <c r="K97" s="423" t="s">
        <v>31</v>
      </c>
      <c r="L97" s="338">
        <v>0.3</v>
      </c>
      <c r="M97" s="39">
        <f t="shared" si="9"/>
        <v>2.5409999999999999</v>
      </c>
      <c r="N97" s="14"/>
      <c r="O97" s="47">
        <f t="shared" si="10"/>
        <v>0</v>
      </c>
      <c r="Q97" s="121"/>
    </row>
    <row r="98" spans="1:17" s="59" customFormat="1" ht="130" customHeight="1">
      <c r="A98" s="87">
        <v>9</v>
      </c>
      <c r="B98" s="75" t="s">
        <v>206</v>
      </c>
      <c r="C98" s="89" t="s">
        <v>154</v>
      </c>
      <c r="D98" s="198" t="s">
        <v>222</v>
      </c>
      <c r="E98" s="141" t="s">
        <v>222</v>
      </c>
      <c r="F98" s="141" t="s">
        <v>223</v>
      </c>
      <c r="G98" s="162" t="s">
        <v>224</v>
      </c>
      <c r="H98" s="15">
        <v>1</v>
      </c>
      <c r="I98" s="159">
        <v>3.63</v>
      </c>
      <c r="J98" s="81" t="s">
        <v>67</v>
      </c>
      <c r="K98" s="423" t="s">
        <v>31</v>
      </c>
      <c r="L98" s="338">
        <v>0.3</v>
      </c>
      <c r="M98" s="39">
        <f t="shared" si="9"/>
        <v>2.5409999999999999</v>
      </c>
      <c r="N98" s="14"/>
      <c r="O98" s="47">
        <f t="shared" si="10"/>
        <v>0</v>
      </c>
      <c r="Q98" s="121"/>
    </row>
    <row r="99" spans="1:17" s="59" customFormat="1" ht="130" customHeight="1">
      <c r="A99" s="87">
        <v>9</v>
      </c>
      <c r="B99" s="75" t="s">
        <v>206</v>
      </c>
      <c r="C99" s="89" t="s">
        <v>154</v>
      </c>
      <c r="D99" s="198" t="s">
        <v>225</v>
      </c>
      <c r="E99" s="141" t="s">
        <v>225</v>
      </c>
      <c r="F99" s="141" t="s">
        <v>226</v>
      </c>
      <c r="G99" s="162" t="s">
        <v>227</v>
      </c>
      <c r="H99" s="15">
        <v>1</v>
      </c>
      <c r="I99" s="159">
        <v>3.63</v>
      </c>
      <c r="J99" s="81" t="s">
        <v>67</v>
      </c>
      <c r="K99" s="423" t="s">
        <v>31</v>
      </c>
      <c r="L99" s="338">
        <v>0.3</v>
      </c>
      <c r="M99" s="39">
        <f t="shared" si="9"/>
        <v>2.5409999999999999</v>
      </c>
      <c r="N99" s="14"/>
      <c r="O99" s="47">
        <f t="shared" si="10"/>
        <v>0</v>
      </c>
      <c r="Q99" s="121"/>
    </row>
    <row r="100" spans="1:17" s="59" customFormat="1" ht="130" customHeight="1">
      <c r="A100" s="87">
        <v>9</v>
      </c>
      <c r="B100" s="75" t="s">
        <v>206</v>
      </c>
      <c r="C100" s="89" t="s">
        <v>154</v>
      </c>
      <c r="D100" s="198" t="s">
        <v>228</v>
      </c>
      <c r="E100" s="141" t="s">
        <v>228</v>
      </c>
      <c r="F100" s="141" t="s">
        <v>229</v>
      </c>
      <c r="G100" s="162" t="s">
        <v>230</v>
      </c>
      <c r="H100" s="15">
        <v>1</v>
      </c>
      <c r="I100" s="159">
        <v>5.25</v>
      </c>
      <c r="J100" s="81" t="s">
        <v>67</v>
      </c>
      <c r="K100" s="423" t="s">
        <v>31</v>
      </c>
      <c r="L100" s="338">
        <v>0.3</v>
      </c>
      <c r="M100" s="39">
        <f t="shared" si="9"/>
        <v>3.6749999999999998</v>
      </c>
      <c r="N100" s="14"/>
      <c r="O100" s="47">
        <f t="shared" si="10"/>
        <v>0</v>
      </c>
      <c r="Q100" s="121"/>
    </row>
    <row r="101" spans="1:17" s="59" customFormat="1" ht="130" customHeight="1">
      <c r="A101" s="87">
        <v>9</v>
      </c>
      <c r="B101" s="75" t="s">
        <v>206</v>
      </c>
      <c r="C101" s="89" t="s">
        <v>154</v>
      </c>
      <c r="D101" s="198" t="s">
        <v>231</v>
      </c>
      <c r="E101" s="141" t="s">
        <v>231</v>
      </c>
      <c r="F101" s="141" t="s">
        <v>232</v>
      </c>
      <c r="G101" s="162" t="s">
        <v>233</v>
      </c>
      <c r="H101" s="15">
        <v>1</v>
      </c>
      <c r="I101" s="159">
        <v>6.26</v>
      </c>
      <c r="J101" s="81" t="s">
        <v>67</v>
      </c>
      <c r="K101" s="423" t="s">
        <v>31</v>
      </c>
      <c r="L101" s="338">
        <v>0.3</v>
      </c>
      <c r="M101" s="39">
        <f t="shared" si="9"/>
        <v>4.3819999999999997</v>
      </c>
      <c r="N101" s="14"/>
      <c r="O101" s="47">
        <f t="shared" si="10"/>
        <v>0</v>
      </c>
      <c r="Q101" s="121"/>
    </row>
    <row r="102" spans="1:17" s="59" customFormat="1" ht="130" customHeight="1">
      <c r="A102" s="87">
        <v>9</v>
      </c>
      <c r="B102" s="75" t="s">
        <v>206</v>
      </c>
      <c r="C102" s="89" t="s">
        <v>154</v>
      </c>
      <c r="D102" s="198" t="s">
        <v>234</v>
      </c>
      <c r="E102" s="141" t="s">
        <v>234</v>
      </c>
      <c r="F102" s="141" t="s">
        <v>235</v>
      </c>
      <c r="G102" s="162" t="s">
        <v>236</v>
      </c>
      <c r="H102" s="15">
        <v>1</v>
      </c>
      <c r="I102" s="159">
        <v>4.38</v>
      </c>
      <c r="J102" s="81" t="s">
        <v>67</v>
      </c>
      <c r="K102" s="423" t="s">
        <v>31</v>
      </c>
      <c r="L102" s="338">
        <v>0.3</v>
      </c>
      <c r="M102" s="39">
        <f t="shared" si="9"/>
        <v>3.0659999999999998</v>
      </c>
      <c r="N102" s="14"/>
      <c r="O102" s="47">
        <f>M102*N102*(1-B$10)</f>
        <v>0</v>
      </c>
      <c r="Q102" s="121"/>
    </row>
    <row r="103" spans="1:17" s="61" customFormat="1">
      <c r="A103" s="205"/>
      <c r="B103" s="292" t="s">
        <v>77</v>
      </c>
      <c r="C103" s="292"/>
      <c r="D103" s="292"/>
      <c r="E103" s="206"/>
      <c r="F103" s="207"/>
      <c r="G103" s="292"/>
      <c r="H103" s="206"/>
      <c r="I103" s="207"/>
      <c r="J103" s="293" t="s">
        <v>237</v>
      </c>
      <c r="K103" s="334"/>
      <c r="L103" s="316">
        <v>0.3</v>
      </c>
      <c r="M103" s="293"/>
      <c r="N103" s="206">
        <f>SUBTOTAL(9,N93:N102)</f>
        <v>0</v>
      </c>
      <c r="O103" s="207">
        <f>SUBTOTAL(9,O85:O102)</f>
        <v>0</v>
      </c>
    </row>
    <row r="104" spans="1:17" s="61" customFormat="1">
      <c r="A104" s="294"/>
      <c r="B104" s="292" t="s">
        <v>238</v>
      </c>
      <c r="C104" s="292"/>
      <c r="D104" s="292"/>
      <c r="E104" s="295"/>
      <c r="F104" s="210"/>
      <c r="G104" s="292"/>
      <c r="H104" s="295"/>
      <c r="I104" s="210"/>
      <c r="J104" s="293"/>
      <c r="K104" s="335"/>
      <c r="L104" s="317"/>
      <c r="M104" s="293"/>
      <c r="N104" s="293"/>
      <c r="O104" s="210">
        <f>IF(N103&gt;19,30%,0)</f>
        <v>0</v>
      </c>
    </row>
    <row r="105" spans="1:17" s="61" customFormat="1">
      <c r="A105" s="205"/>
      <c r="B105" s="292" t="s">
        <v>25</v>
      </c>
      <c r="C105" s="292"/>
      <c r="D105" s="292"/>
      <c r="E105" s="203"/>
      <c r="F105" s="212"/>
      <c r="G105" s="292"/>
      <c r="H105" s="203"/>
      <c r="I105" s="212"/>
      <c r="J105" s="293"/>
      <c r="K105" s="335"/>
      <c r="L105" s="318"/>
      <c r="M105" s="293"/>
      <c r="N105" s="293"/>
      <c r="O105" s="212">
        <f>O103-(O103*O104)</f>
        <v>0</v>
      </c>
    </row>
    <row r="106" spans="1:17" s="261" customFormat="1">
      <c r="A106" s="257"/>
      <c r="B106" s="258"/>
      <c r="C106" s="258"/>
      <c r="D106" s="258"/>
      <c r="E106" s="259"/>
      <c r="F106" s="260"/>
      <c r="G106" s="258"/>
      <c r="H106" s="259"/>
      <c r="I106" s="260"/>
      <c r="K106" s="331"/>
      <c r="L106" s="312"/>
      <c r="O106" s="260"/>
    </row>
    <row r="107" spans="1:17" s="121" customFormat="1" ht="130" customHeight="1">
      <c r="A107" s="370" t="s">
        <v>239</v>
      </c>
      <c r="B107" s="297"/>
      <c r="C107" s="297"/>
      <c r="D107" s="297"/>
      <c r="E107" s="297"/>
      <c r="F107" s="297"/>
      <c r="G107" s="297"/>
      <c r="H107" s="297"/>
      <c r="I107" s="297"/>
      <c r="J107" s="297"/>
      <c r="K107" s="361"/>
      <c r="L107" s="362"/>
      <c r="M107" s="297"/>
      <c r="N107" s="297"/>
      <c r="O107" s="297"/>
    </row>
    <row r="108" spans="1:17" s="59" customFormat="1" ht="130" customHeight="1">
      <c r="A108" s="87">
        <v>9</v>
      </c>
      <c r="B108" s="87" t="s">
        <v>240</v>
      </c>
      <c r="C108" s="89" t="s">
        <v>154</v>
      </c>
      <c r="D108" s="198" t="s">
        <v>241</v>
      </c>
      <c r="E108" s="141" t="s">
        <v>241</v>
      </c>
      <c r="F108" s="141" t="s">
        <v>242</v>
      </c>
      <c r="G108" s="162" t="s">
        <v>243</v>
      </c>
      <c r="H108" s="15">
        <v>1</v>
      </c>
      <c r="I108" s="159">
        <v>3</v>
      </c>
      <c r="J108" s="82" t="s">
        <v>67</v>
      </c>
      <c r="K108" s="422" t="s">
        <v>31</v>
      </c>
      <c r="L108" s="320">
        <v>0.3</v>
      </c>
      <c r="M108" s="39">
        <f t="shared" si="9"/>
        <v>2.0999999999999996</v>
      </c>
      <c r="N108" s="14"/>
      <c r="O108" s="47">
        <f>M108*N108*(1-B$10)</f>
        <v>0</v>
      </c>
      <c r="Q108" s="121"/>
    </row>
    <row r="109" spans="1:17" s="59" customFormat="1" ht="130" customHeight="1">
      <c r="A109" s="87">
        <v>9</v>
      </c>
      <c r="B109" s="87" t="s">
        <v>240</v>
      </c>
      <c r="C109" s="89" t="s">
        <v>154</v>
      </c>
      <c r="D109" s="198" t="s">
        <v>244</v>
      </c>
      <c r="E109" s="141" t="s">
        <v>244</v>
      </c>
      <c r="F109" s="141" t="s">
        <v>245</v>
      </c>
      <c r="G109" s="162" t="s">
        <v>246</v>
      </c>
      <c r="H109" s="15">
        <v>1</v>
      </c>
      <c r="I109" s="159">
        <v>3</v>
      </c>
      <c r="J109" s="82" t="s">
        <v>67</v>
      </c>
      <c r="K109" s="422" t="s">
        <v>31</v>
      </c>
      <c r="L109" s="320">
        <v>0.3</v>
      </c>
      <c r="M109" s="39">
        <f t="shared" si="9"/>
        <v>2.0999999999999996</v>
      </c>
      <c r="N109" s="14"/>
      <c r="O109" s="47">
        <f t="shared" ref="O109:O117" si="11">M109*N109*(1-B$10)</f>
        <v>0</v>
      </c>
      <c r="Q109" s="121"/>
    </row>
    <row r="110" spans="1:17" s="59" customFormat="1" ht="130" customHeight="1">
      <c r="A110" s="87">
        <v>9</v>
      </c>
      <c r="B110" s="87" t="s">
        <v>240</v>
      </c>
      <c r="C110" s="89" t="s">
        <v>154</v>
      </c>
      <c r="D110" s="198" t="s">
        <v>247</v>
      </c>
      <c r="E110" s="141" t="s">
        <v>247</v>
      </c>
      <c r="F110" s="141" t="s">
        <v>248</v>
      </c>
      <c r="G110" s="162" t="s">
        <v>249</v>
      </c>
      <c r="H110" s="15">
        <v>1</v>
      </c>
      <c r="I110" s="159">
        <v>3.63</v>
      </c>
      <c r="J110" s="82" t="s">
        <v>67</v>
      </c>
      <c r="K110" s="422" t="s">
        <v>31</v>
      </c>
      <c r="L110" s="320">
        <v>0.3</v>
      </c>
      <c r="M110" s="39">
        <f t="shared" si="9"/>
        <v>2.5409999999999999</v>
      </c>
      <c r="N110" s="14"/>
      <c r="O110" s="47">
        <f t="shared" si="11"/>
        <v>0</v>
      </c>
      <c r="Q110" s="121"/>
    </row>
    <row r="111" spans="1:17" s="59" customFormat="1" ht="130" customHeight="1">
      <c r="A111" s="87">
        <v>9</v>
      </c>
      <c r="B111" s="87" t="s">
        <v>240</v>
      </c>
      <c r="C111" s="89" t="s">
        <v>154</v>
      </c>
      <c r="D111" s="198" t="s">
        <v>250</v>
      </c>
      <c r="E111" s="141" t="s">
        <v>250</v>
      </c>
      <c r="F111" s="141" t="s">
        <v>251</v>
      </c>
      <c r="G111" s="162" t="s">
        <v>252</v>
      </c>
      <c r="H111" s="15">
        <v>1</v>
      </c>
      <c r="I111" s="159">
        <v>3.63</v>
      </c>
      <c r="J111" s="82" t="s">
        <v>67</v>
      </c>
      <c r="K111" s="422" t="s">
        <v>31</v>
      </c>
      <c r="L111" s="320">
        <v>0.3</v>
      </c>
      <c r="M111" s="39">
        <f t="shared" si="9"/>
        <v>2.5409999999999999</v>
      </c>
      <c r="N111" s="14"/>
      <c r="O111" s="47">
        <f t="shared" si="11"/>
        <v>0</v>
      </c>
      <c r="Q111" s="121"/>
    </row>
    <row r="112" spans="1:17" s="59" customFormat="1" ht="130" customHeight="1">
      <c r="A112" s="87">
        <v>9</v>
      </c>
      <c r="B112" s="87" t="s">
        <v>240</v>
      </c>
      <c r="C112" s="89" t="s">
        <v>154</v>
      </c>
      <c r="D112" s="198" t="s">
        <v>253</v>
      </c>
      <c r="E112" s="141" t="s">
        <v>253</v>
      </c>
      <c r="F112" s="141" t="s">
        <v>254</v>
      </c>
      <c r="G112" s="162" t="s">
        <v>255</v>
      </c>
      <c r="H112" s="15">
        <v>1</v>
      </c>
      <c r="I112" s="159">
        <v>3.63</v>
      </c>
      <c r="J112" s="82" t="s">
        <v>67</v>
      </c>
      <c r="K112" s="422" t="s">
        <v>31</v>
      </c>
      <c r="L112" s="320">
        <v>0.3</v>
      </c>
      <c r="M112" s="39">
        <f t="shared" si="9"/>
        <v>2.5409999999999999</v>
      </c>
      <c r="N112" s="14"/>
      <c r="O112" s="47">
        <f t="shared" si="11"/>
        <v>0</v>
      </c>
      <c r="Q112" s="121"/>
    </row>
    <row r="113" spans="1:17" s="59" customFormat="1" ht="130" customHeight="1">
      <c r="A113" s="87">
        <v>9</v>
      </c>
      <c r="B113" s="87" t="s">
        <v>240</v>
      </c>
      <c r="C113" s="89" t="s">
        <v>154</v>
      </c>
      <c r="D113" s="198" t="s">
        <v>256</v>
      </c>
      <c r="E113" s="141" t="s">
        <v>256</v>
      </c>
      <c r="F113" s="141" t="s">
        <v>257</v>
      </c>
      <c r="G113" s="162" t="s">
        <v>258</v>
      </c>
      <c r="H113" s="15">
        <v>1</v>
      </c>
      <c r="I113" s="159">
        <v>3.63</v>
      </c>
      <c r="J113" s="82" t="s">
        <v>67</v>
      </c>
      <c r="K113" s="422" t="s">
        <v>31</v>
      </c>
      <c r="L113" s="320">
        <v>0.3</v>
      </c>
      <c r="M113" s="39">
        <f t="shared" si="9"/>
        <v>2.5409999999999999</v>
      </c>
      <c r="N113" s="14"/>
      <c r="O113" s="47">
        <f t="shared" si="11"/>
        <v>0</v>
      </c>
      <c r="Q113" s="121"/>
    </row>
    <row r="114" spans="1:17" s="59" customFormat="1" ht="130" customHeight="1">
      <c r="A114" s="87">
        <v>9</v>
      </c>
      <c r="B114" s="87" t="s">
        <v>240</v>
      </c>
      <c r="C114" s="89" t="s">
        <v>154</v>
      </c>
      <c r="D114" s="198" t="s">
        <v>259</v>
      </c>
      <c r="E114" s="141" t="s">
        <v>259</v>
      </c>
      <c r="F114" s="141" t="s">
        <v>260</v>
      </c>
      <c r="G114" s="162" t="s">
        <v>261</v>
      </c>
      <c r="H114" s="15">
        <v>1</v>
      </c>
      <c r="I114" s="159">
        <v>3.63</v>
      </c>
      <c r="J114" s="82" t="s">
        <v>67</v>
      </c>
      <c r="K114" s="422" t="s">
        <v>31</v>
      </c>
      <c r="L114" s="320">
        <v>0.3</v>
      </c>
      <c r="M114" s="39">
        <f t="shared" si="9"/>
        <v>2.5409999999999999</v>
      </c>
      <c r="N114" s="14"/>
      <c r="O114" s="47">
        <f t="shared" si="11"/>
        <v>0</v>
      </c>
      <c r="Q114" s="121"/>
    </row>
    <row r="115" spans="1:17" s="59" customFormat="1" ht="130" customHeight="1">
      <c r="A115" s="87">
        <v>9</v>
      </c>
      <c r="B115" s="87" t="s">
        <v>240</v>
      </c>
      <c r="C115" s="89" t="s">
        <v>154</v>
      </c>
      <c r="D115" s="198" t="s">
        <v>262</v>
      </c>
      <c r="E115" s="141" t="s">
        <v>262</v>
      </c>
      <c r="F115" s="141" t="s">
        <v>263</v>
      </c>
      <c r="G115" s="162" t="s">
        <v>264</v>
      </c>
      <c r="H115" s="15">
        <v>1</v>
      </c>
      <c r="I115" s="159">
        <v>5.25</v>
      </c>
      <c r="J115" s="82" t="s">
        <v>67</v>
      </c>
      <c r="K115" s="422" t="s">
        <v>31</v>
      </c>
      <c r="L115" s="320">
        <v>0.3</v>
      </c>
      <c r="M115" s="39">
        <f t="shared" si="9"/>
        <v>3.6749999999999998</v>
      </c>
      <c r="N115" s="14"/>
      <c r="O115" s="47">
        <f t="shared" si="11"/>
        <v>0</v>
      </c>
      <c r="Q115" s="121"/>
    </row>
    <row r="116" spans="1:17" s="59" customFormat="1" ht="130" customHeight="1">
      <c r="A116" s="87">
        <v>9</v>
      </c>
      <c r="B116" s="87" t="s">
        <v>240</v>
      </c>
      <c r="C116" s="89" t="s">
        <v>154</v>
      </c>
      <c r="D116" s="198" t="s">
        <v>265</v>
      </c>
      <c r="E116" s="141" t="s">
        <v>265</v>
      </c>
      <c r="F116" s="141" t="s">
        <v>266</v>
      </c>
      <c r="G116" s="162" t="s">
        <v>267</v>
      </c>
      <c r="H116" s="15">
        <v>1</v>
      </c>
      <c r="I116" s="159">
        <v>6.26</v>
      </c>
      <c r="J116" s="82" t="s">
        <v>67</v>
      </c>
      <c r="K116" s="422" t="s">
        <v>31</v>
      </c>
      <c r="L116" s="320">
        <v>0.3</v>
      </c>
      <c r="M116" s="39">
        <f t="shared" si="9"/>
        <v>4.3819999999999997</v>
      </c>
      <c r="N116" s="14"/>
      <c r="O116" s="47">
        <f t="shared" si="11"/>
        <v>0</v>
      </c>
      <c r="Q116" s="121"/>
    </row>
    <row r="117" spans="1:17" s="59" customFormat="1" ht="130" customHeight="1">
      <c r="A117" s="87">
        <v>9</v>
      </c>
      <c r="B117" s="87" t="s">
        <v>240</v>
      </c>
      <c r="C117" s="89" t="s">
        <v>154</v>
      </c>
      <c r="D117" s="198" t="s">
        <v>268</v>
      </c>
      <c r="E117" s="141" t="s">
        <v>268</v>
      </c>
      <c r="F117" s="141" t="s">
        <v>269</v>
      </c>
      <c r="G117" s="162" t="s">
        <v>270</v>
      </c>
      <c r="H117" s="15">
        <v>1</v>
      </c>
      <c r="I117" s="159">
        <v>3</v>
      </c>
      <c r="J117" s="82" t="s">
        <v>67</v>
      </c>
      <c r="K117" s="422" t="s">
        <v>31</v>
      </c>
      <c r="L117" s="320">
        <v>0.3</v>
      </c>
      <c r="M117" s="39">
        <f t="shared" si="9"/>
        <v>2.0999999999999996</v>
      </c>
      <c r="N117" s="14"/>
      <c r="O117" s="47">
        <f t="shared" si="11"/>
        <v>0</v>
      </c>
      <c r="Q117" s="121"/>
    </row>
    <row r="118" spans="1:17" s="59" customFormat="1" ht="130" customHeight="1">
      <c r="A118" s="87">
        <v>9</v>
      </c>
      <c r="B118" s="87" t="s">
        <v>240</v>
      </c>
      <c r="C118" s="89" t="s">
        <v>154</v>
      </c>
      <c r="D118" s="198" t="s">
        <v>271</v>
      </c>
      <c r="E118" s="141" t="s">
        <v>271</v>
      </c>
      <c r="F118" s="141" t="s">
        <v>272</v>
      </c>
      <c r="G118" s="162" t="s">
        <v>273</v>
      </c>
      <c r="H118" s="15">
        <v>1</v>
      </c>
      <c r="I118" s="159">
        <v>3</v>
      </c>
      <c r="J118" s="82" t="s">
        <v>67</v>
      </c>
      <c r="K118" s="422" t="s">
        <v>31</v>
      </c>
      <c r="L118" s="320">
        <v>0.3</v>
      </c>
      <c r="M118" s="39">
        <f t="shared" si="9"/>
        <v>2.0999999999999996</v>
      </c>
      <c r="N118" s="14"/>
      <c r="O118" s="47">
        <f>M118*N118*(1-B$10)</f>
        <v>0</v>
      </c>
      <c r="Q118" s="121"/>
    </row>
    <row r="119" spans="1:17" s="61" customFormat="1">
      <c r="A119" s="205"/>
      <c r="B119" s="292" t="s">
        <v>77</v>
      </c>
      <c r="C119" s="292"/>
      <c r="D119" s="292"/>
      <c r="E119" s="206"/>
      <c r="F119" s="207"/>
      <c r="G119" s="292"/>
      <c r="H119" s="206"/>
      <c r="I119" s="207"/>
      <c r="J119" s="293" t="s">
        <v>237</v>
      </c>
      <c r="K119" s="334"/>
      <c r="L119" s="316">
        <v>0.3</v>
      </c>
      <c r="M119" s="293"/>
      <c r="N119" s="206">
        <f>SUBTOTAL(9,N109:N118)</f>
        <v>0</v>
      </c>
      <c r="O119" s="207">
        <f>SUBTOTAL(9,O101:O118)</f>
        <v>0</v>
      </c>
    </row>
    <row r="120" spans="1:17" s="61" customFormat="1">
      <c r="A120" s="294"/>
      <c r="B120" s="292" t="s">
        <v>238</v>
      </c>
      <c r="C120" s="292"/>
      <c r="D120" s="292"/>
      <c r="E120" s="295"/>
      <c r="F120" s="210"/>
      <c r="G120" s="292"/>
      <c r="H120" s="295"/>
      <c r="I120" s="210"/>
      <c r="J120" s="293"/>
      <c r="K120" s="335"/>
      <c r="L120" s="317"/>
      <c r="M120" s="293"/>
      <c r="N120" s="293"/>
      <c r="O120" s="210">
        <f>IF(N119&gt;19,30%,0)</f>
        <v>0</v>
      </c>
    </row>
    <row r="121" spans="1:17" s="61" customFormat="1">
      <c r="A121" s="205"/>
      <c r="B121" s="292" t="s">
        <v>25</v>
      </c>
      <c r="C121" s="292"/>
      <c r="D121" s="292"/>
      <c r="E121" s="203"/>
      <c r="F121" s="212"/>
      <c r="G121" s="292"/>
      <c r="H121" s="203"/>
      <c r="I121" s="212"/>
      <c r="J121" s="293"/>
      <c r="K121" s="335"/>
      <c r="L121" s="318"/>
      <c r="M121" s="293"/>
      <c r="N121" s="293"/>
      <c r="O121" s="212">
        <f>O119-(O119*O120)</f>
        <v>0</v>
      </c>
    </row>
    <row r="122" spans="1:17" s="61" customFormat="1" ht="31" customHeight="1">
      <c r="A122" s="257"/>
      <c r="B122" s="258"/>
      <c r="C122" s="258"/>
      <c r="D122" s="258"/>
      <c r="E122" s="259"/>
      <c r="F122" s="260"/>
      <c r="G122" s="258"/>
      <c r="H122" s="259"/>
      <c r="I122" s="260"/>
      <c r="J122" s="261"/>
      <c r="K122" s="331"/>
      <c r="L122" s="312"/>
      <c r="M122" s="261"/>
      <c r="N122" s="261"/>
      <c r="O122" s="260"/>
    </row>
    <row r="123" spans="1:17" s="121" customFormat="1" ht="130" customHeight="1">
      <c r="A123" s="370" t="s">
        <v>274</v>
      </c>
      <c r="B123" s="297"/>
      <c r="C123" s="297"/>
      <c r="D123" s="297"/>
      <c r="E123" s="297"/>
      <c r="F123" s="297"/>
      <c r="G123" s="297"/>
      <c r="H123" s="297"/>
      <c r="I123" s="297"/>
      <c r="J123" s="297"/>
      <c r="K123" s="361"/>
      <c r="L123" s="362"/>
      <c r="M123" s="297"/>
      <c r="N123" s="297"/>
      <c r="O123" s="297"/>
    </row>
    <row r="124" spans="1:17" s="59" customFormat="1" ht="130" customHeight="1">
      <c r="A124" s="87">
        <v>9</v>
      </c>
      <c r="B124" s="87" t="s">
        <v>275</v>
      </c>
      <c r="C124" s="87" t="s">
        <v>154</v>
      </c>
      <c r="D124" s="198" t="s">
        <v>276</v>
      </c>
      <c r="E124" s="141" t="s">
        <v>276</v>
      </c>
      <c r="F124" s="141" t="s">
        <v>277</v>
      </c>
      <c r="G124" s="162" t="s">
        <v>278</v>
      </c>
      <c r="H124" s="15">
        <v>1</v>
      </c>
      <c r="I124" s="159">
        <v>29.2</v>
      </c>
      <c r="J124" s="165">
        <v>30</v>
      </c>
      <c r="K124" s="328" t="s">
        <v>136</v>
      </c>
      <c r="L124" s="339">
        <v>0.5</v>
      </c>
      <c r="M124" s="39">
        <f>(I124*(1-L124))</f>
        <v>14.6</v>
      </c>
      <c r="N124" s="14"/>
      <c r="O124" s="47">
        <f>IF(N124&gt;=J124,(N124*M124),(N124*I124))</f>
        <v>0</v>
      </c>
      <c r="Q124" s="121"/>
    </row>
    <row r="125" spans="1:17" s="59" customFormat="1" ht="130" customHeight="1">
      <c r="A125" s="87">
        <v>9</v>
      </c>
      <c r="B125" s="87" t="s">
        <v>275</v>
      </c>
      <c r="C125" s="87" t="s">
        <v>154</v>
      </c>
      <c r="D125" s="198" t="s">
        <v>279</v>
      </c>
      <c r="E125" s="141" t="s">
        <v>279</v>
      </c>
      <c r="F125" s="141" t="s">
        <v>280</v>
      </c>
      <c r="G125" s="162" t="s">
        <v>281</v>
      </c>
      <c r="H125" s="15">
        <v>1</v>
      </c>
      <c r="I125" s="159">
        <v>29.2</v>
      </c>
      <c r="J125" s="165">
        <v>30</v>
      </c>
      <c r="K125" s="328" t="s">
        <v>136</v>
      </c>
      <c r="L125" s="339">
        <v>0.5</v>
      </c>
      <c r="M125" s="39">
        <f>(I125*(1-L125))</f>
        <v>14.6</v>
      </c>
      <c r="N125" s="14"/>
      <c r="O125" s="47">
        <f t="shared" ref="O125:O126" si="12">IF(N125&gt;=J125,(N125*M125),(N125*I125))</f>
        <v>0</v>
      </c>
      <c r="Q125" s="121"/>
    </row>
    <row r="126" spans="1:17" s="59" customFormat="1" ht="130" customHeight="1">
      <c r="A126" s="87">
        <v>9</v>
      </c>
      <c r="B126" s="87" t="s">
        <v>275</v>
      </c>
      <c r="C126" s="87" t="s">
        <v>154</v>
      </c>
      <c r="D126" s="198" t="s">
        <v>282</v>
      </c>
      <c r="E126" s="141" t="s">
        <v>282</v>
      </c>
      <c r="F126" s="141" t="s">
        <v>283</v>
      </c>
      <c r="G126" s="162" t="s">
        <v>284</v>
      </c>
      <c r="H126" s="15">
        <v>1</v>
      </c>
      <c r="I126" s="159">
        <v>29.2</v>
      </c>
      <c r="J126" s="165">
        <v>30</v>
      </c>
      <c r="K126" s="328" t="s">
        <v>136</v>
      </c>
      <c r="L126" s="339">
        <v>0.5</v>
      </c>
      <c r="M126" s="39">
        <f t="shared" si="9"/>
        <v>14.6</v>
      </c>
      <c r="N126" s="14"/>
      <c r="O126" s="47">
        <f t="shared" si="12"/>
        <v>0</v>
      </c>
      <c r="Q126" s="121"/>
    </row>
    <row r="127" spans="1:17">
      <c r="F127" s="32"/>
    </row>
    <row r="128" spans="1:17" ht="67" customHeight="1">
      <c r="A128" s="120"/>
      <c r="F128" s="32"/>
      <c r="G128" s="120"/>
      <c r="K128"/>
      <c r="L128"/>
      <c r="M128"/>
      <c r="N128"/>
      <c r="O128"/>
    </row>
    <row r="129" spans="1:17">
      <c r="A129" s="12" t="s">
        <v>285</v>
      </c>
      <c r="F129" s="32"/>
    </row>
    <row r="130" spans="1:17">
      <c r="F130" s="32"/>
    </row>
    <row r="131" spans="1:17">
      <c r="F131" s="32"/>
    </row>
    <row r="132" spans="1:17">
      <c r="F132" s="32"/>
    </row>
    <row r="133" spans="1:17">
      <c r="F133" s="32"/>
    </row>
    <row r="134" spans="1:17">
      <c r="F134" s="32"/>
    </row>
    <row r="135" spans="1:17">
      <c r="F135" s="32"/>
    </row>
    <row r="136" spans="1:17">
      <c r="F136" s="32"/>
    </row>
    <row r="137" spans="1:17">
      <c r="F137" s="32"/>
    </row>
    <row r="138" spans="1:17">
      <c r="F138" s="32"/>
    </row>
    <row r="139" spans="1:17" s="40" customFormat="1">
      <c r="A139"/>
      <c r="B139" s="41"/>
      <c r="C139" s="41"/>
      <c r="D139" s="129"/>
      <c r="E139" s="32"/>
      <c r="F139" s="32"/>
      <c r="H139" s="36"/>
      <c r="I139" s="8"/>
      <c r="J139" s="2"/>
      <c r="K139" s="337"/>
      <c r="L139" s="321"/>
      <c r="M139" s="8"/>
      <c r="N139" s="36"/>
      <c r="O139" s="8"/>
      <c r="P139"/>
      <c r="Q139"/>
    </row>
    <row r="140" spans="1:17" s="40" customFormat="1">
      <c r="A140"/>
      <c r="B140" s="41"/>
      <c r="C140" s="41"/>
      <c r="D140" s="129"/>
      <c r="E140" s="32"/>
      <c r="F140" s="32"/>
      <c r="H140" s="36"/>
      <c r="I140" s="8"/>
      <c r="J140" s="2"/>
      <c r="K140" s="337"/>
      <c r="L140" s="321"/>
      <c r="M140" s="8"/>
      <c r="N140" s="36"/>
      <c r="O140" s="8"/>
      <c r="P140"/>
      <c r="Q140"/>
    </row>
    <row r="141" spans="1:17" s="40" customFormat="1">
      <c r="A141"/>
      <c r="B141" s="41"/>
      <c r="C141" s="41"/>
      <c r="D141" s="129"/>
      <c r="E141" s="32"/>
      <c r="F141" s="32"/>
      <c r="H141" s="36"/>
      <c r="I141" s="8"/>
      <c r="J141" s="2"/>
      <c r="K141" s="337"/>
      <c r="L141" s="321"/>
      <c r="M141" s="8"/>
      <c r="N141" s="36"/>
      <c r="O141" s="8"/>
      <c r="P141"/>
      <c r="Q141"/>
    </row>
    <row r="142" spans="1:17" s="40" customFormat="1">
      <c r="A142"/>
      <c r="B142" s="41"/>
      <c r="C142" s="41"/>
      <c r="D142" s="129"/>
      <c r="E142" s="32"/>
      <c r="F142" s="32"/>
      <c r="H142" s="36"/>
      <c r="I142" s="8"/>
      <c r="J142" s="2"/>
      <c r="K142" s="337"/>
      <c r="L142" s="321"/>
      <c r="M142" s="8"/>
      <c r="N142" s="36"/>
      <c r="O142" s="8"/>
      <c r="P142"/>
      <c r="Q142"/>
    </row>
    <row r="143" spans="1:17" s="40" customFormat="1">
      <c r="A143"/>
      <c r="B143" s="41"/>
      <c r="C143" s="41"/>
      <c r="D143" s="129"/>
      <c r="E143" s="32"/>
      <c r="F143" s="32"/>
      <c r="H143" s="36"/>
      <c r="I143" s="8"/>
      <c r="J143" s="2"/>
      <c r="K143" s="337"/>
      <c r="L143" s="321"/>
      <c r="M143" s="8"/>
      <c r="N143" s="36"/>
      <c r="O143" s="8"/>
      <c r="P143"/>
      <c r="Q143"/>
    </row>
    <row r="144" spans="1:17" s="40" customFormat="1">
      <c r="A144"/>
      <c r="B144" s="41"/>
      <c r="C144" s="41"/>
      <c r="D144" s="129"/>
      <c r="E144" s="32"/>
      <c r="F144" s="32"/>
      <c r="H144" s="36"/>
      <c r="I144" s="8"/>
      <c r="J144" s="2"/>
      <c r="K144" s="337"/>
      <c r="L144" s="321"/>
      <c r="M144" s="8"/>
      <c r="N144" s="36"/>
      <c r="O144" s="8"/>
      <c r="P144"/>
      <c r="Q144"/>
    </row>
    <row r="145" spans="1:17" s="40" customFormat="1">
      <c r="A145"/>
      <c r="B145" s="41"/>
      <c r="C145" s="41"/>
      <c r="D145" s="129"/>
      <c r="E145" s="32"/>
      <c r="F145" s="32"/>
      <c r="H145" s="36"/>
      <c r="I145" s="8"/>
      <c r="J145" s="2"/>
      <c r="K145" s="337"/>
      <c r="L145" s="321"/>
      <c r="M145" s="8"/>
      <c r="N145" s="36"/>
      <c r="O145" s="8"/>
      <c r="P145"/>
      <c r="Q145"/>
    </row>
    <row r="146" spans="1:17" s="40" customFormat="1">
      <c r="A146"/>
      <c r="B146" s="41"/>
      <c r="C146" s="41"/>
      <c r="D146" s="129"/>
      <c r="E146" s="32"/>
      <c r="F146" s="32"/>
      <c r="H146" s="36"/>
      <c r="I146" s="8"/>
      <c r="J146" s="2"/>
      <c r="K146" s="337"/>
      <c r="L146" s="321"/>
      <c r="M146" s="8"/>
      <c r="N146" s="36"/>
      <c r="O146" s="8"/>
      <c r="P146"/>
      <c r="Q146"/>
    </row>
    <row r="147" spans="1:17" s="40" customFormat="1">
      <c r="A147"/>
      <c r="B147" s="41"/>
      <c r="C147" s="41"/>
      <c r="D147" s="129"/>
      <c r="E147" s="32"/>
      <c r="F147" s="32"/>
      <c r="H147" s="36"/>
      <c r="I147" s="8"/>
      <c r="J147" s="2"/>
      <c r="K147" s="337"/>
      <c r="L147" s="321"/>
      <c r="M147" s="8"/>
      <c r="N147" s="36"/>
      <c r="O147" s="8"/>
      <c r="P147"/>
      <c r="Q147"/>
    </row>
    <row r="148" spans="1:17" s="40" customFormat="1">
      <c r="A148"/>
      <c r="B148" s="41"/>
      <c r="C148" s="41"/>
      <c r="D148" s="129"/>
      <c r="E148" s="32"/>
      <c r="F148" s="32"/>
      <c r="H148" s="36"/>
      <c r="I148" s="8"/>
      <c r="J148" s="2"/>
      <c r="K148" s="337"/>
      <c r="L148" s="321"/>
      <c r="M148" s="8"/>
      <c r="N148" s="36"/>
      <c r="O148" s="8"/>
      <c r="P148"/>
      <c r="Q148"/>
    </row>
    <row r="149" spans="1:17" s="40" customFormat="1">
      <c r="A149"/>
      <c r="B149" s="41"/>
      <c r="C149" s="41"/>
      <c r="D149" s="129"/>
      <c r="E149" s="32"/>
      <c r="F149" s="32"/>
      <c r="H149" s="36"/>
      <c r="I149" s="8"/>
      <c r="J149" s="2"/>
      <c r="K149" s="337"/>
      <c r="L149" s="321"/>
      <c r="M149" s="8"/>
      <c r="N149" s="36"/>
      <c r="O149" s="8"/>
      <c r="P149"/>
      <c r="Q149"/>
    </row>
  </sheetData>
  <conditionalFormatting sqref="E84">
    <cfRule type="duplicateValues" dxfId="27" priority="8"/>
  </conditionalFormatting>
  <conditionalFormatting sqref="F48:F53">
    <cfRule type="duplicateValues" dxfId="26" priority="10"/>
  </conditionalFormatting>
  <conditionalFormatting sqref="F59:F65">
    <cfRule type="duplicateValues" dxfId="25" priority="9"/>
  </conditionalFormatting>
  <conditionalFormatting sqref="F84:F86">
    <cfRule type="duplicateValues" dxfId="24" priority="6"/>
    <cfRule type="duplicateValues" dxfId="23" priority="7"/>
  </conditionalFormatting>
  <conditionalFormatting sqref="F93:F102">
    <cfRule type="duplicateValues" dxfId="22" priority="3"/>
  </conditionalFormatting>
  <conditionalFormatting sqref="F108:F118">
    <cfRule type="duplicateValues" dxfId="21" priority="2"/>
  </conditionalFormatting>
  <conditionalFormatting sqref="F124:F126">
    <cfRule type="duplicateValues" dxfId="20" priority="1"/>
  </conditionalFormatting>
  <conditionalFormatting sqref="G31:G34">
    <cfRule type="duplicateValues" dxfId="19" priority="12"/>
  </conditionalFormatting>
  <conditionalFormatting sqref="G41:G46">
    <cfRule type="duplicateValues" dxfId="18" priority="11"/>
  </conditionalFormatting>
  <conditionalFormatting sqref="G90:G91">
    <cfRule type="duplicateValues" dxfId="17" priority="4"/>
  </conditionalFormatting>
  <conditionalFormatting sqref="I88">
    <cfRule type="duplicateValues" dxfId="16" priority="5"/>
  </conditionalFormatting>
  <hyperlinks>
    <hyperlink ref="C12" r:id="rId1" xr:uid="{D9C61662-53E9-47CC-B907-7FC887E13E1D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23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64"/>
  <sheetViews>
    <sheetView showGridLines="0" zoomScale="40" zoomScaleNormal="40" zoomScaleSheetLayoutView="55" workbookViewId="0">
      <pane ySplit="16" topLeftCell="A17" activePane="bottomLeft" state="frozen"/>
      <selection activeCell="E1" sqref="E1"/>
      <selection pane="bottomLeft" activeCell="K25" sqref="K25"/>
    </sheetView>
  </sheetViews>
  <sheetFormatPr baseColWidth="10" defaultColWidth="11.453125" defaultRowHeight="23.5" outlineLevelRow="1"/>
  <cols>
    <col min="1" max="1" width="29.81640625" style="32" bestFit="1" customWidth="1"/>
    <col min="2" max="2" width="24" style="46" bestFit="1" customWidth="1"/>
    <col min="3" max="3" width="41.54296875" style="129" customWidth="1"/>
    <col min="4" max="4" width="76.453125" style="40" customWidth="1"/>
    <col min="5" max="5" width="13.453125" style="36" bestFit="1" customWidth="1"/>
    <col min="6" max="6" width="18.54296875" style="8" bestFit="1" customWidth="1"/>
    <col min="7" max="7" width="36" style="8" bestFit="1" customWidth="1"/>
    <col min="8" max="8" width="17.81640625" style="36" customWidth="1"/>
    <col min="9" max="9" width="28.453125" style="8" customWidth="1"/>
    <col min="10" max="10" width="23.453125" customWidth="1"/>
    <col min="11" max="11" width="134.1796875" bestFit="1" customWidth="1"/>
  </cols>
  <sheetData>
    <row r="1" spans="1:17" ht="92">
      <c r="A1"/>
      <c r="B1" s="105" t="s">
        <v>0</v>
      </c>
      <c r="C1" s="107"/>
      <c r="D1" s="100"/>
      <c r="E1" s="100"/>
      <c r="F1" s="100"/>
      <c r="G1" s="100"/>
      <c r="H1" s="100"/>
      <c r="I1" s="56"/>
      <c r="J1" s="56"/>
      <c r="K1" s="56"/>
    </row>
    <row r="2" spans="1:17" ht="106" customHeight="1">
      <c r="A2"/>
      <c r="B2" s="425" t="s">
        <v>1</v>
      </c>
      <c r="C2" s="425"/>
      <c r="D2" s="425"/>
      <c r="E2" s="106"/>
      <c r="F2" s="106"/>
      <c r="G2" s="106"/>
      <c r="H2" s="106"/>
      <c r="I2" s="58"/>
      <c r="J2" s="58"/>
      <c r="K2" s="58"/>
    </row>
    <row r="3" spans="1:17" s="1" customFormat="1" outlineLevel="1">
      <c r="A3" s="12" t="s">
        <v>2</v>
      </c>
      <c r="B3" s="18"/>
      <c r="C3" s="21"/>
      <c r="D3" s="62"/>
      <c r="E3" s="2"/>
      <c r="F3" s="2"/>
      <c r="G3" s="3"/>
      <c r="H3" s="3"/>
      <c r="I3" s="3"/>
      <c r="J3" s="4"/>
      <c r="K3" s="91"/>
      <c r="M3" s="92"/>
      <c r="N3" s="4"/>
      <c r="O3" s="4"/>
      <c r="P3" s="4"/>
      <c r="Q3" s="4"/>
    </row>
    <row r="4" spans="1:17" s="1" customFormat="1" outlineLevel="1">
      <c r="A4" s="12" t="s">
        <v>3</v>
      </c>
      <c r="B4" s="18"/>
      <c r="C4" s="21"/>
      <c r="D4" s="62"/>
      <c r="E4" s="2"/>
      <c r="F4" s="2"/>
      <c r="G4" s="3"/>
      <c r="H4" s="3"/>
      <c r="I4" s="3"/>
      <c r="J4" s="4"/>
      <c r="K4" s="91"/>
      <c r="M4" s="92"/>
      <c r="N4" s="4"/>
      <c r="O4" s="4"/>
      <c r="P4" s="4"/>
      <c r="Q4" s="4"/>
    </row>
    <row r="5" spans="1:17" s="1" customFormat="1" outlineLevel="1">
      <c r="A5" s="12" t="s">
        <v>4</v>
      </c>
      <c r="B5" s="18"/>
      <c r="C5" s="21"/>
      <c r="D5" s="62"/>
      <c r="E5" s="2"/>
      <c r="F5" s="2"/>
      <c r="G5" s="37"/>
      <c r="H5" s="37"/>
      <c r="I5" s="37"/>
      <c r="J5" s="4"/>
      <c r="K5" s="91"/>
      <c r="M5" s="92"/>
      <c r="N5" s="4"/>
      <c r="O5" s="4"/>
      <c r="P5" s="4"/>
      <c r="Q5" s="4"/>
    </row>
    <row r="6" spans="1:17" s="1" customFormat="1" outlineLevel="1">
      <c r="A6" s="12" t="s">
        <v>5</v>
      </c>
      <c r="B6" s="18"/>
      <c r="C6" s="21"/>
      <c r="D6" s="62"/>
      <c r="E6" s="2"/>
      <c r="F6" s="2"/>
      <c r="G6" s="3"/>
      <c r="H6" s="3"/>
      <c r="I6" s="3"/>
      <c r="J6" s="4"/>
      <c r="K6" s="91"/>
      <c r="M6" s="92"/>
      <c r="N6" s="4"/>
      <c r="O6" s="4"/>
      <c r="P6" s="4"/>
      <c r="Q6" s="4"/>
    </row>
    <row r="7" spans="1:17" s="1" customFormat="1" outlineLevel="1">
      <c r="A7" s="12" t="s">
        <v>6</v>
      </c>
      <c r="B7" s="18"/>
      <c r="C7" s="21"/>
      <c r="D7" s="62"/>
      <c r="E7" s="2"/>
      <c r="F7" s="2"/>
      <c r="G7" s="3"/>
      <c r="H7" s="3"/>
      <c r="I7" s="3"/>
      <c r="J7" s="4"/>
      <c r="K7" s="91"/>
      <c r="M7" s="92"/>
      <c r="N7" s="4"/>
      <c r="O7" s="4"/>
      <c r="P7" s="4"/>
      <c r="Q7" s="4"/>
    </row>
    <row r="8" spans="1:17" s="1" customFormat="1" outlineLevel="1">
      <c r="A8" s="12" t="s">
        <v>7</v>
      </c>
      <c r="B8" s="18"/>
      <c r="C8" s="21"/>
      <c r="D8" s="62"/>
      <c r="E8" s="2"/>
      <c r="F8" s="2"/>
      <c r="G8" s="6"/>
      <c r="H8" s="6"/>
      <c r="I8" s="6"/>
      <c r="J8" s="4"/>
      <c r="K8" s="91"/>
      <c r="M8" s="92"/>
      <c r="N8" s="4"/>
      <c r="O8" s="4"/>
      <c r="P8" s="4"/>
      <c r="Q8" s="4"/>
    </row>
    <row r="9" spans="1:17" s="1" customFormat="1" outlineLevel="1">
      <c r="A9" s="13" t="s">
        <v>8</v>
      </c>
      <c r="B9" s="93">
        <v>0</v>
      </c>
      <c r="C9" s="22"/>
      <c r="D9" s="63"/>
      <c r="E9" s="94"/>
      <c r="F9" s="94"/>
      <c r="G9" s="16"/>
      <c r="H9" s="16"/>
      <c r="I9" s="16"/>
      <c r="J9" s="4"/>
      <c r="K9" s="8"/>
      <c r="M9" s="95"/>
      <c r="N9" s="96"/>
      <c r="O9" s="10"/>
      <c r="P9" s="92"/>
      <c r="Q9" s="10"/>
    </row>
    <row r="10" spans="1:17" s="1" customFormat="1" ht="38.5" customHeight="1" outlineLevel="1">
      <c r="A10" s="13"/>
      <c r="B10" s="97"/>
      <c r="C10" s="22"/>
      <c r="D10" s="63"/>
      <c r="E10" s="94"/>
      <c r="F10" s="94"/>
      <c r="G10" s="16"/>
      <c r="H10" s="16"/>
      <c r="I10" s="16"/>
      <c r="J10" s="4"/>
      <c r="K10" s="8"/>
      <c r="M10" s="95"/>
      <c r="N10" s="96"/>
      <c r="O10" s="10"/>
      <c r="P10" s="92"/>
      <c r="Q10" s="10"/>
    </row>
    <row r="11" spans="1:17" s="1" customFormat="1" ht="22.5" customHeight="1" outlineLevel="1">
      <c r="A11" s="42" t="s">
        <v>9</v>
      </c>
      <c r="B11" s="98"/>
      <c r="C11" s="48" t="s">
        <v>10</v>
      </c>
      <c r="D11" s="64"/>
      <c r="E11" s="99"/>
      <c r="F11" s="99"/>
      <c r="G11" s="16"/>
      <c r="H11" s="16"/>
      <c r="I11" s="16"/>
      <c r="J11" s="4"/>
      <c r="K11" s="8"/>
      <c r="M11" s="95"/>
      <c r="N11" s="96"/>
      <c r="O11" s="10"/>
      <c r="P11" s="92"/>
      <c r="Q11" s="10"/>
    </row>
    <row r="12" spans="1:17" s="1" customFormat="1" ht="22.5" customHeight="1" outlineLevel="1">
      <c r="A12" s="13"/>
      <c r="B12" s="97"/>
      <c r="C12" s="22"/>
      <c r="D12" s="63"/>
      <c r="E12" s="94"/>
      <c r="F12" s="94"/>
      <c r="G12" s="16"/>
      <c r="H12" s="16"/>
      <c r="I12" s="16"/>
      <c r="J12" s="4"/>
      <c r="K12" s="8"/>
      <c r="M12" s="95"/>
      <c r="N12" s="96"/>
      <c r="O12" s="10"/>
      <c r="P12" s="92"/>
      <c r="Q12" s="10"/>
    </row>
    <row r="13" spans="1:17" ht="36" customHeight="1">
      <c r="A13" s="372"/>
      <c r="B13" s="372"/>
      <c r="C13" s="372"/>
      <c r="D13" s="373" t="s">
        <v>286</v>
      </c>
      <c r="E13" s="372"/>
      <c r="F13" s="372"/>
      <c r="G13" s="372"/>
      <c r="H13" s="372"/>
      <c r="I13" s="372"/>
    </row>
    <row r="14" spans="1:17" ht="46" customHeight="1">
      <c r="A14" s="372"/>
      <c r="B14" s="372"/>
      <c r="C14" s="372"/>
      <c r="D14" s="373" t="s">
        <v>287</v>
      </c>
      <c r="E14" s="372"/>
      <c r="F14" s="372"/>
      <c r="G14" s="372"/>
      <c r="H14" s="372"/>
      <c r="I14" s="372"/>
    </row>
    <row r="15" spans="1:17" ht="25" customHeight="1">
      <c r="A15" s="272"/>
      <c r="B15" s="272"/>
      <c r="C15" s="272"/>
      <c r="D15" s="272"/>
      <c r="E15" s="272"/>
      <c r="F15" s="272"/>
      <c r="G15" s="272"/>
      <c r="H15" s="272"/>
      <c r="I15" s="272"/>
    </row>
    <row r="16" spans="1:17" s="38" customFormat="1" ht="72" customHeight="1">
      <c r="A16" s="238" t="s">
        <v>15</v>
      </c>
      <c r="B16" s="239" t="s">
        <v>16</v>
      </c>
      <c r="C16" s="240" t="s">
        <v>14</v>
      </c>
      <c r="D16" s="241" t="s">
        <v>17</v>
      </c>
      <c r="E16" s="242" t="s">
        <v>18</v>
      </c>
      <c r="F16" s="243" t="s">
        <v>19</v>
      </c>
      <c r="G16" s="244" t="s">
        <v>288</v>
      </c>
      <c r="H16" s="245" t="s">
        <v>24</v>
      </c>
      <c r="I16" s="245" t="s">
        <v>25</v>
      </c>
    </row>
    <row r="17" spans="1:11" s="1" customFormat="1" ht="122.5" customHeight="1">
      <c r="A17" s="394" t="s">
        <v>289</v>
      </c>
      <c r="B17" s="395"/>
      <c r="C17" s="396"/>
      <c r="D17" s="397"/>
      <c r="E17" s="395"/>
      <c r="F17" s="395"/>
      <c r="G17" s="395"/>
      <c r="H17" s="395"/>
      <c r="I17" s="398"/>
    </row>
    <row r="18" spans="1:11" s="121" customFormat="1" ht="130" customHeight="1">
      <c r="A18" s="136" t="s">
        <v>290</v>
      </c>
      <c r="B18" s="85" t="str">
        <f>VLOOKUP(A18,[1]Feuil1!$A:$B,2,FALSE)</f>
        <v>0290141</v>
      </c>
      <c r="C18" s="65" t="s">
        <v>291</v>
      </c>
      <c r="D18" s="137" t="s">
        <v>292</v>
      </c>
      <c r="E18" s="78">
        <v>1</v>
      </c>
      <c r="F18" s="79">
        <v>25.15</v>
      </c>
      <c r="G18" s="39">
        <f>F18*(1-B9)</f>
        <v>25.15</v>
      </c>
      <c r="H18" s="14"/>
      <c r="I18" s="47">
        <f>G18*H18</f>
        <v>0</v>
      </c>
      <c r="J18" s="197"/>
    </row>
    <row r="19" spans="1:11" s="121" customFormat="1" ht="130" customHeight="1">
      <c r="A19" s="136" t="s">
        <v>293</v>
      </c>
      <c r="B19" s="85" t="str">
        <f>VLOOKUP(A19,[1]Feuil1!$A:$B,2,FALSE)</f>
        <v>0290139</v>
      </c>
      <c r="C19" s="65" t="s">
        <v>293</v>
      </c>
      <c r="D19" s="77" t="s">
        <v>294</v>
      </c>
      <c r="E19" s="78">
        <v>1</v>
      </c>
      <c r="F19" s="79">
        <v>25.15</v>
      </c>
      <c r="G19" s="39">
        <f>F19*(1-B9)</f>
        <v>25.15</v>
      </c>
      <c r="H19" s="14"/>
      <c r="I19" s="47">
        <f t="shared" ref="I19:I29" si="0">G19*H19</f>
        <v>0</v>
      </c>
      <c r="J19" s="197"/>
      <c r="K19" s="122"/>
    </row>
    <row r="20" spans="1:11" s="121" customFormat="1" ht="130" customHeight="1">
      <c r="A20" s="123" t="s">
        <v>295</v>
      </c>
      <c r="B20" s="85" t="str">
        <f>VLOOKUP(A20,[1]Feuil1!$A:$B,2,FALSE)</f>
        <v>0290140</v>
      </c>
      <c r="C20" s="65" t="s">
        <v>295</v>
      </c>
      <c r="D20" s="124" t="s">
        <v>296</v>
      </c>
      <c r="E20" s="78">
        <v>1</v>
      </c>
      <c r="F20" s="79">
        <v>25.15</v>
      </c>
      <c r="G20" s="39">
        <f>F20*(1-B9)</f>
        <v>25.15</v>
      </c>
      <c r="H20" s="14"/>
      <c r="I20" s="47">
        <f t="shared" si="0"/>
        <v>0</v>
      </c>
      <c r="J20" s="197"/>
    </row>
    <row r="21" spans="1:11" s="121" customFormat="1" ht="130" customHeight="1">
      <c r="A21" s="138" t="s">
        <v>297</v>
      </c>
      <c r="B21" s="85" t="str">
        <f>VLOOKUP(A21,[1]Feuil1!$A:$B,2,FALSE)</f>
        <v>0290142</v>
      </c>
      <c r="C21" s="65" t="s">
        <v>297</v>
      </c>
      <c r="D21" s="139" t="s">
        <v>298</v>
      </c>
      <c r="E21" s="78">
        <v>1</v>
      </c>
      <c r="F21" s="79">
        <v>25.15</v>
      </c>
      <c r="G21" s="39">
        <f>F21*(1-B9)</f>
        <v>25.15</v>
      </c>
      <c r="H21" s="14"/>
      <c r="I21" s="47">
        <f t="shared" si="0"/>
        <v>0</v>
      </c>
      <c r="J21" s="197"/>
    </row>
    <row r="22" spans="1:11" s="121" customFormat="1" ht="130" customHeight="1">
      <c r="A22" s="140" t="s">
        <v>299</v>
      </c>
      <c r="B22" s="85" t="str">
        <f>VLOOKUP(A22,[1]Feuil1!$A:$B,2,FALSE)</f>
        <v>0290161</v>
      </c>
      <c r="C22" s="65" t="s">
        <v>299</v>
      </c>
      <c r="D22" s="142" t="s">
        <v>300</v>
      </c>
      <c r="E22" s="78">
        <v>1</v>
      </c>
      <c r="F22" s="79">
        <v>25.15</v>
      </c>
      <c r="G22" s="39">
        <f>F22*(1-B9)</f>
        <v>25.15</v>
      </c>
      <c r="H22" s="14"/>
      <c r="I22" s="47">
        <f t="shared" si="0"/>
        <v>0</v>
      </c>
      <c r="J22" s="197"/>
    </row>
    <row r="23" spans="1:11" s="121" customFormat="1" ht="130" customHeight="1">
      <c r="A23" s="140" t="s">
        <v>301</v>
      </c>
      <c r="B23" s="85" t="str">
        <f>VLOOKUP(A23,[1]Feuil1!$A:$B,2,FALSE)</f>
        <v>0290143</v>
      </c>
      <c r="C23" s="65" t="s">
        <v>301</v>
      </c>
      <c r="D23" s="124" t="s">
        <v>302</v>
      </c>
      <c r="E23" s="78">
        <v>1</v>
      </c>
      <c r="F23" s="79">
        <v>25.15</v>
      </c>
      <c r="G23" s="39">
        <f>F23*(1-B9)</f>
        <v>25.15</v>
      </c>
      <c r="H23" s="14"/>
      <c r="I23" s="47">
        <f t="shared" si="0"/>
        <v>0</v>
      </c>
      <c r="J23" s="197"/>
    </row>
    <row r="24" spans="1:11" s="121" customFormat="1" ht="130" customHeight="1">
      <c r="A24" s="141" t="s">
        <v>303</v>
      </c>
      <c r="B24" s="85" t="str">
        <f>VLOOKUP(A24,[1]Feuil1!$A:$B,2,FALSE)</f>
        <v>0290162</v>
      </c>
      <c r="C24" s="65" t="s">
        <v>303</v>
      </c>
      <c r="D24" s="124" t="s">
        <v>304</v>
      </c>
      <c r="E24" s="78">
        <v>1</v>
      </c>
      <c r="F24" s="79">
        <v>25.15</v>
      </c>
      <c r="G24" s="39">
        <f>F24*(1-B9)</f>
        <v>25.15</v>
      </c>
      <c r="H24" s="14"/>
      <c r="I24" s="47">
        <f t="shared" si="0"/>
        <v>0</v>
      </c>
    </row>
    <row r="25" spans="1:11" s="121" customFormat="1" ht="130" customHeight="1" collapsed="1">
      <c r="A25" s="141" t="s">
        <v>305</v>
      </c>
      <c r="B25" s="85" t="str">
        <f>VLOOKUP(A25,[1]Feuil1!$A:$B,2,FALSE)</f>
        <v>0290137</v>
      </c>
      <c r="C25" s="65" t="s">
        <v>305</v>
      </c>
      <c r="D25" s="143" t="s">
        <v>306</v>
      </c>
      <c r="E25" s="78">
        <v>1</v>
      </c>
      <c r="F25" s="79">
        <v>25.15</v>
      </c>
      <c r="G25" s="39">
        <f>F25*(1-B9)</f>
        <v>25.15</v>
      </c>
      <c r="H25" s="14"/>
      <c r="I25" s="47">
        <f t="shared" si="0"/>
        <v>0</v>
      </c>
    </row>
    <row r="26" spans="1:11" s="121" customFormat="1" ht="130" customHeight="1">
      <c r="A26" s="141" t="s">
        <v>307</v>
      </c>
      <c r="B26" s="85" t="str">
        <f>VLOOKUP(A26,[1]Feuil1!$A:$B,2,FALSE)</f>
        <v>0290138</v>
      </c>
      <c r="C26" s="65" t="s">
        <v>307</v>
      </c>
      <c r="D26" s="143" t="s">
        <v>308</v>
      </c>
      <c r="E26" s="78">
        <v>1</v>
      </c>
      <c r="F26" s="79">
        <v>25.15</v>
      </c>
      <c r="G26" s="39">
        <f>F26*(1-B9)</f>
        <v>25.15</v>
      </c>
      <c r="H26" s="14"/>
      <c r="I26" s="47">
        <f t="shared" si="0"/>
        <v>0</v>
      </c>
    </row>
    <row r="27" spans="1:11" s="121" customFormat="1" ht="130" customHeight="1">
      <c r="A27" s="232" t="s">
        <v>309</v>
      </c>
      <c r="B27" s="233" t="str">
        <f>VLOOKUP(A27,[1]Feuil1!$A:$B,2,FALSE)</f>
        <v>0290172</v>
      </c>
      <c r="C27" s="65" t="s">
        <v>309</v>
      </c>
      <c r="D27" s="143" t="s">
        <v>310</v>
      </c>
      <c r="E27" s="78">
        <v>1</v>
      </c>
      <c r="F27" s="79">
        <v>25.15</v>
      </c>
      <c r="G27" s="39">
        <f>F27*(1-B9)</f>
        <v>25.15</v>
      </c>
      <c r="H27" s="234"/>
      <c r="I27" s="47">
        <f t="shared" si="0"/>
        <v>0</v>
      </c>
    </row>
    <row r="28" spans="1:11" s="121" customFormat="1" ht="130" customHeight="1">
      <c r="A28" s="73" t="s">
        <v>311</v>
      </c>
      <c r="B28" s="74" t="s">
        <v>312</v>
      </c>
      <c r="C28" s="65" t="s">
        <v>311</v>
      </c>
      <c r="D28" s="124" t="s">
        <v>313</v>
      </c>
      <c r="E28" s="78">
        <v>1</v>
      </c>
      <c r="F28" s="79">
        <v>27.14</v>
      </c>
      <c r="G28" s="39">
        <f>F28*(1-B9)</f>
        <v>27.14</v>
      </c>
      <c r="H28" s="14"/>
      <c r="I28" s="47">
        <f t="shared" si="0"/>
        <v>0</v>
      </c>
    </row>
    <row r="29" spans="1:11" s="121" customFormat="1" ht="130" customHeight="1">
      <c r="A29" s="73" t="s">
        <v>314</v>
      </c>
      <c r="B29" s="74" t="s">
        <v>315</v>
      </c>
      <c r="C29" s="65" t="s">
        <v>314</v>
      </c>
      <c r="D29" s="124" t="s">
        <v>316</v>
      </c>
      <c r="E29" s="78">
        <v>1</v>
      </c>
      <c r="F29" s="79">
        <v>27.14</v>
      </c>
      <c r="G29" s="39">
        <f>F29*(1-B9)</f>
        <v>27.14</v>
      </c>
      <c r="H29" s="14"/>
      <c r="I29" s="47">
        <f t="shared" si="0"/>
        <v>0</v>
      </c>
    </row>
    <row r="30" spans="1:11">
      <c r="B30" s="32"/>
    </row>
    <row r="31" spans="1:11" s="61" customFormat="1" ht="33.5">
      <c r="A31" s="214"/>
      <c r="B31" s="215"/>
      <c r="C31" s="235"/>
      <c r="D31" s="235" t="s">
        <v>77</v>
      </c>
      <c r="E31" s="215"/>
      <c r="F31" s="216"/>
      <c r="G31" s="217"/>
      <c r="H31" s="215">
        <f>SUBTOTAL(9,H18:H29)</f>
        <v>0</v>
      </c>
      <c r="I31" s="216">
        <f>SUBTOTAL(9,I18:I30)</f>
        <v>0</v>
      </c>
    </row>
    <row r="32" spans="1:11" s="61" customFormat="1" ht="33.5">
      <c r="A32" s="236"/>
      <c r="B32" s="218"/>
      <c r="C32" s="235"/>
      <c r="D32" s="235" t="s">
        <v>317</v>
      </c>
      <c r="E32" s="237"/>
      <c r="F32" s="218"/>
      <c r="G32" s="217"/>
      <c r="H32" s="217"/>
      <c r="I32" s="218">
        <f>IF(H31&gt;49,25%,0)</f>
        <v>0</v>
      </c>
    </row>
    <row r="33" spans="1:9" s="61" customFormat="1" ht="33.5">
      <c r="A33" s="214"/>
      <c r="B33" s="219"/>
      <c r="C33" s="235"/>
      <c r="D33" s="235" t="s">
        <v>25</v>
      </c>
      <c r="E33" s="213"/>
      <c r="F33" s="220"/>
      <c r="G33" s="217"/>
      <c r="H33" s="217"/>
      <c r="I33" s="220">
        <f>I31-(I31*I32)</f>
        <v>0</v>
      </c>
    </row>
    <row r="34" spans="1:9">
      <c r="B34" s="32"/>
    </row>
    <row r="35" spans="1:9">
      <c r="B35" s="32"/>
    </row>
    <row r="36" spans="1:9">
      <c r="B36" s="32"/>
    </row>
    <row r="37" spans="1:9">
      <c r="A37" s="229"/>
      <c r="B37" s="229"/>
      <c r="D37" s="230"/>
      <c r="E37" s="121"/>
      <c r="F37" s="223"/>
      <c r="G37" s="223"/>
      <c r="H37" s="121"/>
      <c r="I37" s="223"/>
    </row>
    <row r="38" spans="1:9">
      <c r="B38" s="32"/>
    </row>
    <row r="39" spans="1:9">
      <c r="B39" s="32"/>
    </row>
    <row r="40" spans="1:9">
      <c r="B40" s="32"/>
    </row>
    <row r="41" spans="1:9">
      <c r="B41" s="32"/>
    </row>
    <row r="42" spans="1:9">
      <c r="A42" s="229"/>
      <c r="B42" s="229"/>
      <c r="D42" s="230"/>
      <c r="E42" s="121"/>
      <c r="F42" s="223"/>
      <c r="G42" s="223"/>
      <c r="H42" s="121"/>
      <c r="I42" s="223"/>
    </row>
    <row r="43" spans="1:9">
      <c r="B43" s="32"/>
    </row>
    <row r="44" spans="1:9">
      <c r="B44" s="32"/>
    </row>
    <row r="45" spans="1:9">
      <c r="B45" s="32"/>
    </row>
    <row r="46" spans="1:9">
      <c r="B46" s="32"/>
    </row>
    <row r="47" spans="1:9">
      <c r="B47" s="32"/>
    </row>
    <row r="48" spans="1:9">
      <c r="B48" s="32"/>
    </row>
    <row r="49" spans="1:9">
      <c r="B49" s="32"/>
    </row>
    <row r="50" spans="1:9">
      <c r="A50" s="229"/>
      <c r="B50" s="229"/>
      <c r="D50" s="230"/>
      <c r="E50" s="121"/>
      <c r="F50" s="223"/>
      <c r="G50" s="223"/>
      <c r="H50" s="121"/>
      <c r="I50" s="223"/>
    </row>
    <row r="51" spans="1:9">
      <c r="B51" s="32"/>
    </row>
    <row r="57" spans="1:9">
      <c r="A57" s="229"/>
      <c r="B57" s="229"/>
      <c r="D57" s="230"/>
      <c r="E57" s="121"/>
      <c r="F57" s="223"/>
      <c r="G57" s="223"/>
      <c r="H57" s="121"/>
      <c r="I57" s="223"/>
    </row>
    <row r="64" spans="1:9">
      <c r="A64" s="229"/>
      <c r="B64" s="229"/>
      <c r="D64" s="230"/>
      <c r="E64" s="121"/>
      <c r="F64" s="223"/>
      <c r="G64" s="223"/>
      <c r="H64" s="121"/>
      <c r="I64" s="223"/>
    </row>
  </sheetData>
  <autoFilter ref="A16:J29" xr:uid="{00000000-0001-0000-0000-000000000000}">
    <filterColumn colId="0">
      <filters>
        <filter val="094376919844"/>
      </filters>
    </filterColumn>
  </autoFilter>
  <mergeCells count="1">
    <mergeCell ref="B2:D2"/>
  </mergeCells>
  <phoneticPr fontId="19" type="noConversion"/>
  <conditionalFormatting sqref="A21">
    <cfRule type="duplicateValues" dxfId="15" priority="23"/>
  </conditionalFormatting>
  <conditionalFormatting sqref="C17">
    <cfRule type="duplicateValues" dxfId="14" priority="1"/>
  </conditionalFormatting>
  <conditionalFormatting sqref="D21">
    <cfRule type="duplicateValues" dxfId="13" priority="21"/>
    <cfRule type="duplicateValues" dxfId="12" priority="22"/>
  </conditionalFormatting>
  <conditionalFormatting sqref="D25">
    <cfRule type="duplicateValues" dxfId="11" priority="19"/>
  </conditionalFormatting>
  <conditionalFormatting sqref="D26">
    <cfRule type="duplicateValues" dxfId="10" priority="17"/>
  </conditionalFormatting>
  <conditionalFormatting sqref="D27">
    <cfRule type="duplicateValues" dxfId="9" priority="15"/>
  </conditionalFormatting>
  <hyperlinks>
    <hyperlink ref="C11" r:id="rId1" xr:uid="{DA472F08-DFC4-41F9-B467-2B87C4DB407E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34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1E3D-49AF-46A1-B19C-831685B02BF5}">
  <sheetPr>
    <pageSetUpPr fitToPage="1"/>
  </sheetPr>
  <dimension ref="A1:P89"/>
  <sheetViews>
    <sheetView zoomScale="40" zoomScaleNormal="40" workbookViewId="0">
      <pane ySplit="17" topLeftCell="A18" activePane="bottomLeft" state="frozen"/>
      <selection pane="bottomLeft" activeCell="C19" sqref="C19"/>
    </sheetView>
  </sheetViews>
  <sheetFormatPr baseColWidth="10" defaultColWidth="11.453125" defaultRowHeight="14.5" outlineLevelRow="1"/>
  <cols>
    <col min="1" max="1" width="37.54296875" customWidth="1"/>
    <col min="2" max="2" width="19.1796875" customWidth="1"/>
    <col min="3" max="3" width="64.81640625" style="66" customWidth="1"/>
    <col min="4" max="4" width="123" style="41" bestFit="1" customWidth="1"/>
    <col min="6" max="6" width="14.453125" bestFit="1" customWidth="1"/>
    <col min="7" max="7" width="14.453125" customWidth="1"/>
    <col min="8" max="8" width="17.81640625" bestFit="1" customWidth="1"/>
    <col min="9" max="9" width="13.453125" bestFit="1" customWidth="1"/>
    <col min="10" max="10" width="24.54296875" customWidth="1"/>
    <col min="12" max="12" width="54.453125" bestFit="1" customWidth="1"/>
  </cols>
  <sheetData>
    <row r="1" spans="1:16" ht="92">
      <c r="B1" s="105" t="s">
        <v>0</v>
      </c>
      <c r="C1" s="107"/>
      <c r="D1" s="265"/>
      <c r="E1" s="100"/>
      <c r="F1" s="100"/>
      <c r="G1" s="100"/>
      <c r="H1" s="100"/>
      <c r="I1" s="100"/>
      <c r="J1" s="100"/>
    </row>
    <row r="2" spans="1:16" ht="106" customHeight="1">
      <c r="B2" s="378" t="s">
        <v>1</v>
      </c>
      <c r="C2" s="376"/>
      <c r="D2" s="376"/>
      <c r="E2" s="106"/>
      <c r="F2" s="106"/>
      <c r="G2" s="106"/>
      <c r="H2" s="106"/>
      <c r="I2" s="106"/>
      <c r="J2" s="106"/>
    </row>
    <row r="3" spans="1:16" s="1" customFormat="1" ht="23.5" outlineLevel="1">
      <c r="A3" s="12" t="s">
        <v>2</v>
      </c>
      <c r="B3" s="18"/>
      <c r="C3" s="21"/>
      <c r="D3" s="266"/>
      <c r="E3" s="2"/>
      <c r="F3" s="3"/>
      <c r="G3" s="3"/>
      <c r="H3" s="3"/>
      <c r="I3" s="4"/>
      <c r="J3" s="91"/>
      <c r="L3" s="92"/>
      <c r="M3" s="4"/>
      <c r="N3" s="4"/>
      <c r="O3" s="4"/>
      <c r="P3" s="4"/>
    </row>
    <row r="4" spans="1:16" s="1" customFormat="1" ht="23.5" outlineLevel="1">
      <c r="A4" s="12" t="s">
        <v>3</v>
      </c>
      <c r="B4" s="18"/>
      <c r="C4" s="21"/>
      <c r="D4" s="266"/>
      <c r="E4" s="2"/>
      <c r="F4" s="3"/>
      <c r="G4" s="3"/>
      <c r="H4" s="3"/>
      <c r="I4" s="4"/>
      <c r="J4" s="91"/>
      <c r="L4" s="92"/>
      <c r="M4" s="4"/>
      <c r="N4" s="4"/>
      <c r="O4" s="4"/>
      <c r="P4" s="4"/>
    </row>
    <row r="5" spans="1:16" s="1" customFormat="1" ht="23.5" outlineLevel="1">
      <c r="A5" s="12" t="s">
        <v>4</v>
      </c>
      <c r="B5" s="18"/>
      <c r="C5" s="21"/>
      <c r="D5" s="266"/>
      <c r="E5" s="2"/>
      <c r="F5" s="37"/>
      <c r="G5" s="37"/>
      <c r="H5" s="37"/>
      <c r="I5" s="4"/>
      <c r="J5" s="91"/>
      <c r="L5" s="92"/>
      <c r="M5" s="4"/>
      <c r="N5" s="4"/>
      <c r="O5" s="4"/>
      <c r="P5" s="4"/>
    </row>
    <row r="6" spans="1:16" s="1" customFormat="1" ht="23.5" outlineLevel="1">
      <c r="A6" s="12" t="s">
        <v>5</v>
      </c>
      <c r="B6" s="18"/>
      <c r="C6" s="21"/>
      <c r="D6" s="266"/>
      <c r="E6" s="2"/>
      <c r="F6" s="3"/>
      <c r="G6" s="3"/>
      <c r="H6" s="3"/>
      <c r="I6" s="4"/>
      <c r="J6" s="91"/>
      <c r="L6" s="92"/>
      <c r="M6" s="4"/>
      <c r="N6" s="4"/>
      <c r="O6" s="4"/>
      <c r="P6" s="4"/>
    </row>
    <row r="7" spans="1:16" s="1" customFormat="1" ht="23.5" outlineLevel="1">
      <c r="A7" s="12" t="s">
        <v>6</v>
      </c>
      <c r="B7" s="18"/>
      <c r="C7" s="21"/>
      <c r="D7" s="266"/>
      <c r="E7" s="2"/>
      <c r="F7" s="3"/>
      <c r="G7" s="3"/>
      <c r="H7" s="3"/>
      <c r="I7" s="4"/>
      <c r="J7" s="91"/>
      <c r="L7" s="92"/>
      <c r="M7" s="4"/>
      <c r="N7" s="4"/>
      <c r="O7" s="4"/>
      <c r="P7" s="4"/>
    </row>
    <row r="8" spans="1:16" s="1" customFormat="1" ht="23.5" outlineLevel="1">
      <c r="A8" s="12" t="s">
        <v>7</v>
      </c>
      <c r="B8" s="18"/>
      <c r="C8" s="21"/>
      <c r="D8" s="266"/>
      <c r="E8" s="2"/>
      <c r="F8" s="6"/>
      <c r="G8" s="6"/>
      <c r="H8" s="6"/>
      <c r="I8" s="4"/>
      <c r="J8" s="91"/>
      <c r="L8" s="92"/>
      <c r="M8" s="4"/>
      <c r="N8" s="4"/>
      <c r="O8" s="4"/>
      <c r="P8" s="4"/>
    </row>
    <row r="9" spans="1:16" s="1" customFormat="1" ht="23.5" outlineLevel="1">
      <c r="A9" s="13" t="s">
        <v>8</v>
      </c>
      <c r="B9" s="93">
        <v>0.05</v>
      </c>
      <c r="C9" s="22"/>
      <c r="D9" s="267"/>
      <c r="E9" s="94"/>
      <c r="F9" s="16"/>
      <c r="G9" s="16"/>
      <c r="H9" s="16"/>
      <c r="I9" s="4"/>
      <c r="J9" s="8"/>
      <c r="L9" s="95"/>
      <c r="M9" s="96"/>
      <c r="N9" s="10"/>
      <c r="O9" s="92"/>
      <c r="P9" s="10"/>
    </row>
    <row r="10" spans="1:16" s="1" customFormat="1" ht="38.5" customHeight="1" outlineLevel="1">
      <c r="A10" s="13"/>
      <c r="B10" s="97"/>
      <c r="C10" s="22"/>
      <c r="D10" s="267"/>
      <c r="E10" s="94"/>
      <c r="F10" s="16"/>
      <c r="G10" s="16"/>
      <c r="H10" s="16"/>
      <c r="I10" s="4"/>
      <c r="J10" s="8"/>
      <c r="L10" s="95"/>
      <c r="M10" s="96"/>
      <c r="N10" s="10"/>
      <c r="O10" s="92"/>
      <c r="P10" s="10"/>
    </row>
    <row r="11" spans="1:16" s="1" customFormat="1" ht="22.5" customHeight="1" outlineLevel="1">
      <c r="A11" s="42" t="s">
        <v>9</v>
      </c>
      <c r="B11" s="98"/>
      <c r="C11" s="48" t="s">
        <v>10</v>
      </c>
      <c r="D11" s="268"/>
      <c r="E11" s="99"/>
      <c r="F11" s="16"/>
      <c r="G11" s="16"/>
      <c r="H11" s="16"/>
      <c r="I11" s="4"/>
      <c r="J11" s="8"/>
      <c r="L11" s="95"/>
      <c r="M11" s="96"/>
      <c r="N11" s="10"/>
      <c r="O11" s="92"/>
      <c r="P11" s="10"/>
    </row>
    <row r="12" spans="1:16" s="1" customFormat="1" ht="22.5" customHeight="1" outlineLevel="1">
      <c r="A12" s="13"/>
      <c r="B12" s="97"/>
      <c r="C12" s="22"/>
      <c r="D12" s="267"/>
      <c r="E12" s="94"/>
      <c r="F12" s="16"/>
      <c r="G12" s="16"/>
      <c r="H12" s="16"/>
      <c r="I12" s="4"/>
      <c r="J12" s="8"/>
      <c r="L12" s="95"/>
      <c r="M12" s="96"/>
      <c r="N12" s="10"/>
      <c r="O12" s="92"/>
      <c r="P12" s="10"/>
    </row>
    <row r="13" spans="1:16" s="283" customFormat="1" ht="36" customHeight="1">
      <c r="A13" s="371"/>
      <c r="B13" s="371"/>
      <c r="C13" s="371"/>
      <c r="D13" s="374" t="s">
        <v>318</v>
      </c>
      <c r="E13" s="371"/>
      <c r="F13" s="371"/>
      <c r="G13" s="371"/>
      <c r="H13" s="371"/>
      <c r="I13" s="371"/>
      <c r="J13" s="371"/>
    </row>
    <row r="14" spans="1:16" s="283" customFormat="1" ht="46">
      <c r="A14" s="377"/>
      <c r="B14" s="377"/>
      <c r="C14" s="377"/>
      <c r="D14" s="373" t="s">
        <v>319</v>
      </c>
      <c r="E14" s="377"/>
      <c r="F14" s="377"/>
      <c r="G14" s="377"/>
      <c r="H14" s="377"/>
      <c r="I14" s="377"/>
      <c r="J14" s="377"/>
    </row>
    <row r="15" spans="1:16" s="1" customFormat="1" ht="23.15" customHeight="1" outlineLevel="1">
      <c r="A15" s="13"/>
      <c r="B15" s="97"/>
      <c r="C15" s="22"/>
      <c r="D15" s="267"/>
      <c r="E15" s="94"/>
      <c r="F15" s="16"/>
      <c r="G15" s="16"/>
      <c r="H15" s="16"/>
      <c r="I15" s="4"/>
      <c r="J15" s="8"/>
      <c r="L15" s="95"/>
      <c r="M15" s="96"/>
      <c r="N15" s="10"/>
      <c r="O15" s="92"/>
      <c r="P15" s="10"/>
    </row>
    <row r="16" spans="1:16" s="60" customFormat="1" ht="114">
      <c r="A16" s="157" t="s">
        <v>15</v>
      </c>
      <c r="B16" s="157" t="s">
        <v>320</v>
      </c>
      <c r="C16" s="157" t="s">
        <v>14</v>
      </c>
      <c r="D16" s="157" t="s">
        <v>17</v>
      </c>
      <c r="E16" s="157" t="s">
        <v>18</v>
      </c>
      <c r="F16" s="157" t="s">
        <v>19</v>
      </c>
      <c r="G16" s="157" t="s">
        <v>22</v>
      </c>
      <c r="H16" s="158" t="s">
        <v>288</v>
      </c>
      <c r="I16" s="157" t="s">
        <v>24</v>
      </c>
      <c r="J16" s="157" t="s">
        <v>25</v>
      </c>
    </row>
    <row r="17" spans="1:14" ht="130.5" customHeight="1">
      <c r="A17" s="262" t="s">
        <v>321</v>
      </c>
      <c r="B17" s="101"/>
      <c r="C17" s="104"/>
      <c r="D17" s="269"/>
      <c r="E17" s="102"/>
      <c r="F17" s="102"/>
      <c r="G17" s="102"/>
      <c r="H17" s="102"/>
      <c r="I17" s="103"/>
      <c r="J17" s="375"/>
      <c r="L17" s="50"/>
      <c r="M17" s="51"/>
      <c r="N17" s="51"/>
    </row>
    <row r="18" spans="1:14" ht="61.5">
      <c r="A18" s="264"/>
      <c r="B18" s="101"/>
      <c r="C18" s="104"/>
      <c r="D18" s="273" t="s">
        <v>322</v>
      </c>
      <c r="E18" s="102"/>
      <c r="F18" s="102"/>
      <c r="G18" s="102"/>
      <c r="H18" s="102"/>
      <c r="I18" s="103"/>
      <c r="J18" s="375"/>
      <c r="L18" s="50"/>
      <c r="M18" s="51"/>
      <c r="N18" s="51"/>
    </row>
    <row r="19" spans="1:14" s="59" customFormat="1" ht="130" customHeight="1">
      <c r="A19" s="263" t="s">
        <v>323</v>
      </c>
      <c r="B19" s="156">
        <v>4260159</v>
      </c>
      <c r="C19" s="65" t="s">
        <v>323</v>
      </c>
      <c r="D19" s="270" t="str">
        <f>VLOOKUP(A19,[1]Feuil1!$A:$C,3,FALSE)</f>
        <v>LQX PRO ENCRE ACRYLIQUE 30ML JAUNE DE CADMIUM CLAIR IMIT</v>
      </c>
      <c r="E19" s="71">
        <v>3</v>
      </c>
      <c r="F19" s="108">
        <f>VLOOKUP(A19,[1]Feuil1!$A:$K,11,FALSE)</f>
        <v>4.3099999999999996</v>
      </c>
      <c r="G19" s="201">
        <v>0.2</v>
      </c>
      <c r="H19" s="108">
        <f>F19*(1-G19)</f>
        <v>3.448</v>
      </c>
      <c r="I19" s="14"/>
      <c r="J19" s="47">
        <f>(I19*H19)*(1-B$9)</f>
        <v>0</v>
      </c>
    </row>
    <row r="20" spans="1:14" s="59" customFormat="1" ht="130" customHeight="1">
      <c r="A20" s="271" t="s">
        <v>324</v>
      </c>
      <c r="B20" s="156">
        <v>4260155</v>
      </c>
      <c r="C20" s="221" t="s">
        <v>324</v>
      </c>
      <c r="D20" s="270" t="s">
        <v>325</v>
      </c>
      <c r="E20" s="71">
        <v>3</v>
      </c>
      <c r="F20" s="108">
        <f>VLOOKUP(A20,[1]Feuil1!$A:$K,11,FALSE)</f>
        <v>4.3099999999999996</v>
      </c>
      <c r="G20" s="201">
        <v>0.2</v>
      </c>
      <c r="H20" s="108">
        <f t="shared" ref="H20:H84" si="0">F20*(1-G20)</f>
        <v>3.448</v>
      </c>
      <c r="I20" s="14"/>
      <c r="J20" s="47">
        <f t="shared" ref="J20:J83" si="1">(I20*H20)*(1-B$9)</f>
        <v>0</v>
      </c>
    </row>
    <row r="21" spans="1:14" s="59" customFormat="1" ht="130" customHeight="1">
      <c r="A21" s="263" t="s">
        <v>326</v>
      </c>
      <c r="B21" s="156">
        <v>4260412</v>
      </c>
      <c r="C21" s="221" t="s">
        <v>326</v>
      </c>
      <c r="D21" s="270" t="s">
        <v>327</v>
      </c>
      <c r="E21" s="71">
        <v>3</v>
      </c>
      <c r="F21" s="108">
        <f>VLOOKUP(A21,[1]Feuil1!$A:$K,11,FALSE)</f>
        <v>4.3099999999999996</v>
      </c>
      <c r="G21" s="201">
        <v>0.2</v>
      </c>
      <c r="H21" s="108">
        <f t="shared" si="0"/>
        <v>3.448</v>
      </c>
      <c r="I21" s="14"/>
      <c r="J21" s="47">
        <f t="shared" si="1"/>
        <v>0</v>
      </c>
    </row>
    <row r="22" spans="1:14" s="59" customFormat="1" ht="130" customHeight="1">
      <c r="A22" s="263" t="s">
        <v>328</v>
      </c>
      <c r="B22" s="156">
        <v>4260414</v>
      </c>
      <c r="C22" s="221" t="s">
        <v>328</v>
      </c>
      <c r="D22" s="270" t="s">
        <v>329</v>
      </c>
      <c r="E22" s="71">
        <v>3</v>
      </c>
      <c r="F22" s="108">
        <f>VLOOKUP(A22,[1]Feuil1!$A:$K,11,FALSE)</f>
        <v>4.3099999999999996</v>
      </c>
      <c r="G22" s="201">
        <v>0.2</v>
      </c>
      <c r="H22" s="108">
        <f t="shared" si="0"/>
        <v>3.448</v>
      </c>
      <c r="I22" s="14"/>
      <c r="J22" s="47">
        <f t="shared" si="1"/>
        <v>0</v>
      </c>
    </row>
    <row r="23" spans="1:14" s="59" customFormat="1" ht="130" customHeight="1">
      <c r="A23" s="263" t="s">
        <v>330</v>
      </c>
      <c r="B23" s="156">
        <v>4260295</v>
      </c>
      <c r="C23" s="221" t="s">
        <v>330</v>
      </c>
      <c r="D23" s="270" t="s">
        <v>331</v>
      </c>
      <c r="E23" s="71">
        <v>3</v>
      </c>
      <c r="F23" s="108">
        <f>VLOOKUP(A23,[1]Feuil1!$A:$K,11,FALSE)</f>
        <v>4.3099999999999996</v>
      </c>
      <c r="G23" s="201">
        <v>0.2</v>
      </c>
      <c r="H23" s="108">
        <f t="shared" si="0"/>
        <v>3.448</v>
      </c>
      <c r="I23" s="14"/>
      <c r="J23" s="47">
        <f t="shared" si="1"/>
        <v>0</v>
      </c>
    </row>
    <row r="24" spans="1:14" s="59" customFormat="1" ht="130" customHeight="1">
      <c r="A24" s="263" t="s">
        <v>332</v>
      </c>
      <c r="B24" s="156">
        <v>4260298</v>
      </c>
      <c r="C24" s="221" t="s">
        <v>332</v>
      </c>
      <c r="D24" s="270" t="s">
        <v>333</v>
      </c>
      <c r="E24" s="71">
        <v>3</v>
      </c>
      <c r="F24" s="108">
        <f>VLOOKUP(A24,[1]Feuil1!$A:$K,11,FALSE)</f>
        <v>4.3099999999999996</v>
      </c>
      <c r="G24" s="201">
        <v>0.2</v>
      </c>
      <c r="H24" s="108">
        <f t="shared" si="0"/>
        <v>3.448</v>
      </c>
      <c r="I24" s="14"/>
      <c r="J24" s="47">
        <f t="shared" si="1"/>
        <v>0</v>
      </c>
    </row>
    <row r="25" spans="1:14" s="59" customFormat="1" ht="130" customHeight="1">
      <c r="A25" s="263" t="s">
        <v>334</v>
      </c>
      <c r="B25" s="156">
        <v>4260720</v>
      </c>
      <c r="C25" s="221" t="s">
        <v>334</v>
      </c>
      <c r="D25" s="270" t="s">
        <v>335</v>
      </c>
      <c r="E25" s="71">
        <v>3</v>
      </c>
      <c r="F25" s="108">
        <f>VLOOKUP(A25,[1]Feuil1!$A:$K,11,FALSE)</f>
        <v>4.3099999999999996</v>
      </c>
      <c r="G25" s="201">
        <v>0.2</v>
      </c>
      <c r="H25" s="108">
        <f t="shared" si="0"/>
        <v>3.448</v>
      </c>
      <c r="I25" s="14"/>
      <c r="J25" s="47">
        <f t="shared" si="1"/>
        <v>0</v>
      </c>
    </row>
    <row r="26" spans="1:14" s="59" customFormat="1" ht="130" customHeight="1">
      <c r="A26" s="263" t="s">
        <v>336</v>
      </c>
      <c r="B26" s="156">
        <v>4260620</v>
      </c>
      <c r="C26" s="221" t="s">
        <v>336</v>
      </c>
      <c r="D26" s="270" t="s">
        <v>337</v>
      </c>
      <c r="E26" s="71">
        <v>3</v>
      </c>
      <c r="F26" s="108">
        <f>VLOOKUP(A26,[1]Feuil1!$A:$K,11,FALSE)</f>
        <v>4.3099999999999996</v>
      </c>
      <c r="G26" s="201">
        <v>0.2</v>
      </c>
      <c r="H26" s="108">
        <f t="shared" si="0"/>
        <v>3.448</v>
      </c>
      <c r="I26" s="14"/>
      <c r="J26" s="47">
        <f t="shared" si="1"/>
        <v>0</v>
      </c>
      <c r="L26" s="155"/>
    </row>
    <row r="27" spans="1:14" s="59" customFormat="1" ht="130" customHeight="1">
      <c r="A27" s="263" t="s">
        <v>338</v>
      </c>
      <c r="B27" s="156">
        <v>4260294</v>
      </c>
      <c r="C27" s="199" t="s">
        <v>338</v>
      </c>
      <c r="D27" s="270" t="s">
        <v>339</v>
      </c>
      <c r="E27" s="71">
        <v>3</v>
      </c>
      <c r="F27" s="108">
        <f>VLOOKUP(A27,[1]Feuil1!$A:$K,11,FALSE)</f>
        <v>4.3099999999999996</v>
      </c>
      <c r="G27" s="201">
        <v>0.2</v>
      </c>
      <c r="H27" s="108">
        <f t="shared" si="0"/>
        <v>3.448</v>
      </c>
      <c r="I27" s="14"/>
      <c r="J27" s="47">
        <f t="shared" si="1"/>
        <v>0</v>
      </c>
    </row>
    <row r="28" spans="1:14" s="59" customFormat="1" ht="130" customHeight="1">
      <c r="A28" s="263" t="s">
        <v>340</v>
      </c>
      <c r="B28" s="156">
        <v>4260321</v>
      </c>
      <c r="C28" s="65" t="s">
        <v>340</v>
      </c>
      <c r="D28" s="270" t="s">
        <v>341</v>
      </c>
      <c r="E28" s="71">
        <v>3</v>
      </c>
      <c r="F28" s="108">
        <f>VLOOKUP(A28,[1]Feuil1!$A:$K,11,FALSE)</f>
        <v>4.3099999999999996</v>
      </c>
      <c r="G28" s="201">
        <v>0.2</v>
      </c>
      <c r="H28" s="108">
        <f t="shared" si="0"/>
        <v>3.448</v>
      </c>
      <c r="I28" s="14"/>
      <c r="J28" s="47">
        <f t="shared" si="1"/>
        <v>0</v>
      </c>
    </row>
    <row r="29" spans="1:14" s="59" customFormat="1" ht="130" customHeight="1">
      <c r="A29" s="263" t="s">
        <v>342</v>
      </c>
      <c r="B29" s="156">
        <v>4260292</v>
      </c>
      <c r="C29" s="65" t="s">
        <v>342</v>
      </c>
      <c r="D29" s="270" t="s">
        <v>343</v>
      </c>
      <c r="E29" s="71">
        <v>3</v>
      </c>
      <c r="F29" s="108">
        <f>VLOOKUP(A29,[1]Feuil1!$A:$K,11,FALSE)</f>
        <v>4.3099999999999996</v>
      </c>
      <c r="G29" s="201">
        <v>0.2</v>
      </c>
      <c r="H29" s="108">
        <f t="shared" si="0"/>
        <v>3.448</v>
      </c>
      <c r="I29" s="14"/>
      <c r="J29" s="47">
        <f t="shared" si="1"/>
        <v>0</v>
      </c>
    </row>
    <row r="30" spans="1:14" s="59" customFormat="1" ht="130" customHeight="1">
      <c r="A30" s="263" t="s">
        <v>344</v>
      </c>
      <c r="B30" s="156">
        <v>4260507</v>
      </c>
      <c r="C30" s="65" t="s">
        <v>344</v>
      </c>
      <c r="D30" s="270" t="s">
        <v>345</v>
      </c>
      <c r="E30" s="71">
        <v>3</v>
      </c>
      <c r="F30" s="108">
        <f>VLOOKUP(A30,[1]Feuil1!$A:$K,11,FALSE)</f>
        <v>4.3099999999999996</v>
      </c>
      <c r="G30" s="201">
        <v>0.2</v>
      </c>
      <c r="H30" s="108">
        <f t="shared" si="0"/>
        <v>3.448</v>
      </c>
      <c r="I30" s="14"/>
      <c r="J30" s="47">
        <f t="shared" si="1"/>
        <v>0</v>
      </c>
    </row>
    <row r="31" spans="1:14" s="59" customFormat="1" ht="130" customHeight="1">
      <c r="A31" s="263" t="s">
        <v>346</v>
      </c>
      <c r="B31" s="156">
        <v>4260388</v>
      </c>
      <c r="C31" s="65" t="s">
        <v>346</v>
      </c>
      <c r="D31" s="270" t="s">
        <v>347</v>
      </c>
      <c r="E31" s="71">
        <v>3</v>
      </c>
      <c r="F31" s="108">
        <f>VLOOKUP(A31,[1]Feuil1!$A:$K,11,FALSE)</f>
        <v>4.3099999999999996</v>
      </c>
      <c r="G31" s="201">
        <v>0.2</v>
      </c>
      <c r="H31" s="108">
        <f t="shared" si="0"/>
        <v>3.448</v>
      </c>
      <c r="I31" s="14"/>
      <c r="J31" s="47">
        <f t="shared" si="1"/>
        <v>0</v>
      </c>
    </row>
    <row r="32" spans="1:14" s="59" customFormat="1" ht="130" customHeight="1">
      <c r="A32" s="263" t="s">
        <v>348</v>
      </c>
      <c r="B32" s="156">
        <v>4260114</v>
      </c>
      <c r="C32" s="65" t="s">
        <v>348</v>
      </c>
      <c r="D32" s="270" t="s">
        <v>349</v>
      </c>
      <c r="E32" s="71">
        <v>3</v>
      </c>
      <c r="F32" s="108">
        <f>VLOOKUP(A32,[1]Feuil1!$A:$K,11,FALSE)</f>
        <v>4.3099999999999996</v>
      </c>
      <c r="G32" s="201">
        <v>0.2</v>
      </c>
      <c r="H32" s="108">
        <f t="shared" si="0"/>
        <v>3.448</v>
      </c>
      <c r="I32" s="14"/>
      <c r="J32" s="47">
        <f t="shared" si="1"/>
        <v>0</v>
      </c>
    </row>
    <row r="33" spans="1:12" s="59" customFormat="1" ht="130" customHeight="1">
      <c r="A33" s="263" t="s">
        <v>350</v>
      </c>
      <c r="B33" s="156">
        <v>4260115</v>
      </c>
      <c r="C33" s="65" t="s">
        <v>350</v>
      </c>
      <c r="D33" s="270" t="s">
        <v>351</v>
      </c>
      <c r="E33" s="71">
        <v>3</v>
      </c>
      <c r="F33" s="108">
        <f>VLOOKUP(A33,[1]Feuil1!$A:$K,11,FALSE)</f>
        <v>4.3099999999999996</v>
      </c>
      <c r="G33" s="201">
        <v>0.2</v>
      </c>
      <c r="H33" s="108">
        <f t="shared" si="0"/>
        <v>3.448</v>
      </c>
      <c r="I33" s="14"/>
      <c r="J33" s="47">
        <f t="shared" si="1"/>
        <v>0</v>
      </c>
    </row>
    <row r="34" spans="1:12" s="59" customFormat="1" ht="130" customHeight="1">
      <c r="A34" s="263" t="s">
        <v>352</v>
      </c>
      <c r="B34" s="156">
        <v>4260015</v>
      </c>
      <c r="C34" s="65" t="s">
        <v>352</v>
      </c>
      <c r="D34" s="270" t="s">
        <v>353</v>
      </c>
      <c r="E34" s="71">
        <v>3</v>
      </c>
      <c r="F34" s="108">
        <f>VLOOKUP(A34,[1]Feuil1!$A:$K,11,FALSE)</f>
        <v>4.3099999999999996</v>
      </c>
      <c r="G34" s="201">
        <v>0.2</v>
      </c>
      <c r="H34" s="108">
        <f t="shared" si="0"/>
        <v>3.448</v>
      </c>
      <c r="I34" s="14"/>
      <c r="J34" s="47">
        <f t="shared" si="1"/>
        <v>0</v>
      </c>
    </row>
    <row r="35" spans="1:12" s="59" customFormat="1" ht="130" customHeight="1">
      <c r="A35" s="263" t="s">
        <v>354</v>
      </c>
      <c r="B35" s="156">
        <v>4260391</v>
      </c>
      <c r="C35" s="65" t="s">
        <v>354</v>
      </c>
      <c r="D35" s="270" t="s">
        <v>355</v>
      </c>
      <c r="E35" s="71">
        <v>3</v>
      </c>
      <c r="F35" s="108">
        <f>VLOOKUP(A35,[1]Feuil1!$A:$K,11,FALSE)</f>
        <v>4.3099999999999996</v>
      </c>
      <c r="G35" s="201">
        <v>0.2</v>
      </c>
      <c r="H35" s="108">
        <f t="shared" si="0"/>
        <v>3.448</v>
      </c>
      <c r="I35" s="14"/>
      <c r="J35" s="47">
        <f t="shared" si="1"/>
        <v>0</v>
      </c>
    </row>
    <row r="36" spans="1:12" s="59" customFormat="1" ht="130" customHeight="1">
      <c r="A36" s="263" t="s">
        <v>356</v>
      </c>
      <c r="B36" s="156">
        <v>4260186</v>
      </c>
      <c r="C36" s="65" t="s">
        <v>356</v>
      </c>
      <c r="D36" s="270" t="s">
        <v>357</v>
      </c>
      <c r="E36" s="71">
        <v>3</v>
      </c>
      <c r="F36" s="108">
        <f>VLOOKUP(A36,[1]Feuil1!$A:$K,11,FALSE)</f>
        <v>4.3099999999999996</v>
      </c>
      <c r="G36" s="201">
        <v>0.2</v>
      </c>
      <c r="H36" s="108">
        <f t="shared" si="0"/>
        <v>3.448</v>
      </c>
      <c r="I36" s="14"/>
      <c r="J36" s="47">
        <f t="shared" si="1"/>
        <v>0</v>
      </c>
    </row>
    <row r="37" spans="1:12" s="59" customFormat="1" ht="130" customHeight="1">
      <c r="A37" s="263" t="s">
        <v>358</v>
      </c>
      <c r="B37" s="156">
        <v>4260314</v>
      </c>
      <c r="C37" s="65" t="s">
        <v>358</v>
      </c>
      <c r="D37" s="270" t="s">
        <v>359</v>
      </c>
      <c r="E37" s="71">
        <v>3</v>
      </c>
      <c r="F37" s="108">
        <f>VLOOKUP(A37,[1]Feuil1!$A:$K,11,FALSE)</f>
        <v>4.3099999999999996</v>
      </c>
      <c r="G37" s="201">
        <v>0.2</v>
      </c>
      <c r="H37" s="108">
        <f t="shared" si="0"/>
        <v>3.448</v>
      </c>
      <c r="I37" s="14"/>
      <c r="J37" s="47">
        <f t="shared" si="1"/>
        <v>0</v>
      </c>
    </row>
    <row r="38" spans="1:12" s="59" customFormat="1" ht="130" customHeight="1">
      <c r="A38" s="263" t="s">
        <v>360</v>
      </c>
      <c r="B38" s="156">
        <v>4260320</v>
      </c>
      <c r="C38" s="65" t="s">
        <v>360</v>
      </c>
      <c r="D38" s="270" t="s">
        <v>361</v>
      </c>
      <c r="E38" s="71">
        <v>3</v>
      </c>
      <c r="F38" s="108">
        <f>VLOOKUP(A38,[1]Feuil1!$A:$K,11,FALSE)</f>
        <v>4.3099999999999996</v>
      </c>
      <c r="G38" s="201">
        <v>0.2</v>
      </c>
      <c r="H38" s="108">
        <f t="shared" si="0"/>
        <v>3.448</v>
      </c>
      <c r="I38" s="14"/>
      <c r="J38" s="47">
        <f t="shared" si="1"/>
        <v>0</v>
      </c>
    </row>
    <row r="39" spans="1:12" s="59" customFormat="1" ht="130" customHeight="1">
      <c r="A39" s="263" t="s">
        <v>362</v>
      </c>
      <c r="B39" s="156">
        <v>4260316</v>
      </c>
      <c r="C39" s="65" t="s">
        <v>362</v>
      </c>
      <c r="D39" s="270" t="s">
        <v>363</v>
      </c>
      <c r="E39" s="71">
        <v>3</v>
      </c>
      <c r="F39" s="108">
        <f>VLOOKUP(A39,[1]Feuil1!$A:$K,11,FALSE)</f>
        <v>4.3099999999999996</v>
      </c>
      <c r="G39" s="201">
        <v>0.2</v>
      </c>
      <c r="H39" s="108">
        <f t="shared" si="0"/>
        <v>3.448</v>
      </c>
      <c r="I39" s="14"/>
      <c r="J39" s="47">
        <f t="shared" si="1"/>
        <v>0</v>
      </c>
    </row>
    <row r="40" spans="1:12" s="59" customFormat="1" ht="130" customHeight="1">
      <c r="A40" s="263" t="s">
        <v>364</v>
      </c>
      <c r="B40" s="156">
        <v>4260470</v>
      </c>
      <c r="C40" s="65" t="s">
        <v>364</v>
      </c>
      <c r="D40" s="270" t="s">
        <v>365</v>
      </c>
      <c r="E40" s="71">
        <v>3</v>
      </c>
      <c r="F40" s="108">
        <f>VLOOKUP(A40,[1]Feuil1!$A:$K,11,FALSE)</f>
        <v>4.3099999999999996</v>
      </c>
      <c r="G40" s="201">
        <v>0.2</v>
      </c>
      <c r="H40" s="108">
        <f t="shared" si="0"/>
        <v>3.448</v>
      </c>
      <c r="I40" s="14"/>
      <c r="J40" s="47">
        <f t="shared" si="1"/>
        <v>0</v>
      </c>
    </row>
    <row r="41" spans="1:12" s="59" customFormat="1" ht="130" customHeight="1">
      <c r="A41" s="263" t="s">
        <v>366</v>
      </c>
      <c r="B41" s="156">
        <v>4260287</v>
      </c>
      <c r="C41" s="65" t="s">
        <v>366</v>
      </c>
      <c r="D41" s="270" t="s">
        <v>367</v>
      </c>
      <c r="E41" s="71">
        <v>3</v>
      </c>
      <c r="F41" s="108">
        <f>VLOOKUP(A41,[1]Feuil1!$A:$K,11,FALSE)</f>
        <v>4.3099999999999996</v>
      </c>
      <c r="G41" s="201">
        <v>0.2</v>
      </c>
      <c r="H41" s="108">
        <f t="shared" si="0"/>
        <v>3.448</v>
      </c>
      <c r="I41" s="14"/>
      <c r="J41" s="47">
        <f t="shared" si="1"/>
        <v>0</v>
      </c>
    </row>
    <row r="42" spans="1:12" s="59" customFormat="1" ht="130" customHeight="1">
      <c r="A42" s="263" t="s">
        <v>368</v>
      </c>
      <c r="B42" s="156">
        <v>4260561</v>
      </c>
      <c r="C42" s="65" t="s">
        <v>368</v>
      </c>
      <c r="D42" s="270" t="s">
        <v>369</v>
      </c>
      <c r="E42" s="71">
        <v>3</v>
      </c>
      <c r="F42" s="108">
        <f>VLOOKUP(A42,[1]Feuil1!$A:$K,11,FALSE)</f>
        <v>4.3099999999999996</v>
      </c>
      <c r="G42" s="201">
        <v>0.2</v>
      </c>
      <c r="H42" s="108">
        <f t="shared" si="0"/>
        <v>3.448</v>
      </c>
      <c r="I42" s="14"/>
      <c r="J42" s="47">
        <f t="shared" si="1"/>
        <v>0</v>
      </c>
      <c r="L42" s="155"/>
    </row>
    <row r="43" spans="1:12" s="59" customFormat="1" ht="130" customHeight="1">
      <c r="A43" s="263" t="s">
        <v>370</v>
      </c>
      <c r="B43" s="156">
        <v>4260317</v>
      </c>
      <c r="C43" s="65" t="s">
        <v>370</v>
      </c>
      <c r="D43" s="270" t="s">
        <v>371</v>
      </c>
      <c r="E43" s="71">
        <v>3</v>
      </c>
      <c r="F43" s="108">
        <f>VLOOKUP(A43,[1]Feuil1!$A:$K,11,FALSE)</f>
        <v>4.3099999999999996</v>
      </c>
      <c r="G43" s="201">
        <v>0.2</v>
      </c>
      <c r="H43" s="108">
        <f t="shared" si="0"/>
        <v>3.448</v>
      </c>
      <c r="I43" s="14"/>
      <c r="J43" s="47">
        <f t="shared" si="1"/>
        <v>0</v>
      </c>
    </row>
    <row r="44" spans="1:12" s="59" customFormat="1" ht="130" customHeight="1">
      <c r="A44" s="263" t="s">
        <v>372</v>
      </c>
      <c r="B44" s="156">
        <v>4260319</v>
      </c>
      <c r="C44" s="65" t="s">
        <v>372</v>
      </c>
      <c r="D44" s="270" t="s">
        <v>373</v>
      </c>
      <c r="E44" s="71">
        <v>3</v>
      </c>
      <c r="F44" s="108">
        <f>VLOOKUP(A44,[1]Feuil1!$A:$K,11,FALSE)</f>
        <v>4.3099999999999996</v>
      </c>
      <c r="G44" s="201">
        <v>0.2</v>
      </c>
      <c r="H44" s="108">
        <f t="shared" si="0"/>
        <v>3.448</v>
      </c>
      <c r="I44" s="14"/>
      <c r="J44" s="47">
        <f t="shared" si="1"/>
        <v>0</v>
      </c>
    </row>
    <row r="45" spans="1:12" s="59" customFormat="1" ht="130" customHeight="1">
      <c r="A45" s="263" t="s">
        <v>374</v>
      </c>
      <c r="B45" s="156">
        <v>4260224</v>
      </c>
      <c r="C45" s="65" t="s">
        <v>374</v>
      </c>
      <c r="D45" s="270" t="s">
        <v>375</v>
      </c>
      <c r="E45" s="71">
        <v>3</v>
      </c>
      <c r="F45" s="108">
        <f>VLOOKUP(A45,[1]Feuil1!$A:$K,11,FALSE)</f>
        <v>4.3099999999999996</v>
      </c>
      <c r="G45" s="201">
        <v>0.2</v>
      </c>
      <c r="H45" s="108">
        <f t="shared" si="0"/>
        <v>3.448</v>
      </c>
      <c r="I45" s="14"/>
      <c r="J45" s="47">
        <f t="shared" si="1"/>
        <v>0</v>
      </c>
    </row>
    <row r="46" spans="1:12" s="59" customFormat="1" ht="130" customHeight="1">
      <c r="A46" s="263" t="s">
        <v>376</v>
      </c>
      <c r="B46" s="156">
        <v>4260315</v>
      </c>
      <c r="C46" s="65" t="s">
        <v>376</v>
      </c>
      <c r="D46" s="270" t="s">
        <v>377</v>
      </c>
      <c r="E46" s="71">
        <v>3</v>
      </c>
      <c r="F46" s="108">
        <f>VLOOKUP(A46,[1]Feuil1!$A:$K,11,FALSE)</f>
        <v>4.3099999999999996</v>
      </c>
      <c r="G46" s="201">
        <v>0.2</v>
      </c>
      <c r="H46" s="108">
        <f t="shared" si="0"/>
        <v>3.448</v>
      </c>
      <c r="I46" s="14"/>
      <c r="J46" s="47">
        <f t="shared" si="1"/>
        <v>0</v>
      </c>
    </row>
    <row r="47" spans="1:12" s="59" customFormat="1" ht="130" customHeight="1">
      <c r="A47" s="263" t="s">
        <v>378</v>
      </c>
      <c r="B47" s="156">
        <v>4260740</v>
      </c>
      <c r="C47" s="221" t="s">
        <v>378</v>
      </c>
      <c r="D47" s="270" t="s">
        <v>379</v>
      </c>
      <c r="E47" s="71">
        <v>3</v>
      </c>
      <c r="F47" s="108">
        <f>VLOOKUP(A47,[1]Feuil1!$A:$K,11,FALSE)</f>
        <v>4.3099999999999996</v>
      </c>
      <c r="G47" s="201">
        <v>0.2</v>
      </c>
      <c r="H47" s="108">
        <f t="shared" si="0"/>
        <v>3.448</v>
      </c>
      <c r="I47" s="14"/>
      <c r="J47" s="47">
        <f t="shared" si="1"/>
        <v>0</v>
      </c>
    </row>
    <row r="48" spans="1:12" s="59" customFormat="1" ht="130" customHeight="1">
      <c r="A48" s="263" t="s">
        <v>380</v>
      </c>
      <c r="B48" s="156">
        <v>4260416</v>
      </c>
      <c r="C48" s="221" t="s">
        <v>380</v>
      </c>
      <c r="D48" s="270" t="s">
        <v>381</v>
      </c>
      <c r="E48" s="71">
        <v>3</v>
      </c>
      <c r="F48" s="108">
        <f>VLOOKUP(A48,[1]Feuil1!$A:$K,11,FALSE)</f>
        <v>4.3099999999999996</v>
      </c>
      <c r="G48" s="201">
        <v>0.2</v>
      </c>
      <c r="H48" s="108">
        <f t="shared" si="0"/>
        <v>3.448</v>
      </c>
      <c r="I48" s="14"/>
      <c r="J48" s="47">
        <f t="shared" si="1"/>
        <v>0</v>
      </c>
    </row>
    <row r="49" spans="1:10" s="59" customFormat="1" ht="130" customHeight="1">
      <c r="A49" s="263" t="s">
        <v>382</v>
      </c>
      <c r="B49" s="156">
        <v>4260332</v>
      </c>
      <c r="C49" s="65" t="s">
        <v>382</v>
      </c>
      <c r="D49" s="270" t="s">
        <v>383</v>
      </c>
      <c r="E49" s="71">
        <v>3</v>
      </c>
      <c r="F49" s="108">
        <f>VLOOKUP(A49,[1]Feuil1!$A:$K,11,FALSE)</f>
        <v>4.3099999999999996</v>
      </c>
      <c r="G49" s="201">
        <v>0.2</v>
      </c>
      <c r="H49" s="108">
        <f t="shared" si="0"/>
        <v>3.448</v>
      </c>
      <c r="I49" s="14"/>
      <c r="J49" s="47">
        <f t="shared" si="1"/>
        <v>0</v>
      </c>
    </row>
    <row r="50" spans="1:10" s="59" customFormat="1" ht="130" customHeight="1">
      <c r="A50" s="263" t="s">
        <v>384</v>
      </c>
      <c r="B50" s="156">
        <v>4260335</v>
      </c>
      <c r="C50" s="65" t="s">
        <v>384</v>
      </c>
      <c r="D50" s="270" t="s">
        <v>385</v>
      </c>
      <c r="E50" s="71">
        <v>3</v>
      </c>
      <c r="F50" s="108">
        <f>VLOOKUP(A50,[1]Feuil1!$A:$K,11,FALSE)</f>
        <v>4.3099999999999996</v>
      </c>
      <c r="G50" s="201">
        <v>0.2</v>
      </c>
      <c r="H50" s="108">
        <f t="shared" si="0"/>
        <v>3.448</v>
      </c>
      <c r="I50" s="14"/>
      <c r="J50" s="47">
        <f t="shared" si="1"/>
        <v>0</v>
      </c>
    </row>
    <row r="51" spans="1:10" s="59" customFormat="1" ht="130" customHeight="1">
      <c r="A51" s="263" t="s">
        <v>386</v>
      </c>
      <c r="B51" s="156">
        <v>4260129</v>
      </c>
      <c r="C51" s="221" t="s">
        <v>386</v>
      </c>
      <c r="D51" s="270" t="s">
        <v>387</v>
      </c>
      <c r="E51" s="71">
        <v>3</v>
      </c>
      <c r="F51" s="108">
        <f>VLOOKUP(A51,[1]Feuil1!$A:$K,11,FALSE)</f>
        <v>4.3099999999999996</v>
      </c>
      <c r="G51" s="201">
        <v>0.2</v>
      </c>
      <c r="H51" s="108">
        <f t="shared" si="0"/>
        <v>3.448</v>
      </c>
      <c r="I51" s="14"/>
      <c r="J51" s="47">
        <f t="shared" si="1"/>
        <v>0</v>
      </c>
    </row>
    <row r="52" spans="1:10" s="59" customFormat="1" ht="130" customHeight="1">
      <c r="A52" s="263" t="s">
        <v>388</v>
      </c>
      <c r="B52" s="156">
        <v>4260130</v>
      </c>
      <c r="C52" s="221" t="s">
        <v>388</v>
      </c>
      <c r="D52" s="270" t="s">
        <v>389</v>
      </c>
      <c r="E52" s="71">
        <v>3</v>
      </c>
      <c r="F52" s="108">
        <f>VLOOKUP(A52,[1]Feuil1!$A:$K,11,FALSE)</f>
        <v>4.3099999999999996</v>
      </c>
      <c r="G52" s="201">
        <v>0.2</v>
      </c>
      <c r="H52" s="108">
        <f t="shared" si="0"/>
        <v>3.448</v>
      </c>
      <c r="I52" s="14"/>
      <c r="J52" s="47">
        <f t="shared" si="1"/>
        <v>0</v>
      </c>
    </row>
    <row r="53" spans="1:10" s="59" customFormat="1" ht="130" customHeight="1">
      <c r="A53" s="263" t="s">
        <v>390</v>
      </c>
      <c r="B53" s="156">
        <v>4260333</v>
      </c>
      <c r="C53" s="221" t="s">
        <v>390</v>
      </c>
      <c r="D53" s="270" t="s">
        <v>391</v>
      </c>
      <c r="E53" s="71">
        <v>3</v>
      </c>
      <c r="F53" s="108">
        <f>VLOOKUP(A53,[1]Feuil1!$A:$K,11,FALSE)</f>
        <v>4.3099999999999996</v>
      </c>
      <c r="G53" s="201">
        <v>0.2</v>
      </c>
      <c r="H53" s="108">
        <f t="shared" si="0"/>
        <v>3.448</v>
      </c>
      <c r="I53" s="14"/>
      <c r="J53" s="47">
        <f t="shared" si="1"/>
        <v>0</v>
      </c>
    </row>
    <row r="54" spans="1:10" s="59" customFormat="1" ht="130" customHeight="1">
      <c r="A54" s="263" t="s">
        <v>392</v>
      </c>
      <c r="B54" s="156">
        <v>4260609</v>
      </c>
      <c r="C54" s="221" t="s">
        <v>392</v>
      </c>
      <c r="D54" s="270" t="s">
        <v>393</v>
      </c>
      <c r="E54" s="71">
        <v>3</v>
      </c>
      <c r="F54" s="108">
        <f>VLOOKUP(A54,[1]Feuil1!$A:$K,11,FALSE)</f>
        <v>4.3099999999999996</v>
      </c>
      <c r="G54" s="201">
        <v>0.2</v>
      </c>
      <c r="H54" s="108">
        <f t="shared" si="0"/>
        <v>3.448</v>
      </c>
      <c r="I54" s="14"/>
      <c r="J54" s="47">
        <f t="shared" si="1"/>
        <v>0</v>
      </c>
    </row>
    <row r="55" spans="1:10" s="59" customFormat="1" ht="130" customHeight="1">
      <c r="A55" s="263" t="s">
        <v>394</v>
      </c>
      <c r="B55" s="156">
        <v>4260432</v>
      </c>
      <c r="C55" s="221" t="s">
        <v>394</v>
      </c>
      <c r="D55" s="270" t="s">
        <v>395</v>
      </c>
      <c r="E55" s="71">
        <v>3</v>
      </c>
      <c r="F55" s="108">
        <f>VLOOKUP(A55,[1]Feuil1!$A:$K,11,FALSE)</f>
        <v>4.3099999999999996</v>
      </c>
      <c r="G55" s="201">
        <v>0.2</v>
      </c>
      <c r="H55" s="108">
        <f t="shared" si="0"/>
        <v>3.448</v>
      </c>
      <c r="I55" s="14"/>
      <c r="J55" s="47">
        <f t="shared" si="1"/>
        <v>0</v>
      </c>
    </row>
    <row r="56" spans="1:10" s="59" customFormat="1" ht="130" customHeight="1">
      <c r="A56" s="263" t="s">
        <v>396</v>
      </c>
      <c r="B56" s="156">
        <v>4260599</v>
      </c>
      <c r="C56" s="221" t="s">
        <v>396</v>
      </c>
      <c r="D56" s="270" t="s">
        <v>397</v>
      </c>
      <c r="E56" s="71">
        <v>3</v>
      </c>
      <c r="F56" s="108">
        <f>VLOOKUP(A56,[1]Feuil1!$A:$K,11,FALSE)</f>
        <v>4.3099999999999996</v>
      </c>
      <c r="G56" s="201">
        <v>0.2</v>
      </c>
      <c r="H56" s="108">
        <f t="shared" si="0"/>
        <v>3.448</v>
      </c>
      <c r="I56" s="14"/>
      <c r="J56" s="47">
        <f t="shared" si="1"/>
        <v>0</v>
      </c>
    </row>
    <row r="57" spans="1:10" s="59" customFormat="1" ht="130" customHeight="1">
      <c r="A57" s="263" t="s">
        <v>398</v>
      </c>
      <c r="B57" s="156">
        <v>4260337</v>
      </c>
      <c r="C57" s="221" t="s">
        <v>398</v>
      </c>
      <c r="D57" s="270" t="s">
        <v>399</v>
      </c>
      <c r="E57" s="71">
        <v>3</v>
      </c>
      <c r="F57" s="108">
        <f>VLOOKUP(A57,[1]Feuil1!$A:$K,11,FALSE)</f>
        <v>4.3099999999999996</v>
      </c>
      <c r="G57" s="201">
        <v>0.2</v>
      </c>
      <c r="H57" s="108">
        <f t="shared" si="0"/>
        <v>3.448</v>
      </c>
      <c r="I57" s="14"/>
      <c r="J57" s="47">
        <f t="shared" si="1"/>
        <v>0</v>
      </c>
    </row>
    <row r="58" spans="1:10" s="59" customFormat="1" ht="130" customHeight="1">
      <c r="A58" s="263" t="s">
        <v>400</v>
      </c>
      <c r="B58" s="156">
        <v>4260236</v>
      </c>
      <c r="C58" s="65" t="s">
        <v>400</v>
      </c>
      <c r="D58" s="270" t="s">
        <v>401</v>
      </c>
      <c r="E58" s="71">
        <v>3</v>
      </c>
      <c r="F58" s="108">
        <f>VLOOKUP(A58,[1]Feuil1!$A:$K,11,FALSE)</f>
        <v>4.3099999999999996</v>
      </c>
      <c r="G58" s="201">
        <v>0.2</v>
      </c>
      <c r="H58" s="108">
        <f t="shared" si="0"/>
        <v>3.448</v>
      </c>
      <c r="I58" s="14"/>
      <c r="J58" s="47">
        <f t="shared" si="1"/>
        <v>0</v>
      </c>
    </row>
    <row r="59" spans="1:10" s="59" customFormat="1" ht="130" customHeight="1">
      <c r="A59" s="263" t="s">
        <v>402</v>
      </c>
      <c r="B59" s="156">
        <v>4260234</v>
      </c>
      <c r="C59" s="221" t="s">
        <v>402</v>
      </c>
      <c r="D59" s="270" t="s">
        <v>403</v>
      </c>
      <c r="E59" s="71">
        <v>3</v>
      </c>
      <c r="F59" s="108">
        <f>VLOOKUP(A59,[1]Feuil1!$A:$K,11,FALSE)</f>
        <v>4.3099999999999996</v>
      </c>
      <c r="G59" s="201">
        <v>0.2</v>
      </c>
      <c r="H59" s="108">
        <f t="shared" si="0"/>
        <v>3.448</v>
      </c>
      <c r="I59" s="14"/>
      <c r="J59" s="47">
        <f t="shared" si="1"/>
        <v>0</v>
      </c>
    </row>
    <row r="60" spans="1:10" s="59" customFormat="1" ht="130" customHeight="1">
      <c r="A60" s="263" t="s">
        <v>404</v>
      </c>
      <c r="B60" s="156">
        <v>4260227</v>
      </c>
      <c r="C60" s="221" t="s">
        <v>404</v>
      </c>
      <c r="D60" s="270" t="s">
        <v>405</v>
      </c>
      <c r="E60" s="71">
        <v>3</v>
      </c>
      <c r="F60" s="108">
        <f>VLOOKUP(A60,[1]Feuil1!$A:$K,11,FALSE)</f>
        <v>4.3099999999999996</v>
      </c>
      <c r="G60" s="201">
        <v>0.2</v>
      </c>
      <c r="H60" s="108">
        <f t="shared" si="0"/>
        <v>3.448</v>
      </c>
      <c r="I60" s="14"/>
      <c r="J60" s="47">
        <f t="shared" si="1"/>
        <v>0</v>
      </c>
    </row>
    <row r="61" spans="1:10" s="59" customFormat="1" ht="130" customHeight="1">
      <c r="A61" s="263" t="s">
        <v>406</v>
      </c>
      <c r="B61" s="156">
        <v>4260229</v>
      </c>
      <c r="C61" s="221" t="s">
        <v>406</v>
      </c>
      <c r="D61" s="270" t="s">
        <v>407</v>
      </c>
      <c r="E61" s="71">
        <v>3</v>
      </c>
      <c r="F61" s="108">
        <f>VLOOKUP(A61,[1]Feuil1!$A:$K,11,FALSE)</f>
        <v>4.3099999999999996</v>
      </c>
      <c r="G61" s="201">
        <v>0.2</v>
      </c>
      <c r="H61" s="108">
        <f t="shared" si="0"/>
        <v>3.448</v>
      </c>
      <c r="I61" s="14"/>
      <c r="J61" s="47">
        <f t="shared" si="1"/>
        <v>0</v>
      </c>
    </row>
    <row r="62" spans="1:10" s="59" customFormat="1" ht="130" customHeight="1">
      <c r="A62" s="263" t="s">
        <v>408</v>
      </c>
      <c r="B62" s="156">
        <v>4260230</v>
      </c>
      <c r="C62" s="221" t="s">
        <v>408</v>
      </c>
      <c r="D62" s="270" t="s">
        <v>409</v>
      </c>
      <c r="E62" s="71">
        <v>3</v>
      </c>
      <c r="F62" s="108">
        <f>VLOOKUP(A62,[1]Feuil1!$A:$K,11,FALSE)</f>
        <v>4.3099999999999996</v>
      </c>
      <c r="G62" s="201">
        <v>0.2</v>
      </c>
      <c r="H62" s="108">
        <f t="shared" si="0"/>
        <v>3.448</v>
      </c>
      <c r="I62" s="14"/>
      <c r="J62" s="47">
        <f t="shared" si="1"/>
        <v>0</v>
      </c>
    </row>
    <row r="63" spans="1:10" s="59" customFormat="1" ht="130" customHeight="1">
      <c r="A63" s="263" t="s">
        <v>410</v>
      </c>
      <c r="B63" s="156">
        <v>4260987</v>
      </c>
      <c r="C63" s="221" t="s">
        <v>410</v>
      </c>
      <c r="D63" s="270" t="s">
        <v>411</v>
      </c>
      <c r="E63" s="71">
        <v>3</v>
      </c>
      <c r="F63" s="108">
        <f>VLOOKUP(A63,[1]Feuil1!$A:$K,11,FALSE)</f>
        <v>4.3099999999999996</v>
      </c>
      <c r="G63" s="201">
        <v>0.2</v>
      </c>
      <c r="H63" s="108">
        <f t="shared" si="0"/>
        <v>3.448</v>
      </c>
      <c r="I63" s="14"/>
      <c r="J63" s="47">
        <f t="shared" si="1"/>
        <v>0</v>
      </c>
    </row>
    <row r="64" spans="1:10" s="59" customFormat="1" ht="130" customHeight="1">
      <c r="A64" s="263" t="s">
        <v>412</v>
      </c>
      <c r="B64" s="156">
        <v>4260983</v>
      </c>
      <c r="C64" s="221" t="s">
        <v>412</v>
      </c>
      <c r="D64" s="270" t="s">
        <v>413</v>
      </c>
      <c r="E64" s="71">
        <v>3</v>
      </c>
      <c r="F64" s="108">
        <f>VLOOKUP(A64,[1]Feuil1!$A:$K,11,FALSE)</f>
        <v>4.3099999999999996</v>
      </c>
      <c r="G64" s="201">
        <v>0.2</v>
      </c>
      <c r="H64" s="108">
        <f t="shared" si="0"/>
        <v>3.448</v>
      </c>
      <c r="I64" s="14"/>
      <c r="J64" s="47">
        <f t="shared" si="1"/>
        <v>0</v>
      </c>
    </row>
    <row r="65" spans="1:14" s="59" customFormat="1" ht="130" customHeight="1">
      <c r="A65" s="263" t="s">
        <v>414</v>
      </c>
      <c r="B65" s="156">
        <v>4260982</v>
      </c>
      <c r="C65" s="221" t="s">
        <v>414</v>
      </c>
      <c r="D65" s="270" t="s">
        <v>415</v>
      </c>
      <c r="E65" s="71">
        <v>3</v>
      </c>
      <c r="F65" s="108">
        <f>VLOOKUP(A65,[1]Feuil1!$A:$K,11,FALSE)</f>
        <v>4.3099999999999996</v>
      </c>
      <c r="G65" s="201">
        <v>0.2</v>
      </c>
      <c r="H65" s="108">
        <f t="shared" si="0"/>
        <v>3.448</v>
      </c>
      <c r="I65" s="14"/>
      <c r="J65" s="47">
        <f t="shared" si="1"/>
        <v>0</v>
      </c>
    </row>
    <row r="66" spans="1:14" s="59" customFormat="1" ht="130" customHeight="1">
      <c r="A66" s="263" t="s">
        <v>416</v>
      </c>
      <c r="B66" s="156">
        <v>4260981</v>
      </c>
      <c r="C66" s="221" t="s">
        <v>416</v>
      </c>
      <c r="D66" s="270" t="s">
        <v>417</v>
      </c>
      <c r="E66" s="71">
        <v>3</v>
      </c>
      <c r="F66" s="108">
        <f>VLOOKUP(A66,[1]Feuil1!$A:$K,11,FALSE)</f>
        <v>4.3099999999999996</v>
      </c>
      <c r="G66" s="201">
        <v>0.2</v>
      </c>
      <c r="H66" s="108">
        <f t="shared" si="0"/>
        <v>3.448</v>
      </c>
      <c r="I66" s="14"/>
      <c r="J66" s="47">
        <f t="shared" si="1"/>
        <v>0</v>
      </c>
      <c r="L66" s="155"/>
    </row>
    <row r="67" spans="1:14" s="59" customFormat="1" ht="130" customHeight="1">
      <c r="A67" s="263" t="s">
        <v>418</v>
      </c>
      <c r="B67" s="156">
        <v>4260985</v>
      </c>
      <c r="C67" s="221" t="s">
        <v>418</v>
      </c>
      <c r="D67" s="270" t="s">
        <v>419</v>
      </c>
      <c r="E67" s="71">
        <v>3</v>
      </c>
      <c r="F67" s="108">
        <f>VLOOKUP(A67,[1]Feuil1!$A:$K,11,FALSE)</f>
        <v>4.3099999999999996</v>
      </c>
      <c r="G67" s="201">
        <v>0.2</v>
      </c>
      <c r="H67" s="108">
        <f t="shared" si="0"/>
        <v>3.448</v>
      </c>
      <c r="I67" s="14"/>
      <c r="J67" s="47">
        <f t="shared" si="1"/>
        <v>0</v>
      </c>
    </row>
    <row r="68" spans="1:14" s="59" customFormat="1" ht="130" customHeight="1">
      <c r="A68" s="263" t="s">
        <v>420</v>
      </c>
      <c r="B68" s="156">
        <v>4260984</v>
      </c>
      <c r="C68" s="221" t="s">
        <v>420</v>
      </c>
      <c r="D68" s="270" t="s">
        <v>421</v>
      </c>
      <c r="E68" s="71">
        <v>3</v>
      </c>
      <c r="F68" s="108">
        <f>VLOOKUP(A68,[1]Feuil1!$A:$K,11,FALSE)</f>
        <v>4.3099999999999996</v>
      </c>
      <c r="G68" s="201">
        <v>0.2</v>
      </c>
      <c r="H68" s="108">
        <f t="shared" si="0"/>
        <v>3.448</v>
      </c>
      <c r="I68" s="14"/>
      <c r="J68" s="47">
        <f t="shared" si="1"/>
        <v>0</v>
      </c>
    </row>
    <row r="69" spans="1:14" s="59" customFormat="1" ht="130" customHeight="1">
      <c r="A69" s="263" t="s">
        <v>422</v>
      </c>
      <c r="B69" s="156">
        <v>4260504</v>
      </c>
      <c r="C69" s="65" t="s">
        <v>422</v>
      </c>
      <c r="D69" s="270" t="s">
        <v>423</v>
      </c>
      <c r="E69" s="71">
        <v>3</v>
      </c>
      <c r="F69" s="108">
        <f>VLOOKUP(A69,[1]Feuil1!$A:$K,11,FALSE)</f>
        <v>4.3099999999999996</v>
      </c>
      <c r="G69" s="201">
        <v>0.2</v>
      </c>
      <c r="H69" s="108">
        <f t="shared" si="0"/>
        <v>3.448</v>
      </c>
      <c r="I69" s="14"/>
      <c r="J69" s="47">
        <f t="shared" si="1"/>
        <v>0</v>
      </c>
    </row>
    <row r="70" spans="1:14" s="59" customFormat="1" ht="130" customHeight="1">
      <c r="A70" s="263" t="s">
        <v>424</v>
      </c>
      <c r="B70" s="156">
        <v>4260502</v>
      </c>
      <c r="C70" s="221" t="s">
        <v>424</v>
      </c>
      <c r="D70" s="270" t="s">
        <v>425</v>
      </c>
      <c r="E70" s="71">
        <v>3</v>
      </c>
      <c r="F70" s="108">
        <f>VLOOKUP(A70,[1]Feuil1!$A:$K,11,FALSE)</f>
        <v>4.3099999999999996</v>
      </c>
      <c r="G70" s="201">
        <v>0.2</v>
      </c>
      <c r="H70" s="108">
        <f t="shared" si="0"/>
        <v>3.448</v>
      </c>
      <c r="I70" s="14"/>
      <c r="J70" s="47">
        <f t="shared" si="1"/>
        <v>0</v>
      </c>
    </row>
    <row r="71" spans="1:14" s="59" customFormat="1" ht="130" customHeight="1">
      <c r="A71" s="263" t="s">
        <v>426</v>
      </c>
      <c r="B71" s="156">
        <v>4260505</v>
      </c>
      <c r="C71" s="221" t="s">
        <v>426</v>
      </c>
      <c r="D71" s="270" t="s">
        <v>427</v>
      </c>
      <c r="E71" s="71">
        <v>3</v>
      </c>
      <c r="F71" s="108">
        <f>VLOOKUP(A71,[1]Feuil1!$A:$K,11,FALSE)</f>
        <v>4.3099999999999996</v>
      </c>
      <c r="G71" s="201">
        <v>0.2</v>
      </c>
      <c r="H71" s="108">
        <f t="shared" si="0"/>
        <v>3.448</v>
      </c>
      <c r="I71" s="14"/>
      <c r="J71" s="47">
        <f t="shared" si="1"/>
        <v>0</v>
      </c>
    </row>
    <row r="72" spans="1:14" s="59" customFormat="1" ht="130" customHeight="1">
      <c r="A72" s="263" t="s">
        <v>428</v>
      </c>
      <c r="B72" s="156">
        <v>4260503</v>
      </c>
      <c r="C72" s="221" t="s">
        <v>428</v>
      </c>
      <c r="D72" s="270" t="s">
        <v>429</v>
      </c>
      <c r="E72" s="71">
        <v>3</v>
      </c>
      <c r="F72" s="108">
        <f>VLOOKUP(A72,[1]Feuil1!$A:$K,11,FALSE)</f>
        <v>4.3099999999999996</v>
      </c>
      <c r="G72" s="201">
        <v>0.2</v>
      </c>
      <c r="H72" s="108">
        <f t="shared" si="0"/>
        <v>3.448</v>
      </c>
      <c r="I72" s="14"/>
      <c r="J72" s="47">
        <f t="shared" si="1"/>
        <v>0</v>
      </c>
    </row>
    <row r="73" spans="1:14" s="59" customFormat="1" ht="127.5" customHeight="1">
      <c r="A73" s="263" t="s">
        <v>430</v>
      </c>
      <c r="B73" s="156">
        <v>4260501</v>
      </c>
      <c r="C73" s="221" t="s">
        <v>430</v>
      </c>
      <c r="D73" s="270" t="s">
        <v>431</v>
      </c>
      <c r="E73" s="71">
        <v>3</v>
      </c>
      <c r="F73" s="108">
        <f>VLOOKUP(A73,[1]Feuil1!$A:$K,11,FALSE)</f>
        <v>4.3099999999999996</v>
      </c>
      <c r="G73" s="201">
        <v>0.2</v>
      </c>
      <c r="H73" s="108">
        <f t="shared" si="0"/>
        <v>3.448</v>
      </c>
      <c r="I73" s="14"/>
      <c r="J73" s="47">
        <f t="shared" si="1"/>
        <v>0</v>
      </c>
    </row>
    <row r="74" spans="1:14" ht="61.5">
      <c r="A74" s="264"/>
      <c r="B74" s="101"/>
      <c r="C74" s="104"/>
      <c r="D74" s="273" t="s">
        <v>432</v>
      </c>
      <c r="E74" s="102"/>
      <c r="F74" s="102"/>
      <c r="G74" s="102"/>
      <c r="H74" s="102"/>
      <c r="I74" s="103"/>
      <c r="J74" s="103"/>
      <c r="L74" s="50"/>
      <c r="M74" s="51"/>
      <c r="N74" s="51"/>
    </row>
    <row r="75" spans="1:14" s="59" customFormat="1" ht="130" customHeight="1">
      <c r="A75" s="263" t="s">
        <v>433</v>
      </c>
      <c r="B75" s="156">
        <v>4261337</v>
      </c>
      <c r="C75" s="65" t="s">
        <v>433</v>
      </c>
      <c r="D75" s="270" t="s">
        <v>434</v>
      </c>
      <c r="E75" s="71">
        <v>2</v>
      </c>
      <c r="F75" s="108">
        <f>VLOOKUP(A75,[1]Feuil1!$A:$K,11,FALSE)</f>
        <v>10.46</v>
      </c>
      <c r="G75" s="201">
        <v>0.2</v>
      </c>
      <c r="H75" s="108">
        <f t="shared" si="0"/>
        <v>8.3680000000000003</v>
      </c>
      <c r="I75" s="14"/>
      <c r="J75" s="47">
        <f t="shared" si="1"/>
        <v>0</v>
      </c>
    </row>
    <row r="76" spans="1:14" s="59" customFormat="1" ht="130" customHeight="1">
      <c r="A76" s="263" t="s">
        <v>435</v>
      </c>
      <c r="B76" s="156">
        <v>4261100</v>
      </c>
      <c r="C76" s="65" t="s">
        <v>435</v>
      </c>
      <c r="D76" s="270" t="s">
        <v>436</v>
      </c>
      <c r="E76" s="71">
        <v>2</v>
      </c>
      <c r="F76" s="108">
        <f>VLOOKUP(A76,[1]Feuil1!$A:$K,11,FALSE)</f>
        <v>10.17</v>
      </c>
      <c r="G76" s="201">
        <v>0.2</v>
      </c>
      <c r="H76" s="108">
        <f t="shared" si="0"/>
        <v>8.136000000000001</v>
      </c>
      <c r="I76" s="14"/>
      <c r="J76" s="47">
        <f t="shared" si="1"/>
        <v>0</v>
      </c>
    </row>
    <row r="77" spans="1:14" ht="61.5">
      <c r="A77" s="264"/>
      <c r="B77" s="101"/>
      <c r="C77" s="104"/>
      <c r="D77" s="273" t="s">
        <v>437</v>
      </c>
      <c r="E77" s="102"/>
      <c r="F77" s="102"/>
      <c r="G77" s="102"/>
      <c r="H77" s="102"/>
      <c r="I77" s="103"/>
      <c r="J77" s="103"/>
      <c r="L77" s="50"/>
      <c r="M77" s="51"/>
      <c r="N77" s="51"/>
    </row>
    <row r="78" spans="1:14" s="59" customFormat="1" ht="130" customHeight="1">
      <c r="A78" s="263" t="s">
        <v>438</v>
      </c>
      <c r="B78" s="156">
        <v>3699238</v>
      </c>
      <c r="C78" s="65" t="s">
        <v>438</v>
      </c>
      <c r="D78" s="270" t="s">
        <v>439</v>
      </c>
      <c r="E78" s="71">
        <v>1</v>
      </c>
      <c r="F78" s="108">
        <f>VLOOKUP(A78,[1]Feuil1!$A:$K,11,FALSE)</f>
        <v>11.65</v>
      </c>
      <c r="G78" s="201">
        <v>0.2</v>
      </c>
      <c r="H78" s="108">
        <f t="shared" si="0"/>
        <v>9.32</v>
      </c>
      <c r="I78" s="14"/>
      <c r="J78" s="47">
        <f t="shared" si="1"/>
        <v>0</v>
      </c>
    </row>
    <row r="79" spans="1:14" s="59" customFormat="1" ht="130" customHeight="1">
      <c r="A79" s="263" t="s">
        <v>440</v>
      </c>
      <c r="B79" s="156">
        <v>3699237</v>
      </c>
      <c r="C79" s="65" t="s">
        <v>440</v>
      </c>
      <c r="D79" s="270" t="s">
        <v>441</v>
      </c>
      <c r="E79" s="71">
        <v>1</v>
      </c>
      <c r="F79" s="108">
        <f>VLOOKUP(A79,[1]Feuil1!$A:$K,11,FALSE)</f>
        <v>11.65</v>
      </c>
      <c r="G79" s="201">
        <v>0.2</v>
      </c>
      <c r="H79" s="108">
        <f t="shared" si="0"/>
        <v>9.32</v>
      </c>
      <c r="I79" s="14"/>
      <c r="J79" s="47">
        <f t="shared" si="1"/>
        <v>0</v>
      </c>
    </row>
    <row r="80" spans="1:14" s="59" customFormat="1" ht="130" customHeight="1">
      <c r="A80" s="263" t="s">
        <v>442</v>
      </c>
      <c r="B80" s="156">
        <v>3699239</v>
      </c>
      <c r="C80" s="65" t="s">
        <v>442</v>
      </c>
      <c r="D80" s="270" t="s">
        <v>443</v>
      </c>
      <c r="E80" s="71">
        <v>1</v>
      </c>
      <c r="F80" s="108">
        <f>VLOOKUP(A80,[1]Feuil1!$A:$K,11,FALSE)</f>
        <v>11.65</v>
      </c>
      <c r="G80" s="201">
        <v>0.2</v>
      </c>
      <c r="H80" s="108">
        <f t="shared" si="0"/>
        <v>9.32</v>
      </c>
      <c r="I80" s="14"/>
      <c r="J80" s="47">
        <f>(I80*H80)*(1-B$9)</f>
        <v>0</v>
      </c>
    </row>
    <row r="81" spans="1:10" s="59" customFormat="1" ht="130" customHeight="1">
      <c r="A81" s="263" t="s">
        <v>444</v>
      </c>
      <c r="B81" s="156">
        <v>3699314</v>
      </c>
      <c r="C81" s="65" t="s">
        <v>445</v>
      </c>
      <c r="D81" s="270" t="s">
        <v>446</v>
      </c>
      <c r="E81" s="71">
        <v>1</v>
      </c>
      <c r="F81" s="108">
        <f>VLOOKUP(A81,[1]Feuil1!$A:$K,11,FALSE)</f>
        <v>23.29</v>
      </c>
      <c r="G81" s="201">
        <v>0.2</v>
      </c>
      <c r="H81" s="108">
        <f t="shared" si="0"/>
        <v>18.632000000000001</v>
      </c>
      <c r="I81" s="14"/>
      <c r="J81" s="47">
        <f t="shared" si="1"/>
        <v>0</v>
      </c>
    </row>
    <row r="82" spans="1:10" s="59" customFormat="1" ht="130" customHeight="1">
      <c r="A82" s="263" t="s">
        <v>447</v>
      </c>
      <c r="B82" s="156">
        <v>3699315</v>
      </c>
      <c r="C82" s="65" t="s">
        <v>447</v>
      </c>
      <c r="D82" s="270" t="s">
        <v>448</v>
      </c>
      <c r="E82" s="71">
        <v>1</v>
      </c>
      <c r="F82" s="108">
        <f>VLOOKUP(A82,[1]Feuil1!$A:$K,11,FALSE)</f>
        <v>23.29</v>
      </c>
      <c r="G82" s="201">
        <v>0.2</v>
      </c>
      <c r="H82" s="108">
        <f t="shared" si="0"/>
        <v>18.632000000000001</v>
      </c>
      <c r="I82" s="14"/>
      <c r="J82" s="47">
        <f t="shared" si="1"/>
        <v>0</v>
      </c>
    </row>
    <row r="83" spans="1:10" s="59" customFormat="1" ht="130" customHeight="1">
      <c r="A83" s="263" t="s">
        <v>449</v>
      </c>
      <c r="B83" s="156">
        <v>3699375</v>
      </c>
      <c r="C83" s="65" t="s">
        <v>449</v>
      </c>
      <c r="D83" s="270" t="s">
        <v>450</v>
      </c>
      <c r="E83" s="71">
        <v>1</v>
      </c>
      <c r="F83" s="108">
        <f>VLOOKUP(A83,[1]Feuil1!$A:$K,11,FALSE)</f>
        <v>23.29</v>
      </c>
      <c r="G83" s="201">
        <v>0.2</v>
      </c>
      <c r="H83" s="108">
        <f t="shared" si="0"/>
        <v>18.632000000000001</v>
      </c>
      <c r="I83" s="14"/>
      <c r="J83" s="47">
        <f t="shared" si="1"/>
        <v>0</v>
      </c>
    </row>
    <row r="84" spans="1:10" s="59" customFormat="1" ht="130" customHeight="1">
      <c r="A84" s="263" t="s">
        <v>451</v>
      </c>
      <c r="B84" s="156">
        <v>3699435</v>
      </c>
      <c r="C84" s="65" t="s">
        <v>452</v>
      </c>
      <c r="D84" s="270" t="s">
        <v>453</v>
      </c>
      <c r="E84" s="71">
        <v>1</v>
      </c>
      <c r="F84" s="108">
        <f>VLOOKUP(A84,[1]Feuil1!$A:$K,11,FALSE)</f>
        <v>15.8</v>
      </c>
      <c r="G84" s="201">
        <v>0.2</v>
      </c>
      <c r="H84" s="108">
        <f t="shared" si="0"/>
        <v>12.64</v>
      </c>
      <c r="I84" s="14"/>
      <c r="J84" s="47">
        <f t="shared" ref="J84:J86" si="2">(I84*H84)*(1-B$9)</f>
        <v>0</v>
      </c>
    </row>
    <row r="85" spans="1:10" s="59" customFormat="1" ht="130" customHeight="1">
      <c r="A85" s="263" t="s">
        <v>454</v>
      </c>
      <c r="B85" s="156">
        <v>3699438</v>
      </c>
      <c r="C85" s="65" t="s">
        <v>455</v>
      </c>
      <c r="D85" s="270" t="s">
        <v>456</v>
      </c>
      <c r="E85" s="71">
        <v>1</v>
      </c>
      <c r="F85" s="108">
        <f>VLOOKUP(A85,[1]Feuil1!$A:$K,11,FALSE)</f>
        <v>15.8</v>
      </c>
      <c r="G85" s="201">
        <v>0.2</v>
      </c>
      <c r="H85" s="108">
        <f t="shared" ref="H85:H86" si="3">F85*(1-G85)</f>
        <v>12.64</v>
      </c>
      <c r="I85" s="14"/>
      <c r="J85" s="47">
        <f t="shared" si="2"/>
        <v>0</v>
      </c>
    </row>
    <row r="86" spans="1:10" s="59" customFormat="1" ht="130" customHeight="1">
      <c r="A86" s="263" t="s">
        <v>457</v>
      </c>
      <c r="B86" s="156">
        <v>3699355</v>
      </c>
      <c r="C86" s="65" t="s">
        <v>457</v>
      </c>
      <c r="D86" s="270" t="s">
        <v>458</v>
      </c>
      <c r="E86" s="71">
        <v>1</v>
      </c>
      <c r="F86" s="108">
        <f>VLOOKUP(A86,[1]Feuil1!$A:$K,11,FALSE)</f>
        <v>24.57</v>
      </c>
      <c r="G86" s="201">
        <v>0.2</v>
      </c>
      <c r="H86" s="108">
        <f t="shared" si="3"/>
        <v>19.656000000000002</v>
      </c>
      <c r="I86" s="14"/>
      <c r="J86" s="47">
        <f t="shared" si="2"/>
        <v>0</v>
      </c>
    </row>
    <row r="87" spans="1:10" ht="36">
      <c r="A87" s="279"/>
      <c r="B87" s="279"/>
      <c r="C87" s="274"/>
      <c r="D87" s="280"/>
      <c r="E87" s="275"/>
      <c r="F87" s="277"/>
      <c r="G87" s="277"/>
      <c r="H87" s="277"/>
      <c r="I87" s="276"/>
      <c r="J87" s="281"/>
    </row>
    <row r="88" spans="1:10" ht="36">
      <c r="A88" s="279"/>
      <c r="B88" s="279"/>
      <c r="C88" s="274"/>
      <c r="D88" s="274" t="s">
        <v>459</v>
      </c>
      <c r="E88" s="275"/>
      <c r="F88" s="277"/>
      <c r="G88" s="277"/>
      <c r="H88" s="277"/>
      <c r="I88" s="276"/>
      <c r="J88" s="282">
        <f>SUM(J19:J87)</f>
        <v>0</v>
      </c>
    </row>
    <row r="89" spans="1:10">
      <c r="J89" s="278"/>
    </row>
  </sheetData>
  <autoFilter ref="A17:K86" xr:uid="{4DC41E3D-49AF-46A1-B19C-831685B02BF5}"/>
  <phoneticPr fontId="19" type="noConversion"/>
  <hyperlinks>
    <hyperlink ref="C11" r:id="rId1" xr:uid="{3A29DEB5-6B0B-4159-89D3-1FB923FBAC7B}"/>
  </hyperlinks>
  <pageMargins left="0.70866141732283472" right="0.70866141732283472" top="0.74803149606299213" bottom="0.74803149606299213" header="0.31496062992125984" footer="0.31496062992125984"/>
  <pageSetup paperSize="9" scale="25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4C11A-753F-4C13-A1FF-E86B0C0A009A}">
  <sheetPr filterMode="1">
    <pageSetUpPr fitToPage="1"/>
  </sheetPr>
  <dimension ref="A1:P69"/>
  <sheetViews>
    <sheetView showGridLines="0" zoomScale="40" zoomScaleNormal="40" zoomScaleSheetLayoutView="55" workbookViewId="0">
      <pane ySplit="15" topLeftCell="A16" activePane="bottomLeft" state="frozen"/>
      <selection activeCell="E1" sqref="E1"/>
      <selection pane="bottomLeft" activeCell="A68" sqref="A1:H68"/>
    </sheetView>
  </sheetViews>
  <sheetFormatPr baseColWidth="10" defaultColWidth="11.453125" defaultRowHeight="23.5" outlineLevelRow="1"/>
  <cols>
    <col min="1" max="1" width="29.81640625" style="32" bestFit="1" customWidth="1"/>
    <col min="2" max="2" width="24" style="46" bestFit="1" customWidth="1"/>
    <col min="3" max="3" width="41.54296875" style="129" customWidth="1"/>
    <col min="4" max="4" width="98.7265625" style="40" customWidth="1"/>
    <col min="5" max="5" width="13.453125" style="36" bestFit="1" customWidth="1"/>
    <col min="6" max="6" width="18.54296875" style="8" bestFit="1" customWidth="1"/>
    <col min="7" max="7" width="17.81640625" style="36" customWidth="1"/>
    <col min="8" max="8" width="28.453125" style="8" customWidth="1"/>
    <col min="9" max="9" width="23.453125" customWidth="1"/>
    <col min="10" max="10" width="134.1796875" bestFit="1" customWidth="1"/>
  </cols>
  <sheetData>
    <row r="1" spans="1:16" ht="92">
      <c r="A1"/>
      <c r="B1" s="105" t="s">
        <v>0</v>
      </c>
      <c r="C1" s="107"/>
      <c r="D1" s="100"/>
      <c r="E1" s="100"/>
      <c r="F1" s="100"/>
      <c r="G1" s="100"/>
      <c r="H1" s="100"/>
      <c r="I1" s="100"/>
      <c r="J1" s="100"/>
    </row>
    <row r="2" spans="1:16" ht="106" customHeight="1">
      <c r="A2"/>
      <c r="B2" s="378" t="s">
        <v>1</v>
      </c>
      <c r="C2" s="376"/>
      <c r="D2" s="376"/>
      <c r="E2" s="106"/>
      <c r="F2" s="106"/>
      <c r="G2" s="106"/>
      <c r="H2" s="106"/>
      <c r="I2" s="106"/>
      <c r="J2" s="106"/>
    </row>
    <row r="3" spans="1:16" s="1" customFormat="1" outlineLevel="1">
      <c r="A3" s="12" t="s">
        <v>2</v>
      </c>
      <c r="B3" s="18"/>
      <c r="C3" s="21"/>
      <c r="D3" s="62"/>
      <c r="E3" s="2"/>
      <c r="F3" s="2"/>
      <c r="G3" s="3"/>
      <c r="H3" s="3"/>
      <c r="I3" s="4"/>
      <c r="J3" s="91"/>
      <c r="L3" s="92"/>
      <c r="M3" s="4"/>
      <c r="N3" s="4"/>
      <c r="O3" s="4"/>
      <c r="P3" s="4"/>
    </row>
    <row r="4" spans="1:16" s="1" customFormat="1" outlineLevel="1">
      <c r="A4" s="12" t="s">
        <v>3</v>
      </c>
      <c r="B4" s="18"/>
      <c r="C4" s="21"/>
      <c r="D4" s="62"/>
      <c r="E4" s="2"/>
      <c r="F4" s="2"/>
      <c r="G4" s="3"/>
      <c r="H4" s="3"/>
      <c r="I4" s="4"/>
      <c r="J4" s="91"/>
      <c r="L4" s="92"/>
      <c r="M4" s="4"/>
      <c r="N4" s="4"/>
      <c r="O4" s="4"/>
      <c r="P4" s="4"/>
    </row>
    <row r="5" spans="1:16" s="1" customFormat="1" outlineLevel="1">
      <c r="A5" s="12" t="s">
        <v>4</v>
      </c>
      <c r="B5" s="18"/>
      <c r="C5" s="21"/>
      <c r="D5" s="62"/>
      <c r="E5" s="2"/>
      <c r="F5" s="2"/>
      <c r="G5" s="37"/>
      <c r="H5" s="37"/>
      <c r="I5" s="4"/>
      <c r="J5" s="91"/>
      <c r="L5" s="92"/>
      <c r="M5" s="4"/>
      <c r="N5" s="4"/>
      <c r="O5" s="4"/>
      <c r="P5" s="4"/>
    </row>
    <row r="6" spans="1:16" s="1" customFormat="1" outlineLevel="1">
      <c r="A6" s="12" t="s">
        <v>5</v>
      </c>
      <c r="B6" s="18"/>
      <c r="C6" s="21"/>
      <c r="D6" s="62"/>
      <c r="E6" s="2"/>
      <c r="F6" s="2"/>
      <c r="G6" s="3"/>
      <c r="H6" s="3"/>
      <c r="I6" s="4"/>
      <c r="J6" s="91"/>
      <c r="L6" s="92"/>
      <c r="M6" s="4"/>
      <c r="N6" s="4"/>
      <c r="O6" s="4"/>
      <c r="P6" s="4"/>
    </row>
    <row r="7" spans="1:16" s="1" customFormat="1" outlineLevel="1">
      <c r="A7" s="12" t="s">
        <v>6</v>
      </c>
      <c r="B7" s="18"/>
      <c r="C7" s="21"/>
      <c r="D7" s="62"/>
      <c r="E7" s="2"/>
      <c r="F7" s="2"/>
      <c r="G7" s="3"/>
      <c r="H7" s="3"/>
      <c r="I7" s="4"/>
      <c r="J7" s="91"/>
      <c r="L7" s="92"/>
      <c r="M7" s="4"/>
      <c r="N7" s="4"/>
      <c r="O7" s="4"/>
      <c r="P7" s="4"/>
    </row>
    <row r="8" spans="1:16" s="1" customFormat="1" outlineLevel="1">
      <c r="A8" s="12" t="s">
        <v>7</v>
      </c>
      <c r="B8" s="18"/>
      <c r="C8" s="21"/>
      <c r="D8" s="62"/>
      <c r="E8" s="2"/>
      <c r="F8" s="2"/>
      <c r="G8" s="6"/>
      <c r="H8" s="6"/>
      <c r="I8" s="4"/>
      <c r="J8" s="91"/>
      <c r="L8" s="92"/>
      <c r="M8" s="4"/>
      <c r="N8" s="4"/>
      <c r="O8" s="4"/>
      <c r="P8" s="4"/>
    </row>
    <row r="9" spans="1:16" s="1" customFormat="1" ht="38.5" customHeight="1" outlineLevel="1">
      <c r="A9" s="13"/>
      <c r="B9" s="97"/>
      <c r="C9" s="22"/>
      <c r="D9" s="63"/>
      <c r="E9" s="94"/>
      <c r="F9" s="94"/>
      <c r="G9" s="16"/>
      <c r="H9" s="16"/>
      <c r="I9" s="4"/>
      <c r="J9" s="8"/>
      <c r="L9" s="95"/>
      <c r="M9" s="96"/>
      <c r="N9" s="10"/>
      <c r="O9" s="92"/>
      <c r="P9" s="10"/>
    </row>
    <row r="10" spans="1:16" s="1" customFormat="1" ht="22.5" customHeight="1" outlineLevel="1">
      <c r="A10" s="42" t="s">
        <v>9</v>
      </c>
      <c r="B10" s="98"/>
      <c r="C10" s="48" t="s">
        <v>10</v>
      </c>
      <c r="D10" s="64"/>
      <c r="E10" s="99"/>
      <c r="F10" s="99"/>
      <c r="G10" s="16"/>
      <c r="H10" s="16"/>
      <c r="I10" s="4"/>
      <c r="J10" s="8"/>
      <c r="L10" s="95"/>
      <c r="M10" s="96"/>
      <c r="N10" s="10"/>
      <c r="O10" s="92"/>
      <c r="P10" s="10"/>
    </row>
    <row r="11" spans="1:16" s="1" customFormat="1" ht="22.5" customHeight="1" outlineLevel="1">
      <c r="A11" s="13"/>
      <c r="B11" s="97"/>
      <c r="C11" s="22"/>
      <c r="D11" s="63"/>
      <c r="E11" s="94"/>
      <c r="F11" s="94"/>
      <c r="G11" s="16"/>
      <c r="H11" s="16"/>
      <c r="I11" s="4"/>
      <c r="J11" s="8"/>
      <c r="L11" s="95"/>
      <c r="M11" s="96"/>
      <c r="N11" s="10"/>
      <c r="O11" s="92"/>
      <c r="P11" s="10"/>
    </row>
    <row r="12" spans="1:16" ht="36" customHeight="1">
      <c r="A12" s="371"/>
      <c r="B12" s="371"/>
      <c r="C12" s="371"/>
      <c r="D12" s="379" t="s">
        <v>460</v>
      </c>
      <c r="E12" s="371"/>
      <c r="F12" s="371"/>
      <c r="G12" s="371"/>
      <c r="H12" s="371"/>
    </row>
    <row r="13" spans="1:16" ht="46" customHeight="1">
      <c r="A13" s="371"/>
      <c r="B13" s="371"/>
      <c r="C13" s="371"/>
      <c r="D13" s="379" t="s">
        <v>461</v>
      </c>
      <c r="E13" s="371"/>
      <c r="F13" s="371"/>
      <c r="G13" s="371"/>
      <c r="H13" s="371"/>
    </row>
    <row r="14" spans="1:16" ht="25" customHeight="1">
      <c r="A14" s="272"/>
      <c r="B14" s="272"/>
      <c r="C14" s="272"/>
      <c r="D14" s="272"/>
      <c r="E14" s="272"/>
      <c r="F14" s="272"/>
      <c r="G14" s="272"/>
      <c r="H14" s="272"/>
    </row>
    <row r="15" spans="1:16" s="38" customFormat="1" ht="72" customHeight="1">
      <c r="A15" s="238" t="s">
        <v>15</v>
      </c>
      <c r="B15" s="239" t="s">
        <v>16</v>
      </c>
      <c r="C15" s="240" t="s">
        <v>14</v>
      </c>
      <c r="D15" s="241" t="s">
        <v>17</v>
      </c>
      <c r="E15" s="242" t="s">
        <v>18</v>
      </c>
      <c r="F15" s="243" t="s">
        <v>19</v>
      </c>
      <c r="G15" s="245" t="s">
        <v>24</v>
      </c>
      <c r="H15" s="245" t="s">
        <v>25</v>
      </c>
    </row>
    <row r="16" spans="1:16" s="1" customFormat="1" ht="122.5" customHeight="1">
      <c r="A16" s="296" t="s">
        <v>462</v>
      </c>
      <c r="B16" s="297"/>
      <c r="C16" s="298"/>
      <c r="D16" s="299"/>
      <c r="E16" s="297"/>
      <c r="F16" s="297"/>
      <c r="G16" s="297"/>
      <c r="H16" s="300"/>
    </row>
    <row r="17" spans="1:10" s="121" customFormat="1" ht="130" customHeight="1">
      <c r="A17" s="301" t="s">
        <v>463</v>
      </c>
      <c r="B17" s="72">
        <v>301807</v>
      </c>
      <c r="C17" s="65" t="s">
        <v>463</v>
      </c>
      <c r="D17" s="137" t="str">
        <f>VLOOKUP(A17,[1]Feuil1!$A:$C,3,FALSE)</f>
        <v>LB FINE OIL COLOUR 200ML TBE JAUNE CITRON ROW</v>
      </c>
      <c r="E17" s="78">
        <v>1</v>
      </c>
      <c r="F17" s="79">
        <f>VLOOKUP(A17,[1]Feuil1!$A:$K,11,FALSE)</f>
        <v>7.5</v>
      </c>
      <c r="G17" s="14"/>
      <c r="H17" s="47">
        <f>F17*G17</f>
        <v>0</v>
      </c>
      <c r="I17" s="197"/>
    </row>
    <row r="18" spans="1:10" s="121" customFormat="1" ht="130" customHeight="1">
      <c r="A18" s="301" t="s">
        <v>464</v>
      </c>
      <c r="B18" s="72">
        <v>301808</v>
      </c>
      <c r="C18" s="65" t="s">
        <v>464</v>
      </c>
      <c r="D18" s="137" t="str">
        <f>VLOOKUP(A18,[1]Feuil1!$A:$C,3,FALSE)</f>
        <v>LB FINE OIL COLOUR 200ML TBE JAUNE PRIMAIRE</v>
      </c>
      <c r="E18" s="78">
        <v>1</v>
      </c>
      <c r="F18" s="79">
        <f>VLOOKUP(A18,[1]Feuil1!$A:$K,11,FALSE)</f>
        <v>7.5</v>
      </c>
      <c r="G18" s="14"/>
      <c r="H18" s="47">
        <f t="shared" ref="H18:H64" si="0">F18*G18</f>
        <v>0</v>
      </c>
      <c r="I18" s="197"/>
      <c r="J18" s="122"/>
    </row>
    <row r="19" spans="1:10" s="121" customFormat="1" ht="130" customHeight="1">
      <c r="A19" s="301" t="s">
        <v>465</v>
      </c>
      <c r="B19" s="72">
        <v>301809</v>
      </c>
      <c r="C19" s="65" t="s">
        <v>465</v>
      </c>
      <c r="D19" s="137" t="str">
        <f>VLOOKUP(A19,[1]Feuil1!$A:$C,3,FALSE)</f>
        <v>LB FINE OIL COLOUR 200ML TBE JAUNE MOYEN</v>
      </c>
      <c r="E19" s="78">
        <v>1</v>
      </c>
      <c r="F19" s="79">
        <f>VLOOKUP(A19,[1]Feuil1!$A:$K,11,FALSE)</f>
        <v>7.5</v>
      </c>
      <c r="G19" s="14"/>
      <c r="H19" s="47">
        <f t="shared" si="0"/>
        <v>0</v>
      </c>
      <c r="I19" s="197"/>
    </row>
    <row r="20" spans="1:10" s="121" customFormat="1" ht="130" customHeight="1">
      <c r="A20" s="301" t="s">
        <v>466</v>
      </c>
      <c r="B20" s="72">
        <v>301810</v>
      </c>
      <c r="C20" s="65" t="s">
        <v>466</v>
      </c>
      <c r="D20" s="137" t="str">
        <f>VLOOKUP(A20,[1]Feuil1!$A:$C,3,FALSE)</f>
        <v>LB FINE OIL COLOUR 200ML TBE JAUNE DE CADMIUM FONCE IMIT</v>
      </c>
      <c r="E20" s="78">
        <v>1</v>
      </c>
      <c r="F20" s="79">
        <f>VLOOKUP(A20,[1]Feuil1!$A:$K,11,FALSE)</f>
        <v>7.5</v>
      </c>
      <c r="G20" s="14"/>
      <c r="H20" s="47">
        <f t="shared" si="0"/>
        <v>0</v>
      </c>
      <c r="I20" s="197"/>
    </row>
    <row r="21" spans="1:10" s="121" customFormat="1" ht="130" customHeight="1">
      <c r="A21" s="301" t="s">
        <v>467</v>
      </c>
      <c r="B21" s="72">
        <v>301811</v>
      </c>
      <c r="C21" s="65" t="s">
        <v>467</v>
      </c>
      <c r="D21" s="137" t="str">
        <f>VLOOKUP(A21,[1]Feuil1!$A:$C,3,FALSE)</f>
        <v>LB FINE OIL COLOUR 200ML TBE ORANGE DE CADMIUM IMIT</v>
      </c>
      <c r="E21" s="78">
        <v>1</v>
      </c>
      <c r="F21" s="79">
        <f>VLOOKUP(A21,[1]Feuil1!$A:$K,11,FALSE)</f>
        <v>7.5</v>
      </c>
      <c r="G21" s="14"/>
      <c r="H21" s="47">
        <f t="shared" si="0"/>
        <v>0</v>
      </c>
      <c r="I21" s="197"/>
    </row>
    <row r="22" spans="1:10" s="121" customFormat="1" ht="130" customHeight="1">
      <c r="A22" s="301" t="s">
        <v>468</v>
      </c>
      <c r="B22" s="72">
        <v>301812</v>
      </c>
      <c r="C22" s="65" t="s">
        <v>468</v>
      </c>
      <c r="D22" s="137" t="str">
        <f>VLOOKUP(A22,[1]Feuil1!$A:$C,3,FALSE)</f>
        <v>LB FINE OIL COLOUR 200ML TBE ORANGE VERMILLONNE</v>
      </c>
      <c r="E22" s="78">
        <v>1</v>
      </c>
      <c r="F22" s="79">
        <f>VLOOKUP(A22,[1]Feuil1!$A:$K,11,FALSE)</f>
        <v>7.5</v>
      </c>
      <c r="G22" s="14"/>
      <c r="H22" s="47">
        <f t="shared" si="0"/>
        <v>0</v>
      </c>
      <c r="I22" s="197"/>
    </row>
    <row r="23" spans="1:10" s="121" customFormat="1" ht="130" customHeight="1">
      <c r="A23" s="301" t="s">
        <v>469</v>
      </c>
      <c r="B23" s="72" t="s">
        <v>470</v>
      </c>
      <c r="C23" s="65" t="s">
        <v>469</v>
      </c>
      <c r="D23" s="137" t="str">
        <f>VLOOKUP(A23,[1]Feuil1!$A:$C,3,FALSE)</f>
        <v>LB FINE OIL COLOUR 200ML TBE TON ROUGE DE CADMIUM CLAIR</v>
      </c>
      <c r="E23" s="78">
        <v>1</v>
      </c>
      <c r="F23" s="79">
        <f>VLOOKUP(A23,[1]Feuil1!$A:$K,11,FALSE)</f>
        <v>7.5</v>
      </c>
      <c r="G23" s="14"/>
      <c r="H23" s="47">
        <f t="shared" si="0"/>
        <v>0</v>
      </c>
    </row>
    <row r="24" spans="1:10" s="121" customFormat="1" ht="130" customHeight="1" collapsed="1">
      <c r="A24" s="301" t="s">
        <v>471</v>
      </c>
      <c r="B24" s="72" t="s">
        <v>472</v>
      </c>
      <c r="C24" s="65" t="s">
        <v>471</v>
      </c>
      <c r="D24" s="137" t="str">
        <f>VLOOKUP(A24,[1]Feuil1!$A:$C,3,FALSE)</f>
        <v>LB FINE OIL COLOUR 200ML TBE ROUGE JAPONAIS CLAIR</v>
      </c>
      <c r="E24" s="78">
        <v>1</v>
      </c>
      <c r="F24" s="79">
        <f>VLOOKUP(A24,[1]Feuil1!$A:$K,11,FALSE)</f>
        <v>7.5</v>
      </c>
      <c r="G24" s="14"/>
      <c r="H24" s="47">
        <f t="shared" si="0"/>
        <v>0</v>
      </c>
    </row>
    <row r="25" spans="1:10" s="121" customFormat="1" ht="130" customHeight="1">
      <c r="A25" s="301" t="s">
        <v>473</v>
      </c>
      <c r="B25" s="72">
        <v>301815</v>
      </c>
      <c r="C25" s="65" t="s">
        <v>473</v>
      </c>
      <c r="D25" s="137" t="str">
        <f>VLOOKUP(A25,[1]Feuil1!$A:$C,3,FALSE)</f>
        <v>LB FINE OIL COLOUR 200ML TBE ROUGE VIF</v>
      </c>
      <c r="E25" s="78">
        <v>1</v>
      </c>
      <c r="F25" s="79">
        <f>VLOOKUP(A25,[1]Feuil1!$A:$K,11,FALSE)</f>
        <v>7.5</v>
      </c>
      <c r="G25" s="14"/>
      <c r="H25" s="47">
        <f t="shared" si="0"/>
        <v>0</v>
      </c>
    </row>
    <row r="26" spans="1:10" s="121" customFormat="1" ht="130" customHeight="1">
      <c r="A26" s="301" t="s">
        <v>474</v>
      </c>
      <c r="B26" s="72" t="s">
        <v>475</v>
      </c>
      <c r="C26" s="65" t="s">
        <v>474</v>
      </c>
      <c r="D26" s="137" t="str">
        <f>VLOOKUP(A26,[1]Feuil1!$A:$C,3,FALSE)</f>
        <v>LB FINE OIL COLOUR 200ML TBE ROUGE DE CADMIUM FONCE IMIT</v>
      </c>
      <c r="E26" s="78">
        <v>1</v>
      </c>
      <c r="F26" s="79">
        <f>VLOOKUP(A26,[1]Feuil1!$A:$K,11,FALSE)</f>
        <v>7.5</v>
      </c>
      <c r="G26" s="234"/>
      <c r="H26" s="47">
        <f t="shared" si="0"/>
        <v>0</v>
      </c>
    </row>
    <row r="27" spans="1:10" s="121" customFormat="1" ht="130" customHeight="1">
      <c r="A27" s="301" t="s">
        <v>476</v>
      </c>
      <c r="B27" s="72">
        <v>301816</v>
      </c>
      <c r="C27" s="65" t="s">
        <v>476</v>
      </c>
      <c r="D27" s="137" t="str">
        <f>VLOOKUP(A27,[1]Feuil1!$A:$C,3,FALSE)</f>
        <v>LB FINE OIL COLOUR 200ML TBE ROUGE PRIMAIRE</v>
      </c>
      <c r="E27" s="78">
        <v>1</v>
      </c>
      <c r="F27" s="79">
        <f>VLOOKUP(A27,[1]Feuil1!$A:$K,11,FALSE)</f>
        <v>7.5</v>
      </c>
      <c r="G27" s="14"/>
      <c r="H27" s="47">
        <f t="shared" si="0"/>
        <v>0</v>
      </c>
    </row>
    <row r="28" spans="1:10" s="121" customFormat="1" ht="130" customHeight="1">
      <c r="A28" s="301" t="s">
        <v>477</v>
      </c>
      <c r="B28" s="72">
        <v>301818</v>
      </c>
      <c r="C28" s="65" t="s">
        <v>477</v>
      </c>
      <c r="D28" s="137" t="str">
        <f>VLOOKUP(A28,[1]Feuil1!$A:$C,3,FALSE)</f>
        <v>LB FINE OIL COLOUR 200ML TBE CARMIN D'ALIZARINE</v>
      </c>
      <c r="E28" s="78">
        <v>1</v>
      </c>
      <c r="F28" s="79">
        <f>VLOOKUP(A28,[1]Feuil1!$A:$K,11,FALSE)</f>
        <v>7.5</v>
      </c>
      <c r="G28" s="14"/>
      <c r="H28" s="47">
        <f t="shared" si="0"/>
        <v>0</v>
      </c>
    </row>
    <row r="29" spans="1:10" s="121" customFormat="1" ht="130" customHeight="1">
      <c r="A29" s="301" t="s">
        <v>478</v>
      </c>
      <c r="B29" s="72">
        <v>301819</v>
      </c>
      <c r="C29" s="65" t="s">
        <v>478</v>
      </c>
      <c r="D29" s="137" t="str">
        <f>VLOOKUP(A29,[1]Feuil1!$A:$C,3,FALSE)</f>
        <v>LB FINE OIL COLOUR 200ML TBE LAQUE DE GARANCE CRAMOISIE</v>
      </c>
      <c r="E29" s="78">
        <v>1</v>
      </c>
      <c r="F29" s="79">
        <f>VLOOKUP(A29,[1]Feuil1!$A:$K,11,FALSE)</f>
        <v>7.5</v>
      </c>
      <c r="G29" s="14"/>
      <c r="H29" s="47">
        <f t="shared" si="0"/>
        <v>0</v>
      </c>
      <c r="I29" s="197"/>
    </row>
    <row r="30" spans="1:10" s="121" customFormat="1" ht="130" customHeight="1">
      <c r="A30" s="301" t="s">
        <v>479</v>
      </c>
      <c r="B30" s="72">
        <v>301820</v>
      </c>
      <c r="C30" s="65" t="s">
        <v>479</v>
      </c>
      <c r="D30" s="137" t="str">
        <f>VLOOKUP(A30,[1]Feuil1!$A:$C,3,FALSE)</f>
        <v>LB FINE OIL COLOUR 200ML TBE MAGENTA</v>
      </c>
      <c r="E30" s="78">
        <v>1</v>
      </c>
      <c r="F30" s="79">
        <f>VLOOKUP(A30,[1]Feuil1!$A:$K,11,FALSE)</f>
        <v>7.5</v>
      </c>
      <c r="G30" s="14">
        <f>SUBTOTAL(9,G17:G28)</f>
        <v>0</v>
      </c>
      <c r="H30" s="47">
        <f t="shared" si="0"/>
        <v>0</v>
      </c>
      <c r="I30" s="197"/>
    </row>
    <row r="31" spans="1:10" s="121" customFormat="1" ht="130" customHeight="1">
      <c r="A31" s="301" t="s">
        <v>480</v>
      </c>
      <c r="B31" s="72">
        <v>301821</v>
      </c>
      <c r="C31" s="65" t="s">
        <v>480</v>
      </c>
      <c r="D31" s="137" t="str">
        <f>VLOOKUP(A31,[1]Feuil1!$A:$C,3,FALSE)</f>
        <v>LB FINE OIL COLOUR 200ML TBE VIOLET DE DIOXAZINE</v>
      </c>
      <c r="E31" s="78">
        <v>1</v>
      </c>
      <c r="F31" s="79">
        <f>VLOOKUP(A31,[1]Feuil1!$A:$K,11,FALSE)</f>
        <v>7.5</v>
      </c>
      <c r="G31" s="14"/>
      <c r="H31" s="47">
        <f t="shared" si="0"/>
        <v>0</v>
      </c>
      <c r="I31" s="197"/>
    </row>
    <row r="32" spans="1:10" s="121" customFormat="1" ht="130" customHeight="1">
      <c r="A32" s="301" t="s">
        <v>481</v>
      </c>
      <c r="B32" s="72" t="s">
        <v>482</v>
      </c>
      <c r="C32" s="65" t="s">
        <v>481</v>
      </c>
      <c r="D32" s="137" t="str">
        <f>VLOOKUP(A32,[1]Feuil1!$A:$C,3,FALSE)</f>
        <v>LB FINE OIL COLOUR 200ML TBE BLEU OUTREMER</v>
      </c>
      <c r="E32" s="78">
        <v>1</v>
      </c>
      <c r="F32" s="79">
        <f>VLOOKUP(A32,[1]Feuil1!$A:$K,11,FALSE)</f>
        <v>7.5</v>
      </c>
      <c r="G32" s="14"/>
      <c r="H32" s="47">
        <f t="shared" si="0"/>
        <v>0</v>
      </c>
      <c r="I32" s="197"/>
    </row>
    <row r="33" spans="1:9" s="121" customFormat="1" ht="130" customHeight="1">
      <c r="A33" s="301" t="s">
        <v>483</v>
      </c>
      <c r="B33" s="72">
        <v>301825</v>
      </c>
      <c r="C33" s="65" t="s">
        <v>483</v>
      </c>
      <c r="D33" s="137" t="str">
        <f>VLOOKUP(A33,[1]Feuil1!$A:$C,3,FALSE)</f>
        <v>LB FINE OIL COLOUR 200ML TBE BLEU PHTALOCYANINE</v>
      </c>
      <c r="E33" s="78">
        <v>1</v>
      </c>
      <c r="F33" s="79">
        <f>VLOOKUP(A33,[1]Feuil1!$A:$K,11,FALSE)</f>
        <v>7.5</v>
      </c>
      <c r="G33" s="14"/>
      <c r="H33" s="47">
        <f t="shared" si="0"/>
        <v>0</v>
      </c>
      <c r="I33" s="197"/>
    </row>
    <row r="34" spans="1:9" s="121" customFormat="1" ht="130" customHeight="1">
      <c r="A34" s="301" t="s">
        <v>484</v>
      </c>
      <c r="B34" s="72" t="s">
        <v>485</v>
      </c>
      <c r="C34" s="65" t="s">
        <v>484</v>
      </c>
      <c r="D34" s="137" t="str">
        <f>VLOOKUP(A34,[1]Feuil1!$A:$C,3,FALSE)</f>
        <v>LB FINE OIL COLOUR 200ML TBE BLEU REX</v>
      </c>
      <c r="E34" s="78">
        <v>1</v>
      </c>
      <c r="F34" s="79">
        <f>VLOOKUP(A34,[1]Feuil1!$A:$K,11,FALSE)</f>
        <v>7.5</v>
      </c>
      <c r="G34" s="14"/>
      <c r="H34" s="47">
        <f t="shared" si="0"/>
        <v>0</v>
      </c>
      <c r="I34" s="197"/>
    </row>
    <row r="35" spans="1:9" s="121" customFormat="1" ht="130" customHeight="1">
      <c r="A35" s="301" t="s">
        <v>486</v>
      </c>
      <c r="B35" s="72">
        <v>301823</v>
      </c>
      <c r="C35" s="65" t="s">
        <v>486</v>
      </c>
      <c r="D35" s="137" t="str">
        <f>VLOOKUP(A35,[1]Feuil1!$A:$C,3,FALSE)</f>
        <v>LB FINE OIL COLOUR 200ML TBE BLEU DE COBALT (IMIT.)</v>
      </c>
      <c r="E35" s="78">
        <v>1</v>
      </c>
      <c r="F35" s="79">
        <f>VLOOKUP(A35,[1]Feuil1!$A:$K,11,FALSE)</f>
        <v>7.5</v>
      </c>
      <c r="G35" s="14"/>
      <c r="H35" s="47">
        <f t="shared" si="0"/>
        <v>0</v>
      </c>
      <c r="I35" s="197"/>
    </row>
    <row r="36" spans="1:9" s="121" customFormat="1" ht="130" customHeight="1">
      <c r="A36" s="301" t="s">
        <v>487</v>
      </c>
      <c r="B36" s="72">
        <v>301824</v>
      </c>
      <c r="C36" s="65" t="s">
        <v>487</v>
      </c>
      <c r="D36" s="137" t="str">
        <f>VLOOKUP(A36,[1]Feuil1!$A:$C,3,FALSE)</f>
        <v>LB FINE OIL COLOUR 200ML TBE BLEU DE PRUSSE</v>
      </c>
      <c r="E36" s="78">
        <v>1</v>
      </c>
      <c r="F36" s="79">
        <f>VLOOKUP(A36,[1]Feuil1!$A:$K,11,FALSE)</f>
        <v>7.5</v>
      </c>
      <c r="G36" s="14"/>
      <c r="H36" s="47">
        <f t="shared" si="0"/>
        <v>0</v>
      </c>
      <c r="I36" s="197"/>
    </row>
    <row r="37" spans="1:9" s="121" customFormat="1" ht="130" customHeight="1">
      <c r="A37" s="301" t="s">
        <v>488</v>
      </c>
      <c r="B37" s="72" t="s">
        <v>489</v>
      </c>
      <c r="C37" s="65" t="s">
        <v>488</v>
      </c>
      <c r="D37" s="137" t="str">
        <f>VLOOKUP(A37,[1]Feuil1!$A:$C,3,FALSE)</f>
        <v>LB FINE OIL COLOUR 200ML TBE BLEU DE CERULEUM</v>
      </c>
      <c r="E37" s="78">
        <v>1</v>
      </c>
      <c r="F37" s="79">
        <f>VLOOKUP(A37,[1]Feuil1!$A:$K,11,FALSE)</f>
        <v>7.5</v>
      </c>
      <c r="G37" s="14"/>
      <c r="H37" s="47">
        <f t="shared" si="0"/>
        <v>0</v>
      </c>
      <c r="I37" s="197"/>
    </row>
    <row r="38" spans="1:9" s="121" customFormat="1" ht="130" customHeight="1">
      <c r="A38" s="301" t="s">
        <v>490</v>
      </c>
      <c r="B38" s="72">
        <v>301827</v>
      </c>
      <c r="C38" s="65" t="s">
        <v>490</v>
      </c>
      <c r="D38" s="137" t="str">
        <f>VLOOKUP(A38,[1]Feuil1!$A:$C,3,FALSE)</f>
        <v>LB FINE OIL COLOUR 200ML TBE BLEU PRIMAIRE ROW</v>
      </c>
      <c r="E38" s="78">
        <v>1</v>
      </c>
      <c r="F38" s="79">
        <f>VLOOKUP(A38,[1]Feuil1!$A:$K,11,FALSE)</f>
        <v>7.5</v>
      </c>
      <c r="G38" s="14"/>
      <c r="H38" s="47">
        <f t="shared" si="0"/>
        <v>0</v>
      </c>
      <c r="I38" s="197"/>
    </row>
    <row r="39" spans="1:9" s="121" customFormat="1" ht="130" customHeight="1">
      <c r="A39" s="301" t="s">
        <v>491</v>
      </c>
      <c r="B39" s="72">
        <v>301830</v>
      </c>
      <c r="C39" s="65" t="s">
        <v>491</v>
      </c>
      <c r="D39" s="137" t="str">
        <f>VLOOKUP(A39,[1]Feuil1!$A:$C,3,FALSE)</f>
        <v>LB FINE OIL COLOUR 200ML TBE BLEU TURQUOISE</v>
      </c>
      <c r="E39" s="78">
        <v>1</v>
      </c>
      <c r="F39" s="79">
        <f>VLOOKUP(A39,[1]Feuil1!$A:$K,11,FALSE)</f>
        <v>7.5</v>
      </c>
      <c r="G39" s="14"/>
      <c r="H39" s="47">
        <f t="shared" si="0"/>
        <v>0</v>
      </c>
      <c r="I39" s="197"/>
    </row>
    <row r="40" spans="1:9" s="121" customFormat="1" ht="130" customHeight="1">
      <c r="A40" s="301" t="s">
        <v>492</v>
      </c>
      <c r="B40" s="72">
        <v>301831</v>
      </c>
      <c r="C40" s="65" t="s">
        <v>492</v>
      </c>
      <c r="D40" s="137" t="str">
        <f>VLOOKUP(A40,[1]Feuil1!$A:$C,3,FALSE)</f>
        <v>LB FINE OIL COLOUR 200ML TBE VERT EMERAUDE</v>
      </c>
      <c r="E40" s="78">
        <v>1</v>
      </c>
      <c r="F40" s="79">
        <f>VLOOKUP(A40,[1]Feuil1!$A:$K,11,FALSE)</f>
        <v>7.5</v>
      </c>
      <c r="G40" s="14"/>
      <c r="H40" s="47">
        <f t="shared" si="0"/>
        <v>0</v>
      </c>
      <c r="I40" s="197"/>
    </row>
    <row r="41" spans="1:9" s="121" customFormat="1" ht="130" customHeight="1">
      <c r="A41" s="301" t="s">
        <v>493</v>
      </c>
      <c r="B41" s="72">
        <v>301834</v>
      </c>
      <c r="C41" s="65" t="s">
        <v>493</v>
      </c>
      <c r="D41" s="137" t="str">
        <f>VLOOKUP(A41,[1]Feuil1!$A:$C,3,FALSE)</f>
        <v>LB FINE OIL COLOUR 200ML TBE VERT MOYEN</v>
      </c>
      <c r="E41" s="78">
        <v>1</v>
      </c>
      <c r="F41" s="79">
        <f>VLOOKUP(A41,[1]Feuil1!$A:$K,11,FALSE)</f>
        <v>7.5</v>
      </c>
      <c r="G41" s="14"/>
      <c r="H41" s="47">
        <f t="shared" si="0"/>
        <v>0</v>
      </c>
      <c r="I41" s="197"/>
    </row>
    <row r="42" spans="1:9" s="121" customFormat="1" ht="130" customHeight="1">
      <c r="A42" s="301" t="s">
        <v>494</v>
      </c>
      <c r="B42" s="72">
        <v>301835</v>
      </c>
      <c r="C42" s="65" t="s">
        <v>494</v>
      </c>
      <c r="D42" s="137" t="str">
        <f>VLOOKUP(A42,[1]Feuil1!$A:$C,3,FALSE)</f>
        <v>LB FINE OIL COLOUR 200ML TBE VERT CLAIR</v>
      </c>
      <c r="E42" s="78">
        <v>1</v>
      </c>
      <c r="F42" s="79">
        <f>VLOOKUP(A42,[1]Feuil1!$A:$K,11,FALSE)</f>
        <v>7.5</v>
      </c>
      <c r="G42" s="14"/>
      <c r="H42" s="47">
        <f t="shared" si="0"/>
        <v>0</v>
      </c>
      <c r="I42" s="197"/>
    </row>
    <row r="43" spans="1:9" s="121" customFormat="1" ht="130" customHeight="1">
      <c r="A43" s="301" t="s">
        <v>495</v>
      </c>
      <c r="B43" s="72">
        <v>301836</v>
      </c>
      <c r="C43" s="65" t="s">
        <v>495</v>
      </c>
      <c r="D43" s="137" t="str">
        <f>VLOOKUP(A43,[1]Feuil1!$A:$C,3,FALSE)</f>
        <v>LB FINE OIL COLOUR 200ML TBE VERT JAUNE</v>
      </c>
      <c r="E43" s="78">
        <v>1</v>
      </c>
      <c r="F43" s="79">
        <f>VLOOKUP(A43,[1]Feuil1!$A:$K,11,FALSE)</f>
        <v>7.5</v>
      </c>
      <c r="G43" s="14"/>
      <c r="H43" s="47">
        <f t="shared" si="0"/>
        <v>0</v>
      </c>
      <c r="I43" s="197"/>
    </row>
    <row r="44" spans="1:9" s="121" customFormat="1" ht="130" customHeight="1">
      <c r="A44" s="301" t="s">
        <v>496</v>
      </c>
      <c r="B44" s="72">
        <v>301832</v>
      </c>
      <c r="C44" s="65" t="s">
        <v>496</v>
      </c>
      <c r="D44" s="137" t="str">
        <f>VLOOKUP(A44,[1]Feuil1!$A:$C,3,FALSE)</f>
        <v>LB FINE OIL COLOUR 200ML TBE VERT DE VESSIE</v>
      </c>
      <c r="E44" s="78">
        <v>1</v>
      </c>
      <c r="F44" s="79">
        <f>VLOOKUP(A44,[1]Feuil1!$A:$K,11,FALSE)</f>
        <v>7.5</v>
      </c>
      <c r="G44" s="14"/>
      <c r="H44" s="47">
        <f t="shared" si="0"/>
        <v>0</v>
      </c>
      <c r="I44" s="197"/>
    </row>
    <row r="45" spans="1:9" s="121" customFormat="1" ht="130" customHeight="1">
      <c r="A45" s="301" t="s">
        <v>497</v>
      </c>
      <c r="B45" s="72" t="s">
        <v>498</v>
      </c>
      <c r="C45" s="65" t="s">
        <v>497</v>
      </c>
      <c r="D45" s="137" t="str">
        <f>VLOOKUP(A45,[1]Feuil1!$A:$C,3,FALSE)</f>
        <v>LB FINE OIL COLOUR 200ML TBE TERRE VERTE</v>
      </c>
      <c r="E45" s="78">
        <v>1</v>
      </c>
      <c r="F45" s="79">
        <f>VLOOKUP(A45,[1]Feuil1!$A:$K,11,FALSE)</f>
        <v>7.5</v>
      </c>
      <c r="G45" s="14"/>
      <c r="H45" s="47">
        <f t="shared" si="0"/>
        <v>0</v>
      </c>
      <c r="I45" s="197"/>
    </row>
    <row r="46" spans="1:9" s="121" customFormat="1" ht="130" customHeight="1">
      <c r="A46" s="301" t="s">
        <v>499</v>
      </c>
      <c r="B46" s="72">
        <v>301837</v>
      </c>
      <c r="C46" s="65" t="s">
        <v>499</v>
      </c>
      <c r="D46" s="137" t="str">
        <f>VLOOKUP(A46,[1]Feuil1!$A:$C,3,FALSE)</f>
        <v>LB FINE OIL COLOUR 200ML TBE VERT OLIVE</v>
      </c>
      <c r="E46" s="78">
        <v>1</v>
      </c>
      <c r="F46" s="79">
        <f>VLOOKUP(A46,[1]Feuil1!$A:$K,11,FALSE)</f>
        <v>7.5</v>
      </c>
      <c r="G46" s="14"/>
      <c r="H46" s="47">
        <f t="shared" si="0"/>
        <v>0</v>
      </c>
      <c r="I46" s="197"/>
    </row>
    <row r="47" spans="1:9" s="121" customFormat="1" ht="130" customHeight="1">
      <c r="A47" s="301" t="s">
        <v>500</v>
      </c>
      <c r="B47" s="72" t="s">
        <v>501</v>
      </c>
      <c r="C47" s="65" t="s">
        <v>500</v>
      </c>
      <c r="D47" s="137" t="str">
        <f>VLOOKUP(A47,[1]Feuil1!$A:$C,3,FALSE)</f>
        <v>LB FINE OIL COLOUR 200ML TBE ROSE POTERIE ROW</v>
      </c>
      <c r="E47" s="78">
        <v>1</v>
      </c>
      <c r="F47" s="79">
        <f>VLOOKUP(A47,[1]Feuil1!$A:$K,11,FALSE)</f>
        <v>7.5</v>
      </c>
      <c r="G47" s="14"/>
      <c r="H47" s="47">
        <f t="shared" si="0"/>
        <v>0</v>
      </c>
      <c r="I47" s="197"/>
    </row>
    <row r="48" spans="1:9" s="121" customFormat="1" ht="130" customHeight="1">
      <c r="A48" s="301" t="s">
        <v>502</v>
      </c>
      <c r="B48" s="72">
        <v>301838</v>
      </c>
      <c r="C48" s="65" t="s">
        <v>502</v>
      </c>
      <c r="D48" s="137" t="str">
        <f>VLOOKUP(A48,[1]Feuil1!$A:$C,3,FALSE)</f>
        <v>LB FINE OIL COLOUR 200ML TBE TITANE ECRU</v>
      </c>
      <c r="E48" s="78">
        <v>1</v>
      </c>
      <c r="F48" s="79">
        <f>VLOOKUP(A48,[1]Feuil1!$A:$K,11,FALSE)</f>
        <v>7.5</v>
      </c>
      <c r="G48" s="14"/>
      <c r="H48" s="47">
        <f t="shared" si="0"/>
        <v>0</v>
      </c>
      <c r="I48" s="197"/>
    </row>
    <row r="49" spans="1:9" s="121" customFormat="1" ht="130" customHeight="1">
      <c r="A49" s="301" t="s">
        <v>503</v>
      </c>
      <c r="B49" s="72">
        <v>301839</v>
      </c>
      <c r="C49" s="65" t="s">
        <v>503</v>
      </c>
      <c r="D49" s="137" t="str">
        <f>VLOOKUP(A49,[1]Feuil1!$A:$C,3,FALSE)</f>
        <v>LB FINE OIL COLOUR 200ML TBE JAUNE DE NAPLES (IMIT)</v>
      </c>
      <c r="E49" s="78">
        <v>1</v>
      </c>
      <c r="F49" s="79">
        <f>VLOOKUP(A49,[1]Feuil1!$A:$K,11,FALSE)</f>
        <v>7.5</v>
      </c>
      <c r="G49" s="14"/>
      <c r="H49" s="47">
        <f t="shared" si="0"/>
        <v>0</v>
      </c>
      <c r="I49" s="197"/>
    </row>
    <row r="50" spans="1:9" s="121" customFormat="1" ht="130" customHeight="1">
      <c r="A50" s="301" t="s">
        <v>504</v>
      </c>
      <c r="B50" s="72" t="s">
        <v>505</v>
      </c>
      <c r="C50" s="65" t="s">
        <v>504</v>
      </c>
      <c r="D50" s="137" t="str">
        <f>VLOOKUP(A50,[1]Feuil1!$A:$C,3,FALSE)</f>
        <v>LB FINE OIL COLOUR 200ML TBE JAUNE INDIEN</v>
      </c>
      <c r="E50" s="78">
        <v>1</v>
      </c>
      <c r="F50" s="79">
        <f>VLOOKUP(A50,[1]Feuil1!$A:$K,11,FALSE)</f>
        <v>7.5</v>
      </c>
      <c r="G50" s="14"/>
      <c r="H50" s="47">
        <f t="shared" si="0"/>
        <v>0</v>
      </c>
      <c r="I50" s="197"/>
    </row>
    <row r="51" spans="1:9" s="121" customFormat="1" ht="130" customHeight="1">
      <c r="A51" s="301" t="s">
        <v>506</v>
      </c>
      <c r="B51" s="72">
        <v>301842</v>
      </c>
      <c r="C51" s="65" t="s">
        <v>506</v>
      </c>
      <c r="D51" s="137" t="str">
        <f>VLOOKUP(A51,[1]Feuil1!$A:$C,3,FALSE)</f>
        <v>LB FINE OIL COLOUR 200ML TBE OCRE JAUNE</v>
      </c>
      <c r="E51" s="78">
        <v>1</v>
      </c>
      <c r="F51" s="79">
        <f>VLOOKUP(A51,[1]Feuil1!$A:$K,11,FALSE)</f>
        <v>7.5</v>
      </c>
      <c r="G51" s="14"/>
      <c r="H51" s="47">
        <f t="shared" si="0"/>
        <v>0</v>
      </c>
      <c r="I51" s="197"/>
    </row>
    <row r="52" spans="1:9" s="121" customFormat="1" ht="130" customHeight="1">
      <c r="A52" s="301" t="s">
        <v>507</v>
      </c>
      <c r="B52" s="72">
        <v>301843</v>
      </c>
      <c r="C52" s="65" t="s">
        <v>507</v>
      </c>
      <c r="D52" s="137" t="str">
        <f>VLOOKUP(A52,[1]Feuil1!$A:$C,3,FALSE)</f>
        <v>LB FINE OIL COLOUR 200ML TBE TERRE DE SIENNE NATURELLE</v>
      </c>
      <c r="E52" s="78">
        <v>1</v>
      </c>
      <c r="F52" s="79">
        <f>VLOOKUP(A52,[1]Feuil1!$A:$K,11,FALSE)</f>
        <v>7.5</v>
      </c>
      <c r="G52" s="14"/>
      <c r="H52" s="47">
        <f t="shared" si="0"/>
        <v>0</v>
      </c>
      <c r="I52" s="197"/>
    </row>
    <row r="53" spans="1:9" s="121" customFormat="1" ht="130" customHeight="1">
      <c r="A53" s="301" t="s">
        <v>508</v>
      </c>
      <c r="B53" s="72">
        <v>301845</v>
      </c>
      <c r="C53" s="65" t="s">
        <v>508</v>
      </c>
      <c r="D53" s="137" t="str">
        <f>VLOOKUP(A53,[1]Feuil1!$A:$C,3,FALSE)</f>
        <v>LB FINE OIL COLOUR 200ML TBE OCRE ROUGE TRANSPARENTE ROW</v>
      </c>
      <c r="E53" s="78">
        <v>1</v>
      </c>
      <c r="F53" s="79">
        <f>VLOOKUP(A53,[1]Feuil1!$A:$K,11,FALSE)</f>
        <v>7.5</v>
      </c>
      <c r="G53" s="14"/>
      <c r="H53" s="47">
        <f t="shared" si="0"/>
        <v>0</v>
      </c>
      <c r="I53" s="197"/>
    </row>
    <row r="54" spans="1:9" s="121" customFormat="1" ht="130" customHeight="1">
      <c r="A54" s="301" t="s">
        <v>509</v>
      </c>
      <c r="B54" s="72">
        <v>301844</v>
      </c>
      <c r="C54" s="65" t="s">
        <v>509</v>
      </c>
      <c r="D54" s="137" t="str">
        <f>VLOOKUP(A54,[1]Feuil1!$A:$C,3,FALSE)</f>
        <v>LB FINE OIL COLOUR 200ML TBE TERRE DE SIENNE BRULEE ROW</v>
      </c>
      <c r="E54" s="78">
        <v>1</v>
      </c>
      <c r="F54" s="79">
        <f>VLOOKUP(A54,[1]Feuil1!$A:$K,11,FALSE)</f>
        <v>7.5</v>
      </c>
      <c r="G54" s="14"/>
      <c r="H54" s="47">
        <f t="shared" si="0"/>
        <v>0</v>
      </c>
      <c r="I54" s="197"/>
    </row>
    <row r="55" spans="1:9" s="121" customFormat="1" ht="130" customHeight="1">
      <c r="A55" s="301" t="s">
        <v>510</v>
      </c>
      <c r="B55" s="72">
        <v>301847</v>
      </c>
      <c r="C55" s="65" t="s">
        <v>510</v>
      </c>
      <c r="D55" s="137" t="str">
        <f>VLOOKUP(A55,[1]Feuil1!$A:$C,3,FALSE)</f>
        <v>LB FINE OIL COLOUR 200ML TBE BRUN VAN DYCK</v>
      </c>
      <c r="E55" s="78">
        <v>1</v>
      </c>
      <c r="F55" s="79">
        <f>VLOOKUP(A55,[1]Feuil1!$A:$K,11,FALSE)</f>
        <v>7.5</v>
      </c>
      <c r="G55" s="14"/>
      <c r="H55" s="47">
        <f t="shared" si="0"/>
        <v>0</v>
      </c>
      <c r="I55" s="197"/>
    </row>
    <row r="56" spans="1:9" s="121" customFormat="1" ht="130" customHeight="1">
      <c r="A56" s="301" t="s">
        <v>511</v>
      </c>
      <c r="B56" s="72">
        <v>301848</v>
      </c>
      <c r="C56" s="65" t="s">
        <v>511</v>
      </c>
      <c r="D56" s="137" t="str">
        <f>VLOOKUP(A56,[1]Feuil1!$A:$C,3,FALSE)</f>
        <v>LB FINE OIL COLOUR 200ML TBE TERRE D'OMBRE BRULEE ROW</v>
      </c>
      <c r="E56" s="78">
        <v>1</v>
      </c>
      <c r="F56" s="79">
        <f>VLOOKUP(A56,[1]Feuil1!$A:$K,11,FALSE)</f>
        <v>7.5</v>
      </c>
      <c r="G56" s="14"/>
      <c r="H56" s="47">
        <f t="shared" si="0"/>
        <v>0</v>
      </c>
      <c r="I56" s="197"/>
    </row>
    <row r="57" spans="1:9" s="121" customFormat="1" ht="130" customHeight="1">
      <c r="A57" s="301" t="s">
        <v>512</v>
      </c>
      <c r="B57" s="72" t="s">
        <v>513</v>
      </c>
      <c r="C57" s="65" t="s">
        <v>512</v>
      </c>
      <c r="D57" s="137" t="str">
        <f>VLOOKUP(A57,[1]Feuil1!$A:$C,3,FALSE)</f>
        <v>LB FINE OIL COLOUR 200ML TBE TERRE D'OMBRE NATURELLE ROW</v>
      </c>
      <c r="E57" s="78">
        <v>1</v>
      </c>
      <c r="F57" s="79">
        <f>VLOOKUP(A57,[1]Feuil1!$A:$K,11,FALSE)</f>
        <v>7.5</v>
      </c>
      <c r="G57" s="14"/>
      <c r="H57" s="47">
        <f t="shared" si="0"/>
        <v>0</v>
      </c>
      <c r="I57" s="197"/>
    </row>
    <row r="58" spans="1:9" s="121" customFormat="1" ht="130" customHeight="1">
      <c r="A58" s="301" t="s">
        <v>514</v>
      </c>
      <c r="B58" s="72">
        <v>301850</v>
      </c>
      <c r="C58" s="65" t="s">
        <v>514</v>
      </c>
      <c r="D58" s="137" t="str">
        <f>VLOOKUP(A58,[1]Feuil1!$A:$C,3,FALSE)</f>
        <v>LB FINE OIL COLOUR 200ML TBE GRIS DE PAYNE</v>
      </c>
      <c r="E58" s="78">
        <v>1</v>
      </c>
      <c r="F58" s="79">
        <f>VLOOKUP(A58,[1]Feuil1!$A:$K,11,FALSE)</f>
        <v>7.5</v>
      </c>
      <c r="G58" s="14"/>
      <c r="H58" s="47">
        <f t="shared" si="0"/>
        <v>0</v>
      </c>
      <c r="I58" s="197"/>
    </row>
    <row r="59" spans="1:9" s="121" customFormat="1" ht="130" customHeight="1">
      <c r="A59" s="301" t="s">
        <v>515</v>
      </c>
      <c r="B59" s="72" t="s">
        <v>516</v>
      </c>
      <c r="C59" s="65" t="s">
        <v>515</v>
      </c>
      <c r="D59" s="137" t="str">
        <f>VLOOKUP(A59,[1]Feuil1!$A:$C,3,FALSE)</f>
        <v>LB FINE OIL COLOUR 200ML TBE NOIR DE MARS</v>
      </c>
      <c r="E59" s="78">
        <v>1</v>
      </c>
      <c r="F59" s="79">
        <f>VLOOKUP(A59,[1]Feuil1!$A:$K,11,FALSE)</f>
        <v>7.5</v>
      </c>
      <c r="G59" s="14"/>
      <c r="H59" s="47">
        <f t="shared" si="0"/>
        <v>0</v>
      </c>
      <c r="I59" s="197"/>
    </row>
    <row r="60" spans="1:9" s="121" customFormat="1" ht="130" customHeight="1">
      <c r="A60" s="301" t="s">
        <v>517</v>
      </c>
      <c r="B60" s="72" t="s">
        <v>518</v>
      </c>
      <c r="C60" s="65" t="s">
        <v>517</v>
      </c>
      <c r="D60" s="137" t="str">
        <f>VLOOKUP(A60,[1]Feuil1!$A:$C,3,FALSE)</f>
        <v>LB FINE OIL COLOUR 200ML TBE NOIR D'IVOIRE ROW</v>
      </c>
      <c r="E60" s="78">
        <v>1</v>
      </c>
      <c r="F60" s="79">
        <f>VLOOKUP(A60,[1]Feuil1!$A:$K,11,FALSE)</f>
        <v>7.5</v>
      </c>
      <c r="G60" s="14"/>
      <c r="H60" s="47">
        <f t="shared" si="0"/>
        <v>0</v>
      </c>
      <c r="I60" s="197"/>
    </row>
    <row r="61" spans="1:9" s="121" customFormat="1" ht="130" customHeight="1">
      <c r="A61" s="301" t="s">
        <v>519</v>
      </c>
      <c r="B61" s="72">
        <v>301855</v>
      </c>
      <c r="C61" s="65" t="s">
        <v>519</v>
      </c>
      <c r="D61" s="137" t="str">
        <f>VLOOKUP(A61,[1]Feuil1!$A:$C,3,FALSE)</f>
        <v>LB FINE OIL COLOUR 200ML TBE BLANC DE TITANE ROW</v>
      </c>
      <c r="E61" s="78">
        <v>1</v>
      </c>
      <c r="F61" s="79">
        <f>VLOOKUP(A61,[1]Feuil1!$A:$K,11,FALSE)</f>
        <v>7.5</v>
      </c>
      <c r="G61" s="14"/>
      <c r="H61" s="47">
        <f t="shared" si="0"/>
        <v>0</v>
      </c>
      <c r="I61" s="197"/>
    </row>
    <row r="62" spans="1:9" s="121" customFormat="1" ht="130" customHeight="1">
      <c r="A62" s="301" t="s">
        <v>520</v>
      </c>
      <c r="B62" s="72">
        <v>301853</v>
      </c>
      <c r="C62" s="65" t="s">
        <v>520</v>
      </c>
      <c r="D62" s="137" t="str">
        <f>VLOOKUP(A62,[1]Feuil1!$A:$C,3,FALSE)</f>
        <v>LB FINE OIL COLOUR 200ML TBE BLANC DE ZINC ROW</v>
      </c>
      <c r="E62" s="78">
        <v>1</v>
      </c>
      <c r="F62" s="79">
        <f>VLOOKUP(A62,[1]Feuil1!$A:$K,11,FALSE)</f>
        <v>7.5</v>
      </c>
      <c r="G62" s="14"/>
      <c r="H62" s="47">
        <f t="shared" si="0"/>
        <v>0</v>
      </c>
      <c r="I62" s="197"/>
    </row>
    <row r="63" spans="1:9" s="121" customFormat="1" ht="130" customHeight="1">
      <c r="A63" s="301" t="s">
        <v>521</v>
      </c>
      <c r="B63" s="72">
        <v>301857</v>
      </c>
      <c r="C63" s="65" t="s">
        <v>521</v>
      </c>
      <c r="D63" s="137" t="str">
        <f>VLOOKUP(A63,[1]Feuil1!$A:$C,3,FALSE)</f>
        <v>LB FINE OIL COLOUR 200ML TBE ARGENT</v>
      </c>
      <c r="E63" s="78">
        <v>1</v>
      </c>
      <c r="F63" s="79">
        <f>VLOOKUP(A63,[1]Feuil1!$A:$K,11,FALSE)</f>
        <v>7.5</v>
      </c>
      <c r="G63" s="14"/>
      <c r="H63" s="47">
        <f t="shared" si="0"/>
        <v>0</v>
      </c>
      <c r="I63" s="197"/>
    </row>
    <row r="64" spans="1:9" s="121" customFormat="1" ht="130" customHeight="1">
      <c r="A64" s="301" t="s">
        <v>522</v>
      </c>
      <c r="B64" s="72">
        <v>301858</v>
      </c>
      <c r="C64" s="65" t="s">
        <v>522</v>
      </c>
      <c r="D64" s="137" t="str">
        <f>VLOOKUP(A64,[1]Feuil1!$A:$C,3,FALSE)</f>
        <v>LB FINE OIL COLOUR 200ML TBE OR</v>
      </c>
      <c r="E64" s="78">
        <v>1</v>
      </c>
      <c r="F64" s="79">
        <f>VLOOKUP(A64,[1]Feuil1!$A:$K,11,FALSE)</f>
        <v>7.5</v>
      </c>
      <c r="G64" s="14"/>
      <c r="H64" s="47">
        <f t="shared" si="0"/>
        <v>0</v>
      </c>
      <c r="I64" s="197"/>
    </row>
    <row r="65" spans="1:9" s="61" customFormat="1" ht="33.5">
      <c r="A65" s="205"/>
      <c r="B65" s="206"/>
      <c r="C65" s="292"/>
      <c r="D65" s="292" t="s">
        <v>77</v>
      </c>
      <c r="E65" s="206"/>
      <c r="F65" s="207"/>
      <c r="G65" s="206">
        <f>SUBTOTAL(9,G17:G64)</f>
        <v>0</v>
      </c>
      <c r="H65" s="207">
        <f>SUBTOTAL(9,H52:H64)</f>
        <v>0</v>
      </c>
      <c r="I65" s="197"/>
    </row>
    <row r="66" spans="1:9" s="61" customFormat="1" ht="33.5">
      <c r="A66" s="294"/>
      <c r="B66" s="210"/>
      <c r="C66" s="292"/>
      <c r="D66" s="292" t="s">
        <v>523</v>
      </c>
      <c r="E66" s="295"/>
      <c r="F66" s="210"/>
      <c r="G66" s="293"/>
      <c r="H66" s="210">
        <f>IF(G65&gt;49,35%,0)</f>
        <v>0</v>
      </c>
      <c r="I66" s="197"/>
    </row>
    <row r="67" spans="1:9" s="61" customFormat="1" ht="33.5">
      <c r="A67" s="205"/>
      <c r="B67" s="211"/>
      <c r="C67" s="292"/>
      <c r="D67" s="292" t="s">
        <v>25</v>
      </c>
      <c r="E67" s="203"/>
      <c r="F67" s="212"/>
      <c r="G67" s="293"/>
      <c r="H67" s="212">
        <f>H65-(H65*H66)</f>
        <v>0</v>
      </c>
      <c r="I67" s="197"/>
    </row>
    <row r="68" spans="1:9">
      <c r="I68" s="197"/>
    </row>
    <row r="69" spans="1:9">
      <c r="I69" s="197"/>
    </row>
  </sheetData>
  <autoFilter ref="A15:I28" xr:uid="{00000000-0001-0000-0000-000000000000}">
    <filterColumn colId="0">
      <filters>
        <filter val="094376919844"/>
      </filters>
    </filterColumn>
  </autoFilter>
  <conditionalFormatting sqref="A20">
    <cfRule type="duplicateValues" dxfId="8" priority="8"/>
  </conditionalFormatting>
  <conditionalFormatting sqref="C16">
    <cfRule type="duplicateValues" dxfId="7" priority="2"/>
  </conditionalFormatting>
  <hyperlinks>
    <hyperlink ref="C10" r:id="rId1" xr:uid="{E6D335EE-4AF1-4E21-8EBE-A45AC1440D8C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36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8391-C8BB-4F35-8A76-008FB8EE92E8}">
  <sheetPr>
    <pageSetUpPr fitToPage="1"/>
  </sheetPr>
  <dimension ref="A1:P77"/>
  <sheetViews>
    <sheetView zoomScale="37" zoomScaleNormal="37" workbookViewId="0">
      <pane ySplit="17" topLeftCell="A32" activePane="bottomLeft" state="frozen"/>
      <selection pane="bottomLeft" activeCell="D13" sqref="D13"/>
    </sheetView>
  </sheetViews>
  <sheetFormatPr baseColWidth="10" defaultColWidth="11.453125" defaultRowHeight="34" outlineLevelRow="1"/>
  <cols>
    <col min="1" max="1" width="37.453125" customWidth="1"/>
    <col min="2" max="2" width="33.453125" customWidth="1"/>
    <col min="3" max="3" width="58.453125" style="135" customWidth="1"/>
    <col min="4" max="4" width="130.54296875" bestFit="1" customWidth="1"/>
    <col min="5" max="5" width="36.54296875" customWidth="1"/>
    <col min="6" max="6" width="21.81640625" customWidth="1"/>
    <col min="7" max="7" width="20.81640625" customWidth="1"/>
    <col min="8" max="8" width="29.54296875" customWidth="1"/>
  </cols>
  <sheetData>
    <row r="1" spans="1:16" ht="92">
      <c r="B1" s="105" t="s">
        <v>524</v>
      </c>
      <c r="C1" s="380"/>
      <c r="D1" s="60"/>
      <c r="E1" s="100"/>
      <c r="F1" s="100"/>
      <c r="G1" s="100"/>
      <c r="H1" s="100"/>
    </row>
    <row r="2" spans="1:16" ht="108.65" customHeight="1">
      <c r="B2" s="381" t="s">
        <v>1</v>
      </c>
      <c r="C2" s="376"/>
      <c r="D2" s="376"/>
      <c r="E2" s="106"/>
      <c r="F2" s="106"/>
      <c r="G2" s="106"/>
      <c r="H2" s="106"/>
    </row>
    <row r="3" spans="1:16" s="1" customFormat="1" ht="36" outlineLevel="1">
      <c r="A3" s="12" t="s">
        <v>2</v>
      </c>
      <c r="B3" s="18"/>
      <c r="C3" s="130"/>
      <c r="D3" s="62"/>
      <c r="E3" s="2"/>
      <c r="F3" s="2"/>
      <c r="G3" s="3"/>
      <c r="H3" s="3"/>
      <c r="I3" s="4"/>
      <c r="J3" s="91"/>
      <c r="K3" s="92"/>
      <c r="L3" s="92"/>
      <c r="M3" s="4"/>
      <c r="N3" s="4"/>
      <c r="O3" s="4"/>
      <c r="P3" s="4"/>
    </row>
    <row r="4" spans="1:16" s="1" customFormat="1" ht="36" outlineLevel="1">
      <c r="A4" s="12" t="s">
        <v>3</v>
      </c>
      <c r="B4" s="18"/>
      <c r="C4" s="130"/>
      <c r="D4" s="62"/>
      <c r="E4" s="2"/>
      <c r="F4" s="2"/>
      <c r="G4" s="3"/>
      <c r="H4" s="3"/>
      <c r="I4" s="4"/>
      <c r="J4" s="91"/>
      <c r="K4" s="92"/>
      <c r="L4" s="92"/>
      <c r="M4" s="4"/>
      <c r="N4" s="4"/>
      <c r="O4" s="4"/>
      <c r="P4" s="4"/>
    </row>
    <row r="5" spans="1:16" s="1" customFormat="1" ht="36" outlineLevel="1">
      <c r="A5" s="12" t="s">
        <v>4</v>
      </c>
      <c r="B5" s="18"/>
      <c r="C5" s="130"/>
      <c r="D5" s="62"/>
      <c r="E5" s="2"/>
      <c r="F5" s="2"/>
      <c r="G5" s="37"/>
      <c r="H5" s="37"/>
      <c r="I5" s="4"/>
      <c r="J5" s="91"/>
      <c r="K5" s="92"/>
      <c r="L5" s="92"/>
      <c r="M5" s="4"/>
      <c r="N5" s="4"/>
      <c r="O5" s="4"/>
      <c r="P5" s="4"/>
    </row>
    <row r="6" spans="1:16" s="1" customFormat="1" ht="36" outlineLevel="1">
      <c r="A6" s="12" t="s">
        <v>5</v>
      </c>
      <c r="B6" s="18"/>
      <c r="C6" s="130"/>
      <c r="D6" s="62"/>
      <c r="E6" s="2"/>
      <c r="F6" s="2"/>
      <c r="G6" s="3"/>
      <c r="H6" s="3"/>
      <c r="I6" s="4"/>
      <c r="J6" s="91"/>
      <c r="K6" s="92"/>
      <c r="L6" s="92"/>
      <c r="M6" s="4"/>
      <c r="N6" s="4"/>
      <c r="O6" s="4"/>
      <c r="P6" s="4"/>
    </row>
    <row r="7" spans="1:16" s="1" customFormat="1" ht="36" outlineLevel="1">
      <c r="A7" s="12" t="s">
        <v>6</v>
      </c>
      <c r="B7" s="18"/>
      <c r="C7" s="130"/>
      <c r="D7" s="62"/>
      <c r="E7" s="2"/>
      <c r="F7" s="2"/>
      <c r="G7" s="3"/>
      <c r="H7" s="3"/>
      <c r="I7" s="4"/>
      <c r="J7" s="91"/>
      <c r="K7" s="92"/>
      <c r="L7" s="92"/>
      <c r="M7" s="4"/>
      <c r="N7" s="4"/>
      <c r="O7" s="4"/>
      <c r="P7" s="4"/>
    </row>
    <row r="8" spans="1:16" s="1" customFormat="1" ht="36" outlineLevel="1">
      <c r="A8" s="12" t="s">
        <v>7</v>
      </c>
      <c r="B8" s="18"/>
      <c r="C8" s="130"/>
      <c r="D8" s="62"/>
      <c r="E8" s="2"/>
      <c r="F8" s="2"/>
      <c r="G8" s="6"/>
      <c r="H8" s="6"/>
      <c r="I8" s="4"/>
      <c r="J8" s="91"/>
      <c r="K8" s="92"/>
      <c r="L8" s="92"/>
      <c r="M8" s="4"/>
      <c r="N8" s="4"/>
      <c r="O8" s="4"/>
      <c r="P8" s="4"/>
    </row>
    <row r="9" spans="1:16" s="1" customFormat="1" ht="38.5" customHeight="1" outlineLevel="1">
      <c r="A9" s="13"/>
      <c r="B9" s="97"/>
      <c r="C9" s="131"/>
      <c r="D9" s="63"/>
      <c r="E9" s="94"/>
      <c r="F9" s="94"/>
      <c r="G9" s="16"/>
      <c r="H9" s="16"/>
      <c r="I9" s="4"/>
      <c r="J9" s="8"/>
      <c r="K9" s="95"/>
      <c r="L9" s="95"/>
      <c r="M9" s="96"/>
      <c r="N9" s="10"/>
      <c r="O9" s="92"/>
      <c r="P9" s="10"/>
    </row>
    <row r="10" spans="1:16" s="1" customFormat="1" ht="22.5" customHeight="1" outlineLevel="1">
      <c r="A10" s="42" t="s">
        <v>9</v>
      </c>
      <c r="B10" s="98"/>
      <c r="C10" s="132" t="s">
        <v>10</v>
      </c>
      <c r="D10" s="64"/>
      <c r="E10" s="99"/>
      <c r="F10" s="99"/>
      <c r="G10" s="16"/>
      <c r="H10" s="16"/>
      <c r="I10" s="4"/>
      <c r="J10" s="8"/>
      <c r="K10" s="95"/>
      <c r="L10" s="95"/>
      <c r="M10" s="96"/>
      <c r="N10" s="10"/>
      <c r="O10" s="92"/>
      <c r="P10" s="10"/>
    </row>
    <row r="11" spans="1:16">
      <c r="A11" s="55"/>
      <c r="B11" s="53"/>
      <c r="C11" s="133"/>
      <c r="D11" s="54"/>
      <c r="E11" s="52"/>
      <c r="F11" s="52"/>
      <c r="G11" s="51"/>
      <c r="H11" s="51"/>
      <c r="I11" s="51"/>
      <c r="J11" s="51"/>
      <c r="K11" s="51"/>
      <c r="L11" s="51"/>
    </row>
    <row r="12" spans="1:16" ht="36" customHeight="1">
      <c r="A12" s="371"/>
      <c r="B12" s="371"/>
      <c r="C12" s="371"/>
      <c r="D12" s="379" t="s">
        <v>525</v>
      </c>
      <c r="E12" s="371"/>
      <c r="F12" s="371"/>
      <c r="G12" s="371"/>
      <c r="H12" s="371"/>
      <c r="I12" s="51"/>
    </row>
    <row r="13" spans="1:16" ht="35.5" customHeight="1">
      <c r="A13" s="371"/>
      <c r="B13" s="371"/>
      <c r="C13" s="371"/>
      <c r="D13" s="424" t="s">
        <v>526</v>
      </c>
      <c r="E13" s="371"/>
      <c r="F13" s="371"/>
      <c r="G13" s="371"/>
      <c r="H13" s="371"/>
      <c r="I13" s="51"/>
    </row>
    <row r="14" spans="1:16" ht="34" hidden="1" customHeight="1">
      <c r="A14" s="55"/>
      <c r="B14" s="53"/>
      <c r="C14" s="133"/>
      <c r="D14" s="54"/>
      <c r="E14" s="52"/>
      <c r="F14" s="52"/>
      <c r="G14" s="51"/>
      <c r="H14" s="51"/>
      <c r="I14" s="51"/>
      <c r="J14" s="51"/>
      <c r="K14" s="51"/>
      <c r="L14" s="51"/>
    </row>
    <row r="15" spans="1:16">
      <c r="A15" s="55"/>
      <c r="B15" s="53"/>
      <c r="C15" s="133"/>
      <c r="D15" s="54"/>
      <c r="E15" s="52"/>
      <c r="F15" s="52"/>
      <c r="G15" s="51"/>
      <c r="H15" s="51"/>
      <c r="I15" s="51"/>
      <c r="J15" s="51"/>
      <c r="K15" s="51"/>
      <c r="L15" s="51"/>
    </row>
    <row r="16" spans="1:16" s="1" customFormat="1" ht="122.5" customHeight="1">
      <c r="A16" s="296" t="s">
        <v>527</v>
      </c>
      <c r="B16" s="297"/>
      <c r="C16" s="298"/>
      <c r="D16" s="299"/>
      <c r="E16" s="297"/>
      <c r="F16" s="297"/>
      <c r="G16" s="297"/>
      <c r="H16" s="297"/>
    </row>
    <row r="17" spans="1:9" ht="57">
      <c r="A17" s="166" t="s">
        <v>15</v>
      </c>
      <c r="B17" s="166" t="s">
        <v>320</v>
      </c>
      <c r="C17" s="174" t="s">
        <v>14</v>
      </c>
      <c r="D17" s="166" t="s">
        <v>17</v>
      </c>
      <c r="E17" s="166" t="s">
        <v>18</v>
      </c>
      <c r="F17" s="157" t="s">
        <v>528</v>
      </c>
      <c r="G17" s="157" t="s">
        <v>24</v>
      </c>
      <c r="H17" s="157" t="s">
        <v>25</v>
      </c>
    </row>
    <row r="18" spans="1:9" s="61" customFormat="1" ht="36">
      <c r="A18" s="114"/>
      <c r="B18" s="114"/>
      <c r="C18" s="134"/>
      <c r="D18" s="110"/>
      <c r="E18" s="115"/>
      <c r="F18" s="116"/>
      <c r="G18" s="109"/>
      <c r="H18" s="116"/>
      <c r="I18" s="60"/>
    </row>
    <row r="19" spans="1:9" s="59" customFormat="1" ht="46.75" customHeight="1">
      <c r="A19" s="175"/>
      <c r="B19" s="176"/>
      <c r="C19" s="177"/>
      <c r="D19" s="173" t="s">
        <v>529</v>
      </c>
      <c r="E19" s="176"/>
      <c r="F19" s="178"/>
      <c r="G19" s="179"/>
      <c r="H19" s="180"/>
    </row>
    <row r="20" spans="1:9" s="59" customFormat="1" ht="107.25" customHeight="1">
      <c r="A20" s="382" t="s">
        <v>530</v>
      </c>
      <c r="B20" s="383" t="str">
        <f>VLOOKUP(A20,[1]Feuil1!$A:$B,2,FALSE)</f>
        <v>188369</v>
      </c>
      <c r="C20" s="384" t="s">
        <v>530</v>
      </c>
      <c r="D20" s="385" t="s">
        <v>531</v>
      </c>
      <c r="E20" s="386">
        <v>1</v>
      </c>
      <c r="F20" s="387">
        <v>7.52</v>
      </c>
      <c r="G20" s="388"/>
      <c r="H20" s="389">
        <f>F20*G20</f>
        <v>0</v>
      </c>
    </row>
    <row r="21" spans="1:9" s="59" customFormat="1" ht="107.25" customHeight="1">
      <c r="A21" s="181" t="s">
        <v>532</v>
      </c>
      <c r="B21" s="71" t="str">
        <f>VLOOKUP(A21,[1]Feuil1!$A:$B,2,FALSE)</f>
        <v>188299</v>
      </c>
      <c r="C21" s="198" t="s">
        <v>532</v>
      </c>
      <c r="D21" s="184" t="s">
        <v>533</v>
      </c>
      <c r="E21" s="386">
        <v>1</v>
      </c>
      <c r="F21" s="191">
        <v>5.43</v>
      </c>
      <c r="G21" s="14"/>
      <c r="H21" s="195">
        <f t="shared" ref="H21:H40" si="0">F21*G21</f>
        <v>0</v>
      </c>
    </row>
    <row r="22" spans="1:9" s="59" customFormat="1" ht="107.25" customHeight="1">
      <c r="A22" s="181" t="s">
        <v>534</v>
      </c>
      <c r="B22" s="71" t="str">
        <f>VLOOKUP(A22,[1]Feuil1!$A:$B,2,FALSE)</f>
        <v>188300</v>
      </c>
      <c r="C22" s="198" t="s">
        <v>534</v>
      </c>
      <c r="D22" s="184" t="s">
        <v>535</v>
      </c>
      <c r="E22" s="386">
        <v>1</v>
      </c>
      <c r="F22" s="191">
        <v>5.43</v>
      </c>
      <c r="G22" s="14"/>
      <c r="H22" s="195">
        <f t="shared" si="0"/>
        <v>0</v>
      </c>
    </row>
    <row r="23" spans="1:9" s="59" customFormat="1" ht="107.25" customHeight="1">
      <c r="A23" s="181" t="s">
        <v>536</v>
      </c>
      <c r="B23" s="71" t="str">
        <f>VLOOKUP(A23,[1]Feuil1!$A:$B,2,FALSE)</f>
        <v>188297</v>
      </c>
      <c r="C23" s="198" t="s">
        <v>536</v>
      </c>
      <c r="D23" s="184" t="s">
        <v>537</v>
      </c>
      <c r="E23" s="386">
        <v>1</v>
      </c>
      <c r="F23" s="191">
        <v>5.43</v>
      </c>
      <c r="G23" s="14"/>
      <c r="H23" s="195">
        <f t="shared" si="0"/>
        <v>0</v>
      </c>
    </row>
    <row r="24" spans="1:9" s="59" customFormat="1" ht="107.25" customHeight="1">
      <c r="A24" s="182" t="s">
        <v>538</v>
      </c>
      <c r="B24" s="71" t="str">
        <f>VLOOKUP(A24,[1]Feuil1!$A:$B,2,FALSE)</f>
        <v>188301</v>
      </c>
      <c r="C24" s="198" t="s">
        <v>538</v>
      </c>
      <c r="D24" s="184" t="s">
        <v>539</v>
      </c>
      <c r="E24" s="386">
        <v>1</v>
      </c>
      <c r="F24" s="191">
        <v>5.43</v>
      </c>
      <c r="G24" s="14"/>
      <c r="H24" s="195">
        <f t="shared" si="0"/>
        <v>0</v>
      </c>
    </row>
    <row r="25" spans="1:9" s="59" customFormat="1" ht="107.25" customHeight="1">
      <c r="A25" s="181" t="s">
        <v>540</v>
      </c>
      <c r="B25" s="71" t="str">
        <f>VLOOKUP(A25,[1]Feuil1!$A:$B,2,FALSE)</f>
        <v>188295</v>
      </c>
      <c r="C25" s="198" t="s">
        <v>540</v>
      </c>
      <c r="D25" s="184" t="s">
        <v>541</v>
      </c>
      <c r="E25" s="386">
        <v>1</v>
      </c>
      <c r="F25" s="191">
        <v>5.43</v>
      </c>
      <c r="G25" s="14"/>
      <c r="H25" s="195">
        <f t="shared" si="0"/>
        <v>0</v>
      </c>
    </row>
    <row r="26" spans="1:9" s="59" customFormat="1" ht="107.25" customHeight="1">
      <c r="A26" s="181" t="s">
        <v>542</v>
      </c>
      <c r="B26" s="71" t="str">
        <f>VLOOKUP(A26,[1]Feuil1!$A:$B,2,FALSE)</f>
        <v>188298</v>
      </c>
      <c r="C26" s="198" t="s">
        <v>542</v>
      </c>
      <c r="D26" s="184" t="s">
        <v>543</v>
      </c>
      <c r="E26" s="386">
        <v>1</v>
      </c>
      <c r="F26" s="191">
        <v>5.43</v>
      </c>
      <c r="G26" s="14"/>
      <c r="H26" s="195">
        <f t="shared" si="0"/>
        <v>0</v>
      </c>
    </row>
    <row r="27" spans="1:9" s="59" customFormat="1" ht="107.25" customHeight="1">
      <c r="A27" s="181" t="s">
        <v>544</v>
      </c>
      <c r="B27" s="71" t="str">
        <f>VLOOKUP(A27,[1]Feuil1!$A:$B,2,FALSE)</f>
        <v>188368</v>
      </c>
      <c r="C27" s="198" t="s">
        <v>544</v>
      </c>
      <c r="D27" s="184" t="s">
        <v>545</v>
      </c>
      <c r="E27" s="386">
        <v>1</v>
      </c>
      <c r="F27" s="191">
        <v>7.52</v>
      </c>
      <c r="G27" s="14"/>
      <c r="H27" s="195">
        <f t="shared" si="0"/>
        <v>0</v>
      </c>
    </row>
    <row r="28" spans="1:9" s="59" customFormat="1" ht="107.25" customHeight="1">
      <c r="A28" s="181" t="s">
        <v>546</v>
      </c>
      <c r="B28" s="71" t="str">
        <f>VLOOKUP(A28,[1]Feuil1!$A:$B,2,FALSE)</f>
        <v>188303</v>
      </c>
      <c r="C28" s="198" t="s">
        <v>546</v>
      </c>
      <c r="D28" s="184" t="s">
        <v>547</v>
      </c>
      <c r="E28" s="386">
        <v>1</v>
      </c>
      <c r="F28" s="191">
        <v>5.43</v>
      </c>
      <c r="G28" s="14"/>
      <c r="H28" s="195">
        <f t="shared" si="0"/>
        <v>0</v>
      </c>
    </row>
    <row r="29" spans="1:9" s="59" customFormat="1" ht="107.25" customHeight="1">
      <c r="A29" s="181" t="s">
        <v>548</v>
      </c>
      <c r="B29" s="71" t="str">
        <f>VLOOKUP(A29,[1]Feuil1!$A:$B,2,FALSE)</f>
        <v>188296</v>
      </c>
      <c r="C29" s="198" t="s">
        <v>548</v>
      </c>
      <c r="D29" s="184" t="s">
        <v>549</v>
      </c>
      <c r="E29" s="386">
        <v>1</v>
      </c>
      <c r="F29" s="191">
        <v>5.43</v>
      </c>
      <c r="G29" s="14"/>
      <c r="H29" s="195">
        <f t="shared" si="0"/>
        <v>0</v>
      </c>
    </row>
    <row r="30" spans="1:9" s="59" customFormat="1" ht="107.25" customHeight="1">
      <c r="A30" s="181" t="s">
        <v>550</v>
      </c>
      <c r="B30" s="71" t="str">
        <f>VLOOKUP(A30,[1]Feuil1!$A:$B,2,FALSE)</f>
        <v>188302</v>
      </c>
      <c r="C30" s="198" t="s">
        <v>550</v>
      </c>
      <c r="D30" s="184" t="s">
        <v>551</v>
      </c>
      <c r="E30" s="386">
        <v>1</v>
      </c>
      <c r="F30" s="191">
        <v>5.43</v>
      </c>
      <c r="G30" s="14"/>
      <c r="H30" s="195">
        <f t="shared" si="0"/>
        <v>0</v>
      </c>
    </row>
    <row r="31" spans="1:9" s="59" customFormat="1" ht="107.25" customHeight="1">
      <c r="A31" s="181" t="s">
        <v>552</v>
      </c>
      <c r="B31" s="71" t="str">
        <f>VLOOKUP(A31,[1]Feuil1!$A:$B,2,FALSE)</f>
        <v>188304</v>
      </c>
      <c r="C31" s="198" t="s">
        <v>552</v>
      </c>
      <c r="D31" s="184" t="s">
        <v>553</v>
      </c>
      <c r="E31" s="386">
        <v>1</v>
      </c>
      <c r="F31" s="191">
        <v>5.43</v>
      </c>
      <c r="G31" s="14"/>
      <c r="H31" s="195">
        <f t="shared" si="0"/>
        <v>0</v>
      </c>
    </row>
    <row r="32" spans="1:9" s="59" customFormat="1" ht="107.25" customHeight="1">
      <c r="A32" s="181" t="s">
        <v>554</v>
      </c>
      <c r="B32" s="71" t="str">
        <f>VLOOKUP(A32,[1]Feuil1!$A:$B,2,FALSE)</f>
        <v>188306</v>
      </c>
      <c r="C32" s="198" t="s">
        <v>554</v>
      </c>
      <c r="D32" s="184" t="s">
        <v>555</v>
      </c>
      <c r="E32" s="386">
        <v>1</v>
      </c>
      <c r="F32" s="191">
        <v>5.43</v>
      </c>
      <c r="G32" s="14"/>
      <c r="H32" s="195">
        <f t="shared" si="0"/>
        <v>0</v>
      </c>
    </row>
    <row r="33" spans="1:9" s="59" customFormat="1" ht="107.25" customHeight="1">
      <c r="A33" s="181" t="s">
        <v>556</v>
      </c>
      <c r="B33" s="71" t="str">
        <f>VLOOKUP(A33,[1]Feuil1!$A:$B,2,FALSE)</f>
        <v>188305</v>
      </c>
      <c r="C33" s="198" t="s">
        <v>556</v>
      </c>
      <c r="D33" s="184" t="s">
        <v>557</v>
      </c>
      <c r="E33" s="386">
        <v>1</v>
      </c>
      <c r="F33" s="191">
        <v>5.43</v>
      </c>
      <c r="G33" s="14"/>
      <c r="H33" s="195">
        <f t="shared" si="0"/>
        <v>0</v>
      </c>
    </row>
    <row r="34" spans="1:9" s="59" customFormat="1" ht="107.25" customHeight="1">
      <c r="A34" s="181" t="s">
        <v>558</v>
      </c>
      <c r="B34" s="71" t="str">
        <f>VLOOKUP(A34,[1]Feuil1!$A:$B,2,FALSE)</f>
        <v>188147</v>
      </c>
      <c r="C34" s="198" t="s">
        <v>558</v>
      </c>
      <c r="D34" s="184" t="s">
        <v>559</v>
      </c>
      <c r="E34" s="386">
        <v>1</v>
      </c>
      <c r="F34" s="191">
        <v>5.43</v>
      </c>
      <c r="G34" s="14"/>
      <c r="H34" s="195">
        <f t="shared" si="0"/>
        <v>0</v>
      </c>
    </row>
    <row r="35" spans="1:9" s="59" customFormat="1" ht="107.25" customHeight="1">
      <c r="A35" s="181" t="s">
        <v>560</v>
      </c>
      <c r="B35" s="71" t="str">
        <f>VLOOKUP(A35,[1]Feuil1!$A:$B,2,FALSE)</f>
        <v>188148</v>
      </c>
      <c r="C35" s="198" t="s">
        <v>560</v>
      </c>
      <c r="D35" s="184" t="s">
        <v>561</v>
      </c>
      <c r="E35" s="386">
        <v>1</v>
      </c>
      <c r="F35" s="191">
        <v>5.43</v>
      </c>
      <c r="G35" s="14"/>
      <c r="H35" s="195">
        <f t="shared" si="0"/>
        <v>0</v>
      </c>
    </row>
    <row r="36" spans="1:9" s="59" customFormat="1" ht="107.25" customHeight="1">
      <c r="A36" s="181" t="s">
        <v>562</v>
      </c>
      <c r="B36" s="71" t="str">
        <f>VLOOKUP(A36,[1]Feuil1!$A:$B,2,FALSE)</f>
        <v>188150</v>
      </c>
      <c r="C36" s="198" t="s">
        <v>562</v>
      </c>
      <c r="D36" s="184" t="s">
        <v>563</v>
      </c>
      <c r="E36" s="386">
        <v>1</v>
      </c>
      <c r="F36" s="191">
        <v>7.52</v>
      </c>
      <c r="G36" s="14"/>
      <c r="H36" s="195">
        <f t="shared" si="0"/>
        <v>0</v>
      </c>
    </row>
    <row r="37" spans="1:9" s="59" customFormat="1" ht="107.25" customHeight="1">
      <c r="A37" s="181" t="s">
        <v>564</v>
      </c>
      <c r="B37" s="71" t="str">
        <f>VLOOKUP(A37,[1]Feuil1!$A:$B,2,FALSE)</f>
        <v>188143</v>
      </c>
      <c r="C37" s="198" t="s">
        <v>564</v>
      </c>
      <c r="D37" s="184" t="s">
        <v>565</v>
      </c>
      <c r="E37" s="386">
        <v>1</v>
      </c>
      <c r="F37" s="191">
        <v>5.43</v>
      </c>
      <c r="G37" s="14"/>
      <c r="H37" s="195">
        <f t="shared" si="0"/>
        <v>0</v>
      </c>
    </row>
    <row r="38" spans="1:9" s="59" customFormat="1" ht="107.25" customHeight="1">
      <c r="A38" s="181" t="s">
        <v>566</v>
      </c>
      <c r="B38" s="71" t="str">
        <f>VLOOKUP(A38,[1]Feuil1!$A:$B,2,FALSE)</f>
        <v>188144</v>
      </c>
      <c r="C38" s="198" t="s">
        <v>566</v>
      </c>
      <c r="D38" s="184" t="s">
        <v>567</v>
      </c>
      <c r="E38" s="386">
        <v>1</v>
      </c>
      <c r="F38" s="191">
        <v>5.43</v>
      </c>
      <c r="G38" s="14"/>
      <c r="H38" s="195">
        <f>F38*G38</f>
        <v>0</v>
      </c>
    </row>
    <row r="39" spans="1:9" s="59" customFormat="1" ht="107.25" customHeight="1">
      <c r="A39" s="181" t="s">
        <v>568</v>
      </c>
      <c r="B39" s="71" t="str">
        <f>VLOOKUP(A39,[1]Feuil1!$A:$B,2,FALSE)</f>
        <v>188145</v>
      </c>
      <c r="C39" s="198" t="s">
        <v>568</v>
      </c>
      <c r="D39" s="184" t="s">
        <v>569</v>
      </c>
      <c r="E39" s="386">
        <v>1</v>
      </c>
      <c r="F39" s="191">
        <v>5.43</v>
      </c>
      <c r="G39" s="14"/>
      <c r="H39" s="195">
        <f t="shared" si="0"/>
        <v>0</v>
      </c>
    </row>
    <row r="40" spans="1:9" s="59" customFormat="1" ht="107.25" customHeight="1">
      <c r="A40" s="183" t="s">
        <v>570</v>
      </c>
      <c r="B40" s="71" t="str">
        <f>VLOOKUP(A40,[1]Feuil1!$A:$B,2,FALSE)</f>
        <v>188146</v>
      </c>
      <c r="C40" s="198" t="s">
        <v>570</v>
      </c>
      <c r="D40" s="185" t="s">
        <v>571</v>
      </c>
      <c r="E40" s="386">
        <v>1</v>
      </c>
      <c r="F40" s="192">
        <v>5.43</v>
      </c>
      <c r="G40" s="14"/>
      <c r="H40" s="195">
        <f t="shared" si="0"/>
        <v>0</v>
      </c>
    </row>
    <row r="41" spans="1:9" s="113" customFormat="1" ht="33.5">
      <c r="A41" s="205"/>
      <c r="B41" s="206"/>
      <c r="C41" s="292"/>
      <c r="D41" s="292" t="s">
        <v>77</v>
      </c>
      <c r="E41" s="206"/>
      <c r="F41" s="207"/>
      <c r="G41" s="206">
        <f>SUM(G20:G40)</f>
        <v>0</v>
      </c>
      <c r="H41" s="207">
        <f>SUM(H20:H40)</f>
        <v>0</v>
      </c>
      <c r="I41" s="112"/>
    </row>
    <row r="42" spans="1:9" s="61" customFormat="1" ht="36">
      <c r="A42" s="294"/>
      <c r="B42" s="210"/>
      <c r="C42" s="292"/>
      <c r="D42" s="341" t="s">
        <v>572</v>
      </c>
      <c r="E42" s="206" t="s">
        <v>573</v>
      </c>
      <c r="F42" s="210"/>
      <c r="G42" s="293"/>
      <c r="H42" s="210">
        <f>IF(G41&gt;47,30%,0)</f>
        <v>0</v>
      </c>
      <c r="I42" s="60"/>
    </row>
    <row r="43" spans="1:9" s="61" customFormat="1" ht="33.5">
      <c r="A43" s="205"/>
      <c r="B43" s="211"/>
      <c r="C43" s="292"/>
      <c r="D43" s="292" t="s">
        <v>25</v>
      </c>
      <c r="E43" s="203"/>
      <c r="F43" s="212"/>
      <c r="G43" s="293"/>
      <c r="H43" s="212">
        <f>H41-(H41*H42)</f>
        <v>0</v>
      </c>
      <c r="I43" s="60"/>
    </row>
    <row r="44" spans="1:9" s="61" customFormat="1">
      <c r="A44" s="109"/>
      <c r="B44" s="109"/>
      <c r="C44" s="200"/>
      <c r="D44" s="110"/>
      <c r="E44" s="111"/>
      <c r="F44" s="117"/>
      <c r="G44" s="109"/>
      <c r="H44" s="118"/>
      <c r="I44" s="60"/>
    </row>
    <row r="45" spans="1:9" s="59" customFormat="1" ht="46.75" customHeight="1">
      <c r="A45" s="175"/>
      <c r="B45" s="176"/>
      <c r="C45" s="177"/>
      <c r="D45" s="176" t="s">
        <v>574</v>
      </c>
      <c r="E45" s="176"/>
      <c r="F45" s="178"/>
      <c r="G45" s="179"/>
      <c r="H45" s="180"/>
    </row>
    <row r="46" spans="1:9" s="59" customFormat="1" ht="87">
      <c r="A46" s="390" t="s">
        <v>575</v>
      </c>
      <c r="B46" s="383" t="str">
        <f>VLOOKUP(A46,[1]Feuil1!$A:$B,2,FALSE)</f>
        <v>188001</v>
      </c>
      <c r="C46" s="384" t="s">
        <v>575</v>
      </c>
      <c r="D46" s="391" t="s">
        <v>576</v>
      </c>
      <c r="E46" s="154">
        <v>1</v>
      </c>
      <c r="F46" s="392">
        <v>2.14</v>
      </c>
      <c r="G46" s="388"/>
      <c r="H46" s="393">
        <f>F38*G38</f>
        <v>0</v>
      </c>
    </row>
    <row r="47" spans="1:9" s="59" customFormat="1" ht="87">
      <c r="A47" s="186" t="s">
        <v>577</v>
      </c>
      <c r="B47" s="71" t="str">
        <f>VLOOKUP(A47,[1]Feuil1!$A:$B,2,FALSE)</f>
        <v>188002</v>
      </c>
      <c r="C47" s="198" t="s">
        <v>577</v>
      </c>
      <c r="D47" s="189" t="s">
        <v>578</v>
      </c>
      <c r="E47" s="154">
        <v>1</v>
      </c>
      <c r="F47" s="193">
        <v>2.14</v>
      </c>
      <c r="G47" s="14"/>
      <c r="H47" s="196">
        <f t="shared" ref="H47:H72" si="1">F39*G39</f>
        <v>0</v>
      </c>
    </row>
    <row r="48" spans="1:9" s="59" customFormat="1" ht="87">
      <c r="A48" s="187" t="s">
        <v>579</v>
      </c>
      <c r="B48" s="71" t="str">
        <f>VLOOKUP(A48,[1]Feuil1!$A:$B,2,FALSE)</f>
        <v>188003</v>
      </c>
      <c r="C48" s="198" t="s">
        <v>579</v>
      </c>
      <c r="D48" s="189" t="s">
        <v>580</v>
      </c>
      <c r="E48" s="154">
        <v>1</v>
      </c>
      <c r="F48" s="193">
        <v>2.14</v>
      </c>
      <c r="G48" s="14"/>
      <c r="H48" s="196">
        <f t="shared" si="1"/>
        <v>0</v>
      </c>
    </row>
    <row r="49" spans="1:8" s="59" customFormat="1" ht="87">
      <c r="A49" s="187" t="s">
        <v>581</v>
      </c>
      <c r="B49" s="71" t="str">
        <f>VLOOKUP(A49,[1]Feuil1!$A:$B,2,FALSE)</f>
        <v>188004</v>
      </c>
      <c r="C49" s="198" t="s">
        <v>581</v>
      </c>
      <c r="D49" s="189" t="s">
        <v>582</v>
      </c>
      <c r="E49" s="154">
        <v>1</v>
      </c>
      <c r="F49" s="193">
        <v>2.14</v>
      </c>
      <c r="G49" s="14"/>
      <c r="H49" s="196">
        <f t="shared" si="1"/>
        <v>0</v>
      </c>
    </row>
    <row r="50" spans="1:8" s="59" customFormat="1" ht="87">
      <c r="A50" s="187" t="s">
        <v>583</v>
      </c>
      <c r="B50" s="71" t="str">
        <f>VLOOKUP(A50,[1]Feuil1!$A:$B,2,FALSE)</f>
        <v>188005</v>
      </c>
      <c r="C50" s="198" t="s">
        <v>583</v>
      </c>
      <c r="D50" s="189" t="s">
        <v>584</v>
      </c>
      <c r="E50" s="154">
        <v>1</v>
      </c>
      <c r="F50" s="193">
        <v>2.14</v>
      </c>
      <c r="G50" s="14"/>
      <c r="H50" s="196">
        <f t="shared" si="1"/>
        <v>0</v>
      </c>
    </row>
    <row r="51" spans="1:8" s="59" customFormat="1" ht="87">
      <c r="A51" s="187" t="s">
        <v>585</v>
      </c>
      <c r="B51" s="71" t="str">
        <f>VLOOKUP(A51,[1]Feuil1!$A:$B,2,FALSE)</f>
        <v>188006</v>
      </c>
      <c r="C51" s="198" t="s">
        <v>585</v>
      </c>
      <c r="D51" s="189" t="s">
        <v>586</v>
      </c>
      <c r="E51" s="154">
        <v>1</v>
      </c>
      <c r="F51" s="193">
        <v>2.14</v>
      </c>
      <c r="G51" s="14"/>
      <c r="H51" s="196">
        <f t="shared" si="1"/>
        <v>0</v>
      </c>
    </row>
    <row r="52" spans="1:8" s="59" customFormat="1" ht="87">
      <c r="A52" s="187" t="s">
        <v>587</v>
      </c>
      <c r="B52" s="71" t="str">
        <f>VLOOKUP(A52,[1]Feuil1!$A:$B,2,FALSE)</f>
        <v>188007</v>
      </c>
      <c r="C52" s="198" t="s">
        <v>587</v>
      </c>
      <c r="D52" s="189" t="s">
        <v>588</v>
      </c>
      <c r="E52" s="154">
        <v>1</v>
      </c>
      <c r="F52" s="193">
        <v>2.14</v>
      </c>
      <c r="G52" s="14"/>
      <c r="H52" s="196">
        <f t="shared" si="1"/>
        <v>0</v>
      </c>
    </row>
    <row r="53" spans="1:8" s="59" customFormat="1" ht="87">
      <c r="A53" s="187" t="s">
        <v>589</v>
      </c>
      <c r="B53" s="71" t="str">
        <f>VLOOKUP(A53,[1]Feuil1!$A:$B,2,FALSE)</f>
        <v>188008</v>
      </c>
      <c r="C53" s="198" t="s">
        <v>589</v>
      </c>
      <c r="D53" s="189" t="s">
        <v>590</v>
      </c>
      <c r="E53" s="154">
        <v>1</v>
      </c>
      <c r="F53" s="193">
        <v>2.14</v>
      </c>
      <c r="G53" s="14"/>
      <c r="H53" s="196">
        <f t="shared" si="1"/>
        <v>0</v>
      </c>
    </row>
    <row r="54" spans="1:8" s="59" customFormat="1" ht="87">
      <c r="A54" s="187" t="s">
        <v>591</v>
      </c>
      <c r="B54" s="71" t="str">
        <f>VLOOKUP(A54,[1]Feuil1!$A:$B,2,FALSE)</f>
        <v>188009</v>
      </c>
      <c r="C54" s="198" t="s">
        <v>591</v>
      </c>
      <c r="D54" s="189" t="s">
        <v>592</v>
      </c>
      <c r="E54" s="154">
        <v>1</v>
      </c>
      <c r="F54" s="193">
        <v>2.14</v>
      </c>
      <c r="G54" s="14"/>
      <c r="H54" s="196">
        <f t="shared" si="1"/>
        <v>0</v>
      </c>
    </row>
    <row r="55" spans="1:8" s="59" customFormat="1" ht="87">
      <c r="A55" s="187" t="s">
        <v>593</v>
      </c>
      <c r="B55" s="71" t="str">
        <f>VLOOKUP(A55,[1]Feuil1!$A:$B,2,FALSE)</f>
        <v>188010</v>
      </c>
      <c r="C55" s="198" t="s">
        <v>593</v>
      </c>
      <c r="D55" s="189" t="s">
        <v>594</v>
      </c>
      <c r="E55" s="154">
        <v>1</v>
      </c>
      <c r="F55" s="193">
        <v>2.14</v>
      </c>
      <c r="G55" s="14"/>
      <c r="H55" s="196">
        <f t="shared" si="1"/>
        <v>0</v>
      </c>
    </row>
    <row r="56" spans="1:8" s="59" customFormat="1" ht="87">
      <c r="A56" s="187" t="s">
        <v>595</v>
      </c>
      <c r="B56" s="71" t="str">
        <f>VLOOKUP(A56,[1]Feuil1!$A:$B,2,FALSE)</f>
        <v>188011</v>
      </c>
      <c r="C56" s="198" t="s">
        <v>595</v>
      </c>
      <c r="D56" s="189" t="s">
        <v>596</v>
      </c>
      <c r="E56" s="154">
        <v>1</v>
      </c>
      <c r="F56" s="193">
        <v>2.14</v>
      </c>
      <c r="G56" s="14"/>
      <c r="H56" s="196">
        <f t="shared" si="1"/>
        <v>0</v>
      </c>
    </row>
    <row r="57" spans="1:8" s="59" customFormat="1" ht="87">
      <c r="A57" s="187" t="s">
        <v>597</v>
      </c>
      <c r="B57" s="71" t="str">
        <f>VLOOKUP(A57,[1]Feuil1!$A:$B,2,FALSE)</f>
        <v>188012</v>
      </c>
      <c r="C57" s="198" t="s">
        <v>597</v>
      </c>
      <c r="D57" s="189" t="s">
        <v>598</v>
      </c>
      <c r="E57" s="154">
        <v>1</v>
      </c>
      <c r="F57" s="193">
        <v>2.14</v>
      </c>
      <c r="G57" s="14"/>
      <c r="H57" s="196">
        <f t="shared" si="1"/>
        <v>0</v>
      </c>
    </row>
    <row r="58" spans="1:8" s="59" customFormat="1" ht="87">
      <c r="A58" s="187" t="s">
        <v>599</v>
      </c>
      <c r="B58" s="71" t="str">
        <f>VLOOKUP(A58,[1]Feuil1!$A:$B,2,FALSE)</f>
        <v>188013</v>
      </c>
      <c r="C58" s="198" t="s">
        <v>599</v>
      </c>
      <c r="D58" s="189" t="s">
        <v>600</v>
      </c>
      <c r="E58" s="154">
        <v>1</v>
      </c>
      <c r="F58" s="193">
        <v>2.14</v>
      </c>
      <c r="G58" s="14"/>
      <c r="H58" s="196">
        <f t="shared" si="1"/>
        <v>0</v>
      </c>
    </row>
    <row r="59" spans="1:8" s="59" customFormat="1" ht="87">
      <c r="A59" s="187" t="s">
        <v>601</v>
      </c>
      <c r="B59" s="71" t="str">
        <f>VLOOKUP(A59,[1]Feuil1!$A:$B,2,FALSE)</f>
        <v>188014</v>
      </c>
      <c r="C59" s="198" t="s">
        <v>601</v>
      </c>
      <c r="D59" s="189" t="s">
        <v>602</v>
      </c>
      <c r="E59" s="154">
        <v>1</v>
      </c>
      <c r="F59" s="193">
        <v>2.14</v>
      </c>
      <c r="G59" s="14"/>
      <c r="H59" s="196">
        <f t="shared" si="1"/>
        <v>0</v>
      </c>
    </row>
    <row r="60" spans="1:8" s="59" customFormat="1" ht="87">
      <c r="A60" s="187" t="s">
        <v>603</v>
      </c>
      <c r="B60" s="71" t="str">
        <f>VLOOKUP(A60,[1]Feuil1!$A:$B,2,FALSE)</f>
        <v>188015</v>
      </c>
      <c r="C60" s="198" t="s">
        <v>603</v>
      </c>
      <c r="D60" s="189" t="s">
        <v>604</v>
      </c>
      <c r="E60" s="154">
        <v>1</v>
      </c>
      <c r="F60" s="193">
        <v>2.14</v>
      </c>
      <c r="G60" s="14"/>
      <c r="H60" s="196">
        <f t="shared" si="1"/>
        <v>0</v>
      </c>
    </row>
    <row r="61" spans="1:8" s="59" customFormat="1" ht="87">
      <c r="A61" s="187" t="s">
        <v>605</v>
      </c>
      <c r="B61" s="71" t="str">
        <f>VLOOKUP(A61,[1]Feuil1!$A:$B,2,FALSE)</f>
        <v>188016</v>
      </c>
      <c r="C61" s="198" t="s">
        <v>605</v>
      </c>
      <c r="D61" s="189" t="s">
        <v>606</v>
      </c>
      <c r="E61" s="154">
        <v>1</v>
      </c>
      <c r="F61" s="193">
        <v>2.14</v>
      </c>
      <c r="G61" s="14"/>
      <c r="H61" s="196">
        <f t="shared" si="1"/>
        <v>0</v>
      </c>
    </row>
    <row r="62" spans="1:8" s="59" customFormat="1" ht="87">
      <c r="A62" s="187" t="s">
        <v>607</v>
      </c>
      <c r="B62" s="71" t="str">
        <f>VLOOKUP(A62,[1]Feuil1!$A:$B,2,FALSE)</f>
        <v>188017</v>
      </c>
      <c r="C62" s="198" t="s">
        <v>607</v>
      </c>
      <c r="D62" s="189" t="s">
        <v>608</v>
      </c>
      <c r="E62" s="154">
        <v>1</v>
      </c>
      <c r="F62" s="193">
        <v>2.14</v>
      </c>
      <c r="G62" s="14"/>
      <c r="H62" s="196">
        <f t="shared" si="1"/>
        <v>0</v>
      </c>
    </row>
    <row r="63" spans="1:8" s="59" customFormat="1" ht="87">
      <c r="A63" s="187" t="s">
        <v>609</v>
      </c>
      <c r="B63" s="71" t="str">
        <f>VLOOKUP(A63,[1]Feuil1!$A:$B,2,FALSE)</f>
        <v>188018</v>
      </c>
      <c r="C63" s="198" t="s">
        <v>609</v>
      </c>
      <c r="D63" s="189" t="s">
        <v>610</v>
      </c>
      <c r="E63" s="154">
        <v>1</v>
      </c>
      <c r="F63" s="193">
        <v>2.14</v>
      </c>
      <c r="G63" s="14"/>
      <c r="H63" s="196">
        <f t="shared" si="1"/>
        <v>0</v>
      </c>
    </row>
    <row r="64" spans="1:8" s="59" customFormat="1" ht="87">
      <c r="A64" s="187" t="s">
        <v>611</v>
      </c>
      <c r="B64" s="71" t="str">
        <f>VLOOKUP(A64,[1]Feuil1!$A:$B,2,FALSE)</f>
        <v>188140</v>
      </c>
      <c r="C64" s="198" t="s">
        <v>611</v>
      </c>
      <c r="D64" s="189" t="s">
        <v>612</v>
      </c>
      <c r="E64" s="154">
        <v>1</v>
      </c>
      <c r="F64" s="193">
        <v>2.14</v>
      </c>
      <c r="G64" s="14"/>
      <c r="H64" s="196">
        <f t="shared" si="1"/>
        <v>0</v>
      </c>
    </row>
    <row r="65" spans="1:9" s="59" customFormat="1" ht="87">
      <c r="A65" s="187" t="s">
        <v>613</v>
      </c>
      <c r="B65" s="71" t="str">
        <f>VLOOKUP(A65,[1]Feuil1!$A:$B,2,FALSE)</f>
        <v>188281</v>
      </c>
      <c r="C65" s="198" t="s">
        <v>613</v>
      </c>
      <c r="D65" s="189" t="s">
        <v>614</v>
      </c>
      <c r="E65" s="154">
        <v>1</v>
      </c>
      <c r="F65" s="193">
        <v>2.14</v>
      </c>
      <c r="G65" s="14"/>
      <c r="H65" s="196">
        <f t="shared" si="1"/>
        <v>0</v>
      </c>
    </row>
    <row r="66" spans="1:9" s="59" customFormat="1" ht="87">
      <c r="A66" s="187" t="s">
        <v>615</v>
      </c>
      <c r="B66" s="71" t="str">
        <f>VLOOKUP(A66,[1]Feuil1!$A:$B,2,FALSE)</f>
        <v>188282</v>
      </c>
      <c r="C66" s="198" t="s">
        <v>615</v>
      </c>
      <c r="D66" s="189" t="s">
        <v>616</v>
      </c>
      <c r="E66" s="154">
        <v>1</v>
      </c>
      <c r="F66" s="193">
        <v>2.14</v>
      </c>
      <c r="G66" s="14"/>
      <c r="H66" s="196">
        <f t="shared" si="1"/>
        <v>0</v>
      </c>
    </row>
    <row r="67" spans="1:9" s="59" customFormat="1" ht="87">
      <c r="A67" s="187" t="s">
        <v>617</v>
      </c>
      <c r="B67" s="71" t="str">
        <f>VLOOKUP(A67,[1]Feuil1!$A:$B,2,FALSE)</f>
        <v>188019</v>
      </c>
      <c r="C67" s="198" t="s">
        <v>617</v>
      </c>
      <c r="D67" s="189" t="s">
        <v>618</v>
      </c>
      <c r="E67" s="154">
        <v>1</v>
      </c>
      <c r="F67" s="193">
        <v>3.68</v>
      </c>
      <c r="G67" s="14"/>
      <c r="H67" s="196">
        <f t="shared" si="1"/>
        <v>0</v>
      </c>
    </row>
    <row r="68" spans="1:9" s="59" customFormat="1" ht="87">
      <c r="A68" s="187" t="s">
        <v>619</v>
      </c>
      <c r="B68" s="71" t="str">
        <f>VLOOKUP(A68,[1]Feuil1!$A:$B,2,FALSE)</f>
        <v>188020</v>
      </c>
      <c r="C68" s="198" t="s">
        <v>619</v>
      </c>
      <c r="D68" s="189" t="s">
        <v>620</v>
      </c>
      <c r="E68" s="154">
        <v>1</v>
      </c>
      <c r="F68" s="193">
        <v>3.68</v>
      </c>
      <c r="G68" s="14"/>
      <c r="H68" s="196">
        <f t="shared" si="1"/>
        <v>0</v>
      </c>
    </row>
    <row r="69" spans="1:9" s="59" customFormat="1" ht="87">
      <c r="A69" s="187" t="s">
        <v>621</v>
      </c>
      <c r="B69" s="71" t="str">
        <f>VLOOKUP(A69,[1]Feuil1!$A:$B,2,FALSE)</f>
        <v>188021</v>
      </c>
      <c r="C69" s="198" t="s">
        <v>621</v>
      </c>
      <c r="D69" s="189" t="s">
        <v>622</v>
      </c>
      <c r="E69" s="154">
        <v>1</v>
      </c>
      <c r="F69" s="193">
        <v>3.68</v>
      </c>
      <c r="G69" s="14"/>
      <c r="H69" s="196">
        <f t="shared" si="1"/>
        <v>0</v>
      </c>
    </row>
    <row r="70" spans="1:9" s="59" customFormat="1" ht="87">
      <c r="A70" s="187" t="s">
        <v>623</v>
      </c>
      <c r="B70" s="71" t="str">
        <f>VLOOKUP(A70,[1]Feuil1!$A:$B,2,FALSE)</f>
        <v>188022</v>
      </c>
      <c r="C70" s="198" t="s">
        <v>623</v>
      </c>
      <c r="D70" s="189" t="s">
        <v>624</v>
      </c>
      <c r="E70" s="154">
        <v>1</v>
      </c>
      <c r="F70" s="193">
        <v>3.68</v>
      </c>
      <c r="G70" s="14"/>
      <c r="H70" s="196">
        <f t="shared" si="1"/>
        <v>0</v>
      </c>
    </row>
    <row r="71" spans="1:9" s="59" customFormat="1" ht="87">
      <c r="A71" s="187" t="s">
        <v>625</v>
      </c>
      <c r="B71" s="71" t="str">
        <f>VLOOKUP(A71,[1]Feuil1!$A:$B,2,FALSE)</f>
        <v>188341</v>
      </c>
      <c r="C71" s="198" t="s">
        <v>625</v>
      </c>
      <c r="D71" s="189" t="s">
        <v>626</v>
      </c>
      <c r="E71" s="154">
        <v>1</v>
      </c>
      <c r="F71" s="193">
        <v>4.25</v>
      </c>
      <c r="G71" s="14"/>
      <c r="H71" s="196">
        <f t="shared" si="1"/>
        <v>0</v>
      </c>
    </row>
    <row r="72" spans="1:9" s="59" customFormat="1" ht="87.5" thickBot="1">
      <c r="A72" s="188" t="s">
        <v>627</v>
      </c>
      <c r="B72" s="71" t="str">
        <f>VLOOKUP(A72,[1]Feuil1!$A:$B,2,FALSE)</f>
        <v>188342</v>
      </c>
      <c r="C72" s="198" t="s">
        <v>627</v>
      </c>
      <c r="D72" s="190" t="s">
        <v>628</v>
      </c>
      <c r="E72" s="154">
        <v>1</v>
      </c>
      <c r="F72" s="194">
        <v>4.25</v>
      </c>
      <c r="G72" s="14"/>
      <c r="H72" s="196">
        <f t="shared" si="1"/>
        <v>0</v>
      </c>
    </row>
    <row r="73" spans="1:9" s="113" customFormat="1" ht="36">
      <c r="A73" s="340"/>
      <c r="B73" s="203"/>
      <c r="C73" s="341" t="s">
        <v>77</v>
      </c>
      <c r="D73" s="204"/>
      <c r="E73" s="205"/>
      <c r="F73" s="206"/>
      <c r="G73" s="206">
        <f>SUM(G52:G72)</f>
        <v>0</v>
      </c>
      <c r="H73" s="207">
        <f>SUM(H52:H72)</f>
        <v>0</v>
      </c>
      <c r="I73" s="112"/>
    </row>
    <row r="74" spans="1:9" s="61" customFormat="1" ht="36" customHeight="1">
      <c r="A74" s="208"/>
      <c r="B74" s="208"/>
      <c r="C74" s="341" t="s">
        <v>572</v>
      </c>
      <c r="D74" s="204"/>
      <c r="E74" s="206" t="s">
        <v>573</v>
      </c>
      <c r="F74" s="209"/>
      <c r="G74" s="293"/>
      <c r="H74" s="210">
        <f>IF(G73&gt;47,30%,0)</f>
        <v>0</v>
      </c>
      <c r="I74" s="60"/>
    </row>
    <row r="75" spans="1:9" s="61" customFormat="1" ht="36">
      <c r="A75" s="203"/>
      <c r="B75" s="203"/>
      <c r="C75" s="341" t="s">
        <v>459</v>
      </c>
      <c r="D75" s="204"/>
      <c r="E75" s="205"/>
      <c r="F75" s="211"/>
      <c r="G75" s="293"/>
      <c r="H75" s="212">
        <f>H73-(H73*H74)</f>
        <v>0</v>
      </c>
      <c r="I75" s="60"/>
    </row>
    <row r="76" spans="1:9" s="61" customFormat="1" ht="36">
      <c r="A76" s="109"/>
      <c r="B76" s="109"/>
      <c r="C76" s="134"/>
      <c r="D76" s="110"/>
      <c r="E76" s="111"/>
      <c r="F76" s="117"/>
      <c r="G76" s="109"/>
      <c r="H76" s="118"/>
      <c r="I76" s="60"/>
    </row>
    <row r="77" spans="1:9" s="61" customFormat="1" ht="61.5">
      <c r="A77" s="203"/>
      <c r="B77" s="203"/>
      <c r="C77" s="342" t="s">
        <v>629</v>
      </c>
      <c r="D77" s="204"/>
      <c r="E77" s="205"/>
      <c r="F77" s="211"/>
      <c r="G77" s="203"/>
      <c r="H77" s="212">
        <f>H75+H43</f>
        <v>0</v>
      </c>
      <c r="I77" s="60"/>
    </row>
  </sheetData>
  <autoFilter ref="A17:H73" xr:uid="{85758391-C8BB-4F35-8A76-008FB8EE92E8}"/>
  <phoneticPr fontId="19" type="noConversion"/>
  <conditionalFormatting sqref="C16">
    <cfRule type="duplicateValues" dxfId="6" priority="1"/>
  </conditionalFormatting>
  <hyperlinks>
    <hyperlink ref="C10" r:id="rId1" xr:uid="{EA6E014D-9A95-47C6-A685-8E0A0A274642}"/>
  </hyperlinks>
  <pageMargins left="0.70866141732283472" right="0.70866141732283472" top="0.74803149606299213" bottom="0.74803149606299213" header="0.31496062992125984" footer="0.31496062992125984"/>
  <pageSetup paperSize="9" scale="23" fitToHeight="2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03D5-BCAA-4A26-AA07-C52336F9D7C4}">
  <dimension ref="A1:C248"/>
  <sheetViews>
    <sheetView workbookViewId="0">
      <selection activeCell="F2" sqref="F2"/>
    </sheetView>
  </sheetViews>
  <sheetFormatPr baseColWidth="10" defaultColWidth="11.453125" defaultRowHeight="101.5"/>
  <cols>
    <col min="1" max="1" width="29.81640625" style="346" bestFit="1" customWidth="1"/>
    <col min="2" max="2" width="11.453125" style="417"/>
    <col min="3" max="3" width="34.1796875" style="402" bestFit="1" customWidth="1"/>
  </cols>
  <sheetData>
    <row r="1" spans="1:3">
      <c r="A1" s="343" t="s">
        <v>29</v>
      </c>
      <c r="B1" s="417">
        <f>VLOOKUP(A1,'Bon de Commande P3 2025'!E:N,10,FALSE)</f>
        <v>0</v>
      </c>
      <c r="C1" s="399" t="s">
        <v>29</v>
      </c>
    </row>
    <row r="2" spans="1:3">
      <c r="A2" s="344" t="s">
        <v>32</v>
      </c>
      <c r="B2" s="417">
        <f>VLOOKUP(A2,'Bon de Commande P3 2025'!E:N,10,FALSE)</f>
        <v>0</v>
      </c>
      <c r="C2" s="400" t="s">
        <v>32</v>
      </c>
    </row>
    <row r="3" spans="1:3">
      <c r="A3" s="344" t="s">
        <v>35</v>
      </c>
      <c r="B3" s="417">
        <f>VLOOKUP(A3,'Bon de Commande P3 2025'!E:N,10,FALSE)</f>
        <v>0</v>
      </c>
      <c r="C3" s="400" t="s">
        <v>35</v>
      </c>
    </row>
    <row r="4" spans="1:3">
      <c r="A4" s="344" t="s">
        <v>37</v>
      </c>
      <c r="B4" s="417">
        <f>VLOOKUP(A4,'Bon de Commande P3 2025'!E:N,10,FALSE)</f>
        <v>0</v>
      </c>
      <c r="C4" s="400" t="s">
        <v>37</v>
      </c>
    </row>
    <row r="5" spans="1:3">
      <c r="A5" s="344" t="s">
        <v>41</v>
      </c>
      <c r="B5" s="417">
        <f>VLOOKUP(A5,'Bon de Commande P3 2025'!E:N,10,FALSE)</f>
        <v>0</v>
      </c>
      <c r="C5" s="400" t="s">
        <v>41</v>
      </c>
    </row>
    <row r="6" spans="1:3">
      <c r="A6" s="345" t="s">
        <v>43</v>
      </c>
      <c r="B6" s="417">
        <f>VLOOKUP(A6,'Bon de Commande P3 2025'!E:N,10,FALSE)</f>
        <v>0</v>
      </c>
      <c r="C6" s="401" t="s">
        <v>43</v>
      </c>
    </row>
    <row r="7" spans="1:3">
      <c r="A7" s="345" t="s">
        <v>45</v>
      </c>
      <c r="B7" s="417">
        <f>VLOOKUP(A7,'Bon de Commande P3 2025'!E:N,10,FALSE)</f>
        <v>0</v>
      </c>
      <c r="C7" s="401" t="s">
        <v>45</v>
      </c>
    </row>
    <row r="8" spans="1:3">
      <c r="A8" s="345" t="s">
        <v>48</v>
      </c>
      <c r="B8" s="417">
        <f>VLOOKUP(A8,'Bon de Commande P3 2025'!E:N,10,FALSE)</f>
        <v>0</v>
      </c>
      <c r="C8" s="401" t="s">
        <v>48</v>
      </c>
    </row>
    <row r="9" spans="1:3">
      <c r="A9" s="345" t="s">
        <v>50</v>
      </c>
      <c r="B9" s="417">
        <f>VLOOKUP(A9,'Bon de Commande P3 2025'!E:N,10,FALSE)</f>
        <v>0</v>
      </c>
      <c r="C9" s="401" t="s">
        <v>50</v>
      </c>
    </row>
    <row r="10" spans="1:3">
      <c r="A10" s="345" t="s">
        <v>52</v>
      </c>
      <c r="B10" s="417">
        <f>VLOOKUP(A10,'Bon de Commande P3 2025'!E:N,10,FALSE)</f>
        <v>0</v>
      </c>
      <c r="C10" s="401" t="s">
        <v>52</v>
      </c>
    </row>
    <row r="11" spans="1:3">
      <c r="A11" s="345" t="s">
        <v>54</v>
      </c>
      <c r="B11" s="417">
        <f>VLOOKUP(A11,'Bon de Commande P3 2025'!E:N,10,FALSE)</f>
        <v>0</v>
      </c>
      <c r="C11" s="401" t="s">
        <v>54</v>
      </c>
    </row>
    <row r="12" spans="1:3">
      <c r="A12" s="345" t="s">
        <v>57</v>
      </c>
      <c r="B12" s="417">
        <f>VLOOKUP(A12,'Bon de Commande P3 2025'!E:N,10,FALSE)</f>
        <v>0</v>
      </c>
      <c r="C12" s="401" t="s">
        <v>57</v>
      </c>
    </row>
    <row r="13" spans="1:3">
      <c r="A13" s="345" t="s">
        <v>59</v>
      </c>
      <c r="B13" s="417">
        <f>VLOOKUP(A13,'Bon de Commande P3 2025'!E:N,10,FALSE)</f>
        <v>0</v>
      </c>
      <c r="C13" s="401" t="s">
        <v>59</v>
      </c>
    </row>
    <row r="14" spans="1:3">
      <c r="A14" s="346">
        <v>887452993964</v>
      </c>
      <c r="B14" s="417">
        <f>VLOOKUP(A14,'Bon de Commande P3 2025'!E:N,10,FALSE)</f>
        <v>0</v>
      </c>
      <c r="C14" s="402">
        <v>887452993964</v>
      </c>
    </row>
    <row r="15" spans="1:3">
      <c r="A15" s="346" t="s">
        <v>68</v>
      </c>
      <c r="B15" s="417">
        <f>VLOOKUP(A15,'Bon de Commande P3 2025'!E:N,10,FALSE)</f>
        <v>0</v>
      </c>
      <c r="C15" s="402" t="s">
        <v>68</v>
      </c>
    </row>
    <row r="16" spans="1:3">
      <c r="A16" s="346" t="s">
        <v>71</v>
      </c>
      <c r="B16" s="417">
        <f>VLOOKUP(A16,'Bon de Commande P3 2025'!E:N,10,FALSE)</f>
        <v>0</v>
      </c>
      <c r="C16" s="402" t="s">
        <v>71</v>
      </c>
    </row>
    <row r="17" spans="1:3">
      <c r="A17" s="346" t="s">
        <v>74</v>
      </c>
      <c r="B17" s="417">
        <f>VLOOKUP(A17,'Bon de Commande P3 2025'!E:N,10,FALSE)</f>
        <v>0</v>
      </c>
      <c r="C17" s="402" t="s">
        <v>74</v>
      </c>
    </row>
    <row r="18" spans="1:3">
      <c r="A18" s="347" t="s">
        <v>82</v>
      </c>
      <c r="B18" s="417">
        <f>VLOOKUP(A18,'Bon de Commande P3 2025'!E:N,10,FALSE)</f>
        <v>0</v>
      </c>
      <c r="C18" s="403" t="s">
        <v>82</v>
      </c>
    </row>
    <row r="19" spans="1:3">
      <c r="A19" s="346" t="s">
        <v>85</v>
      </c>
      <c r="B19" s="417">
        <f>VLOOKUP(A19,'Bon de Commande P3 2025'!E:N,10,FALSE)</f>
        <v>0</v>
      </c>
      <c r="C19" s="402" t="s">
        <v>85</v>
      </c>
    </row>
    <row r="20" spans="1:3">
      <c r="A20" s="346" t="s">
        <v>88</v>
      </c>
      <c r="B20" s="417">
        <f>VLOOKUP(A20,'Bon de Commande P3 2025'!E:N,10,FALSE)</f>
        <v>0</v>
      </c>
      <c r="C20" s="402" t="s">
        <v>88</v>
      </c>
    </row>
    <row r="21" spans="1:3">
      <c r="A21" s="346" t="s">
        <v>91</v>
      </c>
      <c r="B21" s="417">
        <f>VLOOKUP(A21,'Bon de Commande P3 2025'!E:N,10,FALSE)</f>
        <v>0</v>
      </c>
      <c r="C21" s="402" t="s">
        <v>91</v>
      </c>
    </row>
    <row r="22" spans="1:3">
      <c r="A22" s="346" t="s">
        <v>95</v>
      </c>
      <c r="B22" s="417">
        <f>VLOOKUP(A22,'Bon de Commande P3 2025'!E:N,10,FALSE)</f>
        <v>0</v>
      </c>
      <c r="C22" s="402" t="s">
        <v>95</v>
      </c>
    </row>
    <row r="23" spans="1:3">
      <c r="A23" s="346" t="s">
        <v>98</v>
      </c>
      <c r="B23" s="417">
        <f>VLOOKUP(A23,'Bon de Commande P3 2025'!E:N,10,FALSE)</f>
        <v>0</v>
      </c>
      <c r="C23" s="402" t="s">
        <v>98</v>
      </c>
    </row>
    <row r="24" spans="1:3">
      <c r="A24" s="346" t="s">
        <v>101</v>
      </c>
      <c r="B24" s="417">
        <f>VLOOKUP(A24,'Bon de Commande P3 2025'!E:N,10,FALSE)</f>
        <v>0</v>
      </c>
      <c r="C24" s="402" t="s">
        <v>101</v>
      </c>
    </row>
    <row r="25" spans="1:3">
      <c r="A25" s="360" t="s">
        <v>106</v>
      </c>
      <c r="B25" s="417">
        <f>VLOOKUP(A25,'Bon de Commande P3 2025'!E:N,10,FALSE)</f>
        <v>0</v>
      </c>
      <c r="C25" s="404" t="s">
        <v>106</v>
      </c>
    </row>
    <row r="26" spans="1:3">
      <c r="A26" s="346" t="s">
        <v>110</v>
      </c>
      <c r="B26" s="417">
        <f>VLOOKUP(A26,'Bon de Commande P3 2025'!E:N,10,FALSE)</f>
        <v>0</v>
      </c>
      <c r="C26" s="402" t="s">
        <v>110</v>
      </c>
    </row>
    <row r="27" spans="1:3">
      <c r="A27" s="346" t="s">
        <v>114</v>
      </c>
      <c r="B27" s="417">
        <f>VLOOKUP(A27,'Bon de Commande P3 2025'!E:N,10,FALSE)</f>
        <v>0</v>
      </c>
      <c r="C27" s="402" t="s">
        <v>114</v>
      </c>
    </row>
    <row r="28" spans="1:3">
      <c r="A28" s="346" t="s">
        <v>118</v>
      </c>
      <c r="B28" s="417">
        <f>VLOOKUP(A28,'Bon de Commande P3 2025'!E:N,10,FALSE)</f>
        <v>0</v>
      </c>
      <c r="C28" s="402" t="s">
        <v>118</v>
      </c>
    </row>
    <row r="29" spans="1:3">
      <c r="A29" s="346" t="s">
        <v>122</v>
      </c>
      <c r="B29" s="417">
        <f>VLOOKUP(A29,'Bon de Commande P3 2025'!E:N,10,FALSE)</f>
        <v>0</v>
      </c>
      <c r="C29" s="402" t="s">
        <v>122</v>
      </c>
    </row>
    <row r="30" spans="1:3">
      <c r="A30" s="346" t="s">
        <v>126</v>
      </c>
      <c r="B30" s="417">
        <f>VLOOKUP(A30,'Bon de Commande P3 2025'!E:N,10,FALSE)</f>
        <v>0</v>
      </c>
      <c r="C30" s="402" t="s">
        <v>126</v>
      </c>
    </row>
    <row r="31" spans="1:3">
      <c r="A31" s="346">
        <v>887452048381</v>
      </c>
      <c r="B31" s="417">
        <f>VLOOKUP(A31,'Bon de Commande P3 2025'!E:N,10,FALSE)</f>
        <v>0</v>
      </c>
      <c r="C31" s="402">
        <v>887452048381</v>
      </c>
    </row>
    <row r="32" spans="1:3">
      <c r="A32" s="346" t="s">
        <v>137</v>
      </c>
      <c r="B32" s="417">
        <f>VLOOKUP(A32,'Bon de Commande P3 2025'!E:N,10,FALSE)</f>
        <v>0</v>
      </c>
      <c r="C32" s="402" t="s">
        <v>137</v>
      </c>
    </row>
    <row r="33" spans="1:3">
      <c r="A33" s="346" t="s">
        <v>140</v>
      </c>
      <c r="B33" s="417">
        <f>VLOOKUP(A33,'Bon de Commande P3 2025'!E:N,10,FALSE)</f>
        <v>0</v>
      </c>
      <c r="C33" s="402" t="s">
        <v>140</v>
      </c>
    </row>
    <row r="34" spans="1:3">
      <c r="A34" s="346" t="s">
        <v>143</v>
      </c>
      <c r="B34" s="417">
        <f>VLOOKUP(A34,'Bon de Commande P3 2025'!E:N,10,FALSE)</f>
        <v>0</v>
      </c>
      <c r="C34" s="402" t="s">
        <v>143</v>
      </c>
    </row>
    <row r="35" spans="1:3">
      <c r="A35" s="346" t="s">
        <v>146</v>
      </c>
      <c r="B35" s="417">
        <f>VLOOKUP(A35,'Bon de Commande P3 2025'!E:N,10,FALSE)</f>
        <v>0</v>
      </c>
      <c r="C35" s="402" t="s">
        <v>146</v>
      </c>
    </row>
    <row r="36" spans="1:3">
      <c r="A36" s="346" t="s">
        <v>149</v>
      </c>
      <c r="B36" s="417">
        <f>VLOOKUP(A36,'Bon de Commande P3 2025'!E:N,10,FALSE)</f>
        <v>0</v>
      </c>
      <c r="C36" s="402" t="s">
        <v>149</v>
      </c>
    </row>
    <row r="37" spans="1:3">
      <c r="A37" s="348" t="s">
        <v>155</v>
      </c>
      <c r="B37" s="417">
        <f>VLOOKUP(A37,'Bon de Commande P3 2025'!E:N,10,FALSE)</f>
        <v>0</v>
      </c>
      <c r="C37" s="405" t="s">
        <v>155</v>
      </c>
    </row>
    <row r="38" spans="1:3">
      <c r="A38" s="348" t="s">
        <v>158</v>
      </c>
      <c r="B38" s="417">
        <f>VLOOKUP(A38,'Bon de Commande P3 2025'!E:N,10,FALSE)</f>
        <v>0</v>
      </c>
      <c r="C38" s="405" t="s">
        <v>158</v>
      </c>
    </row>
    <row r="39" spans="1:3">
      <c r="A39" s="348" t="s">
        <v>161</v>
      </c>
      <c r="B39" s="417">
        <f>VLOOKUP(A39,'Bon de Commande P3 2025'!E:N,10,FALSE)</f>
        <v>0</v>
      </c>
      <c r="C39" s="405" t="s">
        <v>161</v>
      </c>
    </row>
    <row r="40" spans="1:3">
      <c r="A40" s="348" t="s">
        <v>164</v>
      </c>
      <c r="B40" s="417">
        <f>VLOOKUP(A40,'Bon de Commande P3 2025'!E:N,10,FALSE)</f>
        <v>0</v>
      </c>
      <c r="C40" s="405" t="s">
        <v>164</v>
      </c>
    </row>
    <row r="41" spans="1:3">
      <c r="A41" s="348" t="s">
        <v>168</v>
      </c>
      <c r="B41" s="417">
        <f>VLOOKUP(A41,'Bon de Commande P3 2025'!E:N,10,FALSE)</f>
        <v>0</v>
      </c>
      <c r="C41" s="405" t="s">
        <v>168</v>
      </c>
    </row>
    <row r="42" spans="1:3">
      <c r="A42" s="348" t="s">
        <v>171</v>
      </c>
      <c r="B42" s="417">
        <f>VLOOKUP(A42,'Bon de Commande P3 2025'!E:N,10,FALSE)</f>
        <v>0</v>
      </c>
      <c r="C42" s="405" t="s">
        <v>171</v>
      </c>
    </row>
    <row r="43" spans="1:3">
      <c r="A43" s="348" t="s">
        <v>174</v>
      </c>
      <c r="B43" s="417">
        <f>VLOOKUP(A43,'Bon de Commande P3 2025'!E:N,10,FALSE)</f>
        <v>0</v>
      </c>
      <c r="C43" s="405" t="s">
        <v>174</v>
      </c>
    </row>
    <row r="44" spans="1:3">
      <c r="A44" s="348" t="s">
        <v>177</v>
      </c>
      <c r="B44" s="417">
        <f>VLOOKUP(A44,'Bon de Commande P3 2025'!E:N,10,FALSE)</f>
        <v>0</v>
      </c>
      <c r="C44" s="405" t="s">
        <v>177</v>
      </c>
    </row>
    <row r="45" spans="1:3">
      <c r="A45" s="349">
        <v>3013643020554</v>
      </c>
      <c r="B45" s="417">
        <f>VLOOKUP(A45,'Bon de Commande P3 2025'!E:N,10,FALSE)</f>
        <v>0</v>
      </c>
      <c r="C45" s="406">
        <v>3013643020554</v>
      </c>
    </row>
    <row r="46" spans="1:3">
      <c r="A46" s="350">
        <v>3013643020561</v>
      </c>
      <c r="B46" s="417">
        <f>VLOOKUP(A46,'Bon de Commande P3 2025'!E:N,10,FALSE)</f>
        <v>0</v>
      </c>
      <c r="C46" s="407">
        <v>3013643020561</v>
      </c>
    </row>
    <row r="47" spans="1:3">
      <c r="A47" s="350">
        <v>3013643020578</v>
      </c>
      <c r="B47" s="417">
        <f>VLOOKUP(A47,'Bon de Commande P3 2025'!E:N,10,FALSE)</f>
        <v>0</v>
      </c>
      <c r="C47" s="407">
        <v>3013643020578</v>
      </c>
    </row>
    <row r="48" spans="1:3">
      <c r="A48" s="351" t="s">
        <v>194</v>
      </c>
      <c r="B48" s="417">
        <f>VLOOKUP(A48,'Bon de Commande P3 2025'!E:N,10,FALSE)</f>
        <v>0</v>
      </c>
      <c r="C48" s="408" t="s">
        <v>194</v>
      </c>
    </row>
    <row r="49" spans="1:3">
      <c r="A49" s="346" t="s">
        <v>199</v>
      </c>
      <c r="B49" s="417">
        <f>VLOOKUP(A49,'Bon de Commande P3 2025'!E:N,10,FALSE)</f>
        <v>0</v>
      </c>
      <c r="C49" s="402" t="s">
        <v>199</v>
      </c>
    </row>
    <row r="50" spans="1:3">
      <c r="A50" s="346" t="s">
        <v>202</v>
      </c>
      <c r="B50" s="417">
        <f>VLOOKUP(A50,'Bon de Commande P3 2025'!E:N,10,FALSE)</f>
        <v>0</v>
      </c>
      <c r="C50" s="402" t="s">
        <v>202</v>
      </c>
    </row>
    <row r="51" spans="1:3">
      <c r="A51" s="346" t="s">
        <v>207</v>
      </c>
      <c r="B51" s="417">
        <f>VLOOKUP(A51,'Bon de Commande P3 2025'!E:N,10,FALSE)</f>
        <v>0</v>
      </c>
      <c r="C51" s="402" t="s">
        <v>207</v>
      </c>
    </row>
    <row r="52" spans="1:3">
      <c r="A52" s="346" t="s">
        <v>210</v>
      </c>
      <c r="B52" s="417">
        <f>VLOOKUP(A52,'Bon de Commande P3 2025'!E:N,10,FALSE)</f>
        <v>0</v>
      </c>
      <c r="C52" s="402" t="s">
        <v>210</v>
      </c>
    </row>
    <row r="53" spans="1:3">
      <c r="A53" s="346" t="s">
        <v>213</v>
      </c>
      <c r="B53" s="417">
        <f>VLOOKUP(A53,'Bon de Commande P3 2025'!E:N,10,FALSE)</f>
        <v>0</v>
      </c>
      <c r="C53" s="402" t="s">
        <v>213</v>
      </c>
    </row>
    <row r="54" spans="1:3">
      <c r="A54" s="346" t="s">
        <v>216</v>
      </c>
      <c r="B54" s="417">
        <f>VLOOKUP(A54,'Bon de Commande P3 2025'!E:N,10,FALSE)</f>
        <v>0</v>
      </c>
      <c r="C54" s="402" t="s">
        <v>216</v>
      </c>
    </row>
    <row r="55" spans="1:3">
      <c r="A55" s="346" t="s">
        <v>219</v>
      </c>
      <c r="B55" s="417">
        <f>VLOOKUP(A55,'Bon de Commande P3 2025'!E:N,10,FALSE)</f>
        <v>0</v>
      </c>
      <c r="C55" s="402" t="s">
        <v>219</v>
      </c>
    </row>
    <row r="56" spans="1:3">
      <c r="A56" s="346" t="s">
        <v>222</v>
      </c>
      <c r="B56" s="417">
        <f>VLOOKUP(A56,'Bon de Commande P3 2025'!E:N,10,FALSE)</f>
        <v>0</v>
      </c>
      <c r="C56" s="402" t="s">
        <v>222</v>
      </c>
    </row>
    <row r="57" spans="1:3">
      <c r="A57" s="346" t="s">
        <v>225</v>
      </c>
      <c r="B57" s="417">
        <f>VLOOKUP(A57,'Bon de Commande P3 2025'!E:N,10,FALSE)</f>
        <v>0</v>
      </c>
      <c r="C57" s="402" t="s">
        <v>225</v>
      </c>
    </row>
    <row r="58" spans="1:3">
      <c r="A58" s="346" t="s">
        <v>228</v>
      </c>
      <c r="B58" s="417">
        <f>VLOOKUP(A58,'Bon de Commande P3 2025'!E:N,10,FALSE)</f>
        <v>0</v>
      </c>
      <c r="C58" s="402" t="s">
        <v>228</v>
      </c>
    </row>
    <row r="59" spans="1:3">
      <c r="A59" s="346" t="s">
        <v>231</v>
      </c>
      <c r="B59" s="417">
        <f>VLOOKUP(A59,'Bon de Commande P3 2025'!E:N,10,FALSE)</f>
        <v>0</v>
      </c>
      <c r="C59" s="402" t="s">
        <v>231</v>
      </c>
    </row>
    <row r="60" spans="1:3">
      <c r="A60" s="346" t="s">
        <v>234</v>
      </c>
      <c r="B60" s="417">
        <f>VLOOKUP(A60,'Bon de Commande P3 2025'!E:N,10,FALSE)</f>
        <v>0</v>
      </c>
      <c r="C60" s="402" t="s">
        <v>234</v>
      </c>
    </row>
    <row r="61" spans="1:3">
      <c r="A61" s="346" t="s">
        <v>241</v>
      </c>
      <c r="B61" s="417">
        <f>VLOOKUP(A61,'Bon de Commande P3 2025'!E:N,10,FALSE)</f>
        <v>0</v>
      </c>
      <c r="C61" s="402" t="s">
        <v>241</v>
      </c>
    </row>
    <row r="62" spans="1:3">
      <c r="A62" s="346" t="s">
        <v>244</v>
      </c>
      <c r="B62" s="417">
        <f>VLOOKUP(A62,'Bon de Commande P3 2025'!E:N,10,FALSE)</f>
        <v>0</v>
      </c>
      <c r="C62" s="402" t="s">
        <v>244</v>
      </c>
    </row>
    <row r="63" spans="1:3">
      <c r="A63" s="346" t="s">
        <v>247</v>
      </c>
      <c r="B63" s="417">
        <f>VLOOKUP(A63,'Bon de Commande P3 2025'!E:N,10,FALSE)</f>
        <v>0</v>
      </c>
      <c r="C63" s="402" t="s">
        <v>247</v>
      </c>
    </row>
    <row r="64" spans="1:3">
      <c r="A64" s="346" t="s">
        <v>250</v>
      </c>
      <c r="B64" s="417">
        <f>VLOOKUP(A64,'Bon de Commande P3 2025'!E:N,10,FALSE)</f>
        <v>0</v>
      </c>
      <c r="C64" s="402" t="s">
        <v>250</v>
      </c>
    </row>
    <row r="65" spans="1:3">
      <c r="A65" s="346" t="s">
        <v>253</v>
      </c>
      <c r="B65" s="417">
        <f>VLOOKUP(A65,'Bon de Commande P3 2025'!E:N,10,FALSE)</f>
        <v>0</v>
      </c>
      <c r="C65" s="402" t="s">
        <v>253</v>
      </c>
    </row>
    <row r="66" spans="1:3">
      <c r="A66" s="346" t="s">
        <v>256</v>
      </c>
      <c r="B66" s="417">
        <f>VLOOKUP(A66,'Bon de Commande P3 2025'!E:N,10,FALSE)</f>
        <v>0</v>
      </c>
      <c r="C66" s="402" t="s">
        <v>256</v>
      </c>
    </row>
    <row r="67" spans="1:3">
      <c r="A67" s="346" t="s">
        <v>259</v>
      </c>
      <c r="B67" s="417">
        <f>VLOOKUP(A67,'Bon de Commande P3 2025'!E:N,10,FALSE)</f>
        <v>0</v>
      </c>
      <c r="C67" s="402" t="s">
        <v>259</v>
      </c>
    </row>
    <row r="68" spans="1:3">
      <c r="A68" s="346" t="s">
        <v>262</v>
      </c>
      <c r="B68" s="417">
        <f>VLOOKUP(A68,'Bon de Commande P3 2025'!E:N,10,FALSE)</f>
        <v>0</v>
      </c>
      <c r="C68" s="402" t="s">
        <v>262</v>
      </c>
    </row>
    <row r="69" spans="1:3">
      <c r="A69" s="346" t="s">
        <v>265</v>
      </c>
      <c r="B69" s="417">
        <f>VLOOKUP(A69,'Bon de Commande P3 2025'!E:N,10,FALSE)</f>
        <v>0</v>
      </c>
      <c r="C69" s="402" t="s">
        <v>265</v>
      </c>
    </row>
    <row r="70" spans="1:3">
      <c r="A70" s="346" t="s">
        <v>268</v>
      </c>
      <c r="B70" s="417">
        <f>VLOOKUP(A70,'Bon de Commande P3 2025'!E:N,10,FALSE)</f>
        <v>0</v>
      </c>
      <c r="C70" s="402" t="s">
        <v>268</v>
      </c>
    </row>
    <row r="71" spans="1:3">
      <c r="A71" s="346" t="s">
        <v>271</v>
      </c>
      <c r="B71" s="417">
        <f>VLOOKUP(A71,'Bon de Commande P3 2025'!E:N,10,FALSE)</f>
        <v>0</v>
      </c>
      <c r="C71" s="402" t="s">
        <v>271</v>
      </c>
    </row>
    <row r="72" spans="1:3">
      <c r="A72" s="346" t="s">
        <v>276</v>
      </c>
      <c r="B72" s="417">
        <f>VLOOKUP(A72,'Bon de Commande P3 2025'!E:N,10,FALSE)</f>
        <v>0</v>
      </c>
      <c r="C72" s="402" t="s">
        <v>276</v>
      </c>
    </row>
    <row r="73" spans="1:3">
      <c r="A73" s="346" t="s">
        <v>279</v>
      </c>
      <c r="B73" s="417">
        <f>VLOOKUP(A73,'Bon de Commande P3 2025'!E:N,10,FALSE)</f>
        <v>0</v>
      </c>
      <c r="C73" s="402" t="s">
        <v>279</v>
      </c>
    </row>
    <row r="74" spans="1:3">
      <c r="A74" s="346" t="s">
        <v>282</v>
      </c>
      <c r="B74" s="417">
        <f>VLOOKUP(A74,'Bon de Commande P3 2025'!E:N,10,FALSE)</f>
        <v>0</v>
      </c>
      <c r="C74" s="402" t="s">
        <v>282</v>
      </c>
    </row>
    <row r="75" spans="1:3">
      <c r="A75" s="352" t="s">
        <v>290</v>
      </c>
      <c r="B75" s="417">
        <f>VLOOKUP(A75,'WN PROMARKER'!A:H,8,FALSE)</f>
        <v>0</v>
      </c>
      <c r="C75" s="409" t="s">
        <v>290</v>
      </c>
    </row>
    <row r="76" spans="1:3">
      <c r="A76" s="352" t="s">
        <v>293</v>
      </c>
      <c r="B76" s="417">
        <f>VLOOKUP(A76,'WN PROMARKER'!A:H,8,FALSE)</f>
        <v>0</v>
      </c>
      <c r="C76" s="409" t="s">
        <v>293</v>
      </c>
    </row>
    <row r="77" spans="1:3">
      <c r="A77" s="352" t="s">
        <v>295</v>
      </c>
      <c r="B77" s="417">
        <f>VLOOKUP(A77,'WN PROMARKER'!A:H,8,FALSE)</f>
        <v>0</v>
      </c>
      <c r="C77" s="409" t="s">
        <v>295</v>
      </c>
    </row>
    <row r="78" spans="1:3">
      <c r="A78" s="353" t="s">
        <v>297</v>
      </c>
      <c r="B78" s="417">
        <f>VLOOKUP(A78,'WN PROMARKER'!A:H,8,FALSE)</f>
        <v>0</v>
      </c>
      <c r="C78" s="410" t="s">
        <v>297</v>
      </c>
    </row>
    <row r="79" spans="1:3">
      <c r="A79" s="354" t="s">
        <v>299</v>
      </c>
      <c r="B79" s="417">
        <f>VLOOKUP(A79,'WN PROMARKER'!A:H,8,FALSE)</f>
        <v>0</v>
      </c>
      <c r="C79" s="411" t="s">
        <v>299</v>
      </c>
    </row>
    <row r="80" spans="1:3">
      <c r="A80" s="354" t="s">
        <v>301</v>
      </c>
      <c r="B80" s="417">
        <f>VLOOKUP(A80,'WN PROMARKER'!A:H,8,FALSE)</f>
        <v>0</v>
      </c>
      <c r="C80" s="411" t="s">
        <v>301</v>
      </c>
    </row>
    <row r="81" spans="1:3">
      <c r="A81" s="355" t="s">
        <v>303</v>
      </c>
      <c r="B81" s="417">
        <f>VLOOKUP(A81,'WN PROMARKER'!A:H,8,FALSE)</f>
        <v>0</v>
      </c>
      <c r="C81" s="412" t="s">
        <v>303</v>
      </c>
    </row>
    <row r="82" spans="1:3">
      <c r="A82" s="355" t="s">
        <v>305</v>
      </c>
      <c r="B82" s="417">
        <f>VLOOKUP(A82,'WN PROMARKER'!A:H,8,FALSE)</f>
        <v>0</v>
      </c>
      <c r="C82" s="412" t="s">
        <v>305</v>
      </c>
    </row>
    <row r="83" spans="1:3">
      <c r="A83" s="355" t="s">
        <v>307</v>
      </c>
      <c r="B83" s="417">
        <f>VLOOKUP(A83,'WN PROMARKER'!A:H,8,FALSE)</f>
        <v>0</v>
      </c>
      <c r="C83" s="412" t="s">
        <v>307</v>
      </c>
    </row>
    <row r="84" spans="1:3">
      <c r="A84" s="352" t="s">
        <v>309</v>
      </c>
      <c r="B84" s="417">
        <f>VLOOKUP(A84,'WN PROMARKER'!A:H,8,FALSE)</f>
        <v>0</v>
      </c>
      <c r="C84" s="409" t="s">
        <v>309</v>
      </c>
    </row>
    <row r="85" spans="1:3">
      <c r="A85" s="356" t="s">
        <v>311</v>
      </c>
      <c r="B85" s="417">
        <f>VLOOKUP(A85,'WN PROMARKER'!A:H,8,FALSE)</f>
        <v>0</v>
      </c>
      <c r="C85" s="413" t="s">
        <v>311</v>
      </c>
    </row>
    <row r="86" spans="1:3">
      <c r="A86" s="356" t="s">
        <v>314</v>
      </c>
      <c r="B86" s="417">
        <f>VLOOKUP(A86,'WN PROMARKER'!A:H,8,FALSE)</f>
        <v>0</v>
      </c>
      <c r="C86" s="413" t="s">
        <v>314</v>
      </c>
    </row>
    <row r="87" spans="1:3">
      <c r="A87" s="357" t="s">
        <v>323</v>
      </c>
      <c r="B87" s="417">
        <f>VLOOKUP(A87,'LX ENCRE'!A:I,9,FALSE)</f>
        <v>0</v>
      </c>
      <c r="C87" s="414" t="s">
        <v>323</v>
      </c>
    </row>
    <row r="88" spans="1:3">
      <c r="A88" s="358" t="s">
        <v>324</v>
      </c>
      <c r="B88" s="417">
        <f>VLOOKUP(A88,'LX ENCRE'!A:I,9,FALSE)</f>
        <v>0</v>
      </c>
      <c r="C88" s="415" t="s">
        <v>324</v>
      </c>
    </row>
    <row r="89" spans="1:3">
      <c r="A89" s="357" t="s">
        <v>326</v>
      </c>
      <c r="B89" s="417">
        <f>VLOOKUP(A89,'LX ENCRE'!A:I,9,FALSE)</f>
        <v>0</v>
      </c>
      <c r="C89" s="414" t="s">
        <v>326</v>
      </c>
    </row>
    <row r="90" spans="1:3">
      <c r="A90" s="357" t="s">
        <v>328</v>
      </c>
      <c r="B90" s="417">
        <f>VLOOKUP(A90,'LX ENCRE'!A:I,9,FALSE)</f>
        <v>0</v>
      </c>
      <c r="C90" s="414" t="s">
        <v>328</v>
      </c>
    </row>
    <row r="91" spans="1:3">
      <c r="A91" s="357" t="s">
        <v>330</v>
      </c>
      <c r="B91" s="417">
        <f>VLOOKUP(A91,'LX ENCRE'!A:I,9,FALSE)</f>
        <v>0</v>
      </c>
      <c r="C91" s="414" t="s">
        <v>330</v>
      </c>
    </row>
    <row r="92" spans="1:3">
      <c r="A92" s="357" t="s">
        <v>332</v>
      </c>
      <c r="B92" s="417">
        <f>VLOOKUP(A92,'LX ENCRE'!A:I,9,FALSE)</f>
        <v>0</v>
      </c>
      <c r="C92" s="414" t="s">
        <v>332</v>
      </c>
    </row>
    <row r="93" spans="1:3">
      <c r="A93" s="357" t="s">
        <v>334</v>
      </c>
      <c r="B93" s="417">
        <f>VLOOKUP(A93,'LX ENCRE'!A:I,9,FALSE)</f>
        <v>0</v>
      </c>
      <c r="C93" s="414" t="s">
        <v>334</v>
      </c>
    </row>
    <row r="94" spans="1:3">
      <c r="A94" s="357" t="s">
        <v>336</v>
      </c>
      <c r="B94" s="417">
        <f>VLOOKUP(A94,'LX ENCRE'!A:I,9,FALSE)</f>
        <v>0</v>
      </c>
      <c r="C94" s="414" t="s">
        <v>336</v>
      </c>
    </row>
    <row r="95" spans="1:3">
      <c r="A95" s="357" t="s">
        <v>338</v>
      </c>
      <c r="B95" s="417">
        <f>VLOOKUP(A95,'LX ENCRE'!A:I,9,FALSE)</f>
        <v>0</v>
      </c>
      <c r="C95" s="414" t="s">
        <v>338</v>
      </c>
    </row>
    <row r="96" spans="1:3">
      <c r="A96" s="357" t="s">
        <v>340</v>
      </c>
      <c r="B96" s="417">
        <f>VLOOKUP(A96,'LX ENCRE'!A:I,9,FALSE)</f>
        <v>0</v>
      </c>
      <c r="C96" s="414" t="s">
        <v>340</v>
      </c>
    </row>
    <row r="97" spans="1:3">
      <c r="A97" s="357" t="s">
        <v>342</v>
      </c>
      <c r="B97" s="417">
        <f>VLOOKUP(A97,'LX ENCRE'!A:I,9,FALSE)</f>
        <v>0</v>
      </c>
      <c r="C97" s="414" t="s">
        <v>342</v>
      </c>
    </row>
    <row r="98" spans="1:3">
      <c r="A98" s="357" t="s">
        <v>344</v>
      </c>
      <c r="B98" s="417">
        <f>VLOOKUP(A98,'LX ENCRE'!A:I,9,FALSE)</f>
        <v>0</v>
      </c>
      <c r="C98" s="414" t="s">
        <v>344</v>
      </c>
    </row>
    <row r="99" spans="1:3">
      <c r="A99" s="357" t="s">
        <v>346</v>
      </c>
      <c r="B99" s="417">
        <f>VLOOKUP(A99,'LX ENCRE'!A:I,9,FALSE)</f>
        <v>0</v>
      </c>
      <c r="C99" s="414" t="s">
        <v>346</v>
      </c>
    </row>
    <row r="100" spans="1:3">
      <c r="A100" s="357" t="s">
        <v>348</v>
      </c>
      <c r="B100" s="417">
        <f>VLOOKUP(A100,'LX ENCRE'!A:I,9,FALSE)</f>
        <v>0</v>
      </c>
      <c r="C100" s="414" t="s">
        <v>348</v>
      </c>
    </row>
    <row r="101" spans="1:3">
      <c r="A101" s="357" t="s">
        <v>350</v>
      </c>
      <c r="B101" s="417">
        <f>VLOOKUP(A101,'LX ENCRE'!A:I,9,FALSE)</f>
        <v>0</v>
      </c>
      <c r="C101" s="414" t="s">
        <v>350</v>
      </c>
    </row>
    <row r="102" spans="1:3">
      <c r="A102" s="357" t="s">
        <v>352</v>
      </c>
      <c r="B102" s="417">
        <f>VLOOKUP(A102,'LX ENCRE'!A:I,9,FALSE)</f>
        <v>0</v>
      </c>
      <c r="C102" s="414" t="s">
        <v>352</v>
      </c>
    </row>
    <row r="103" spans="1:3">
      <c r="A103" s="357" t="s">
        <v>354</v>
      </c>
      <c r="B103" s="417">
        <f>VLOOKUP(A103,'LX ENCRE'!A:I,9,FALSE)</f>
        <v>0</v>
      </c>
      <c r="C103" s="414" t="s">
        <v>354</v>
      </c>
    </row>
    <row r="104" spans="1:3">
      <c r="A104" s="357" t="s">
        <v>356</v>
      </c>
      <c r="B104" s="417">
        <f>VLOOKUP(A104,'LX ENCRE'!A:I,9,FALSE)</f>
        <v>0</v>
      </c>
      <c r="C104" s="414" t="s">
        <v>356</v>
      </c>
    </row>
    <row r="105" spans="1:3">
      <c r="A105" s="357" t="s">
        <v>358</v>
      </c>
      <c r="B105" s="417">
        <f>VLOOKUP(A105,'LX ENCRE'!A:I,9,FALSE)</f>
        <v>0</v>
      </c>
      <c r="C105" s="414" t="s">
        <v>358</v>
      </c>
    </row>
    <row r="106" spans="1:3">
      <c r="A106" s="357" t="s">
        <v>360</v>
      </c>
      <c r="B106" s="417">
        <f>VLOOKUP(A106,'LX ENCRE'!A:I,9,FALSE)</f>
        <v>0</v>
      </c>
      <c r="C106" s="414" t="s">
        <v>360</v>
      </c>
    </row>
    <row r="107" spans="1:3">
      <c r="A107" s="357" t="s">
        <v>362</v>
      </c>
      <c r="B107" s="417">
        <f>VLOOKUP(A107,'LX ENCRE'!A:I,9,FALSE)</f>
        <v>0</v>
      </c>
      <c r="C107" s="414" t="s">
        <v>362</v>
      </c>
    </row>
    <row r="108" spans="1:3">
      <c r="A108" s="357" t="s">
        <v>364</v>
      </c>
      <c r="B108" s="417">
        <f>VLOOKUP(A108,'LX ENCRE'!A:I,9,FALSE)</f>
        <v>0</v>
      </c>
      <c r="C108" s="414" t="s">
        <v>364</v>
      </c>
    </row>
    <row r="109" spans="1:3">
      <c r="A109" s="357" t="s">
        <v>366</v>
      </c>
      <c r="B109" s="417">
        <f>VLOOKUP(A109,'LX ENCRE'!A:I,9,FALSE)</f>
        <v>0</v>
      </c>
      <c r="C109" s="414" t="s">
        <v>366</v>
      </c>
    </row>
    <row r="110" spans="1:3">
      <c r="A110" s="357" t="s">
        <v>368</v>
      </c>
      <c r="B110" s="417">
        <f>VLOOKUP(A110,'LX ENCRE'!A:I,9,FALSE)</f>
        <v>0</v>
      </c>
      <c r="C110" s="414" t="s">
        <v>368</v>
      </c>
    </row>
    <row r="111" spans="1:3">
      <c r="A111" s="357" t="s">
        <v>370</v>
      </c>
      <c r="B111" s="417">
        <f>VLOOKUP(A111,'LX ENCRE'!A:I,9,FALSE)</f>
        <v>0</v>
      </c>
      <c r="C111" s="414" t="s">
        <v>370</v>
      </c>
    </row>
    <row r="112" spans="1:3">
      <c r="A112" s="357" t="s">
        <v>372</v>
      </c>
      <c r="B112" s="417">
        <f>VLOOKUP(A112,'LX ENCRE'!A:I,9,FALSE)</f>
        <v>0</v>
      </c>
      <c r="C112" s="414" t="s">
        <v>372</v>
      </c>
    </row>
    <row r="113" spans="1:3">
      <c r="A113" s="357" t="s">
        <v>374</v>
      </c>
      <c r="B113" s="417">
        <f>VLOOKUP(A113,'LX ENCRE'!A:I,9,FALSE)</f>
        <v>0</v>
      </c>
      <c r="C113" s="414" t="s">
        <v>374</v>
      </c>
    </row>
    <row r="114" spans="1:3">
      <c r="A114" s="357" t="s">
        <v>376</v>
      </c>
      <c r="B114" s="417">
        <f>VLOOKUP(A114,'LX ENCRE'!A:I,9,FALSE)</f>
        <v>0</v>
      </c>
      <c r="C114" s="414" t="s">
        <v>376</v>
      </c>
    </row>
    <row r="115" spans="1:3">
      <c r="A115" s="357" t="s">
        <v>378</v>
      </c>
      <c r="B115" s="417">
        <f>VLOOKUP(A115,'LX ENCRE'!A:I,9,FALSE)</f>
        <v>0</v>
      </c>
      <c r="C115" s="414" t="s">
        <v>378</v>
      </c>
    </row>
    <row r="116" spans="1:3">
      <c r="A116" s="357" t="s">
        <v>380</v>
      </c>
      <c r="B116" s="417">
        <f>VLOOKUP(A116,'LX ENCRE'!A:I,9,FALSE)</f>
        <v>0</v>
      </c>
      <c r="C116" s="414" t="s">
        <v>380</v>
      </c>
    </row>
    <row r="117" spans="1:3">
      <c r="A117" s="357" t="s">
        <v>382</v>
      </c>
      <c r="B117" s="417">
        <f>VLOOKUP(A117,'LX ENCRE'!A:I,9,FALSE)</f>
        <v>0</v>
      </c>
      <c r="C117" s="414" t="s">
        <v>382</v>
      </c>
    </row>
    <row r="118" spans="1:3">
      <c r="A118" s="357" t="s">
        <v>384</v>
      </c>
      <c r="B118" s="417">
        <f>VLOOKUP(A118,'LX ENCRE'!A:I,9,FALSE)</f>
        <v>0</v>
      </c>
      <c r="C118" s="414" t="s">
        <v>384</v>
      </c>
    </row>
    <row r="119" spans="1:3">
      <c r="A119" s="357" t="s">
        <v>386</v>
      </c>
      <c r="B119" s="417">
        <f>VLOOKUP(A119,'LX ENCRE'!A:I,9,FALSE)</f>
        <v>0</v>
      </c>
      <c r="C119" s="414" t="s">
        <v>386</v>
      </c>
    </row>
    <row r="120" spans="1:3">
      <c r="A120" s="357" t="s">
        <v>388</v>
      </c>
      <c r="B120" s="417">
        <f>VLOOKUP(A120,'LX ENCRE'!A:I,9,FALSE)</f>
        <v>0</v>
      </c>
      <c r="C120" s="414" t="s">
        <v>388</v>
      </c>
    </row>
    <row r="121" spans="1:3">
      <c r="A121" s="357" t="s">
        <v>390</v>
      </c>
      <c r="B121" s="417">
        <f>VLOOKUP(A121,'LX ENCRE'!A:I,9,FALSE)</f>
        <v>0</v>
      </c>
      <c r="C121" s="414" t="s">
        <v>390</v>
      </c>
    </row>
    <row r="122" spans="1:3">
      <c r="A122" s="357" t="s">
        <v>392</v>
      </c>
      <c r="B122" s="417">
        <f>VLOOKUP(A122,'LX ENCRE'!A:I,9,FALSE)</f>
        <v>0</v>
      </c>
      <c r="C122" s="414" t="s">
        <v>392</v>
      </c>
    </row>
    <row r="123" spans="1:3">
      <c r="A123" s="357" t="s">
        <v>394</v>
      </c>
      <c r="B123" s="417">
        <f>VLOOKUP(A123,'LX ENCRE'!A:I,9,FALSE)</f>
        <v>0</v>
      </c>
      <c r="C123" s="414" t="s">
        <v>394</v>
      </c>
    </row>
    <row r="124" spans="1:3">
      <c r="A124" s="357" t="s">
        <v>396</v>
      </c>
      <c r="B124" s="417">
        <f>VLOOKUP(A124,'LX ENCRE'!A:I,9,FALSE)</f>
        <v>0</v>
      </c>
      <c r="C124" s="414" t="s">
        <v>396</v>
      </c>
    </row>
    <row r="125" spans="1:3">
      <c r="A125" s="357" t="s">
        <v>398</v>
      </c>
      <c r="B125" s="417">
        <f>VLOOKUP(A125,'LX ENCRE'!A:I,9,FALSE)</f>
        <v>0</v>
      </c>
      <c r="C125" s="414" t="s">
        <v>398</v>
      </c>
    </row>
    <row r="126" spans="1:3">
      <c r="A126" s="357" t="s">
        <v>400</v>
      </c>
      <c r="B126" s="417">
        <f>VLOOKUP(A126,'LX ENCRE'!A:I,9,FALSE)</f>
        <v>0</v>
      </c>
      <c r="C126" s="414" t="s">
        <v>400</v>
      </c>
    </row>
    <row r="127" spans="1:3">
      <c r="A127" s="357" t="s">
        <v>402</v>
      </c>
      <c r="B127" s="417">
        <f>VLOOKUP(A127,'LX ENCRE'!A:I,9,FALSE)</f>
        <v>0</v>
      </c>
      <c r="C127" s="414" t="s">
        <v>402</v>
      </c>
    </row>
    <row r="128" spans="1:3">
      <c r="A128" s="357" t="s">
        <v>404</v>
      </c>
      <c r="B128" s="417">
        <f>VLOOKUP(A128,'LX ENCRE'!A:I,9,FALSE)</f>
        <v>0</v>
      </c>
      <c r="C128" s="414" t="s">
        <v>404</v>
      </c>
    </row>
    <row r="129" spans="1:3">
      <c r="A129" s="357" t="s">
        <v>406</v>
      </c>
      <c r="B129" s="417">
        <f>VLOOKUP(A129,'LX ENCRE'!A:I,9,FALSE)</f>
        <v>0</v>
      </c>
      <c r="C129" s="414" t="s">
        <v>406</v>
      </c>
    </row>
    <row r="130" spans="1:3">
      <c r="A130" s="357" t="s">
        <v>408</v>
      </c>
      <c r="B130" s="417">
        <f>VLOOKUP(A130,'LX ENCRE'!A:I,9,FALSE)</f>
        <v>0</v>
      </c>
      <c r="C130" s="414" t="s">
        <v>408</v>
      </c>
    </row>
    <row r="131" spans="1:3">
      <c r="A131" s="357" t="s">
        <v>410</v>
      </c>
      <c r="B131" s="417">
        <f>VLOOKUP(A131,'LX ENCRE'!A:I,9,FALSE)</f>
        <v>0</v>
      </c>
      <c r="C131" s="414" t="s">
        <v>410</v>
      </c>
    </row>
    <row r="132" spans="1:3">
      <c r="A132" s="357" t="s">
        <v>412</v>
      </c>
      <c r="B132" s="417">
        <f>VLOOKUP(A132,'LX ENCRE'!A:I,9,FALSE)</f>
        <v>0</v>
      </c>
      <c r="C132" s="414" t="s">
        <v>412</v>
      </c>
    </row>
    <row r="133" spans="1:3">
      <c r="A133" s="357" t="s">
        <v>414</v>
      </c>
      <c r="B133" s="417">
        <f>VLOOKUP(A133,'LX ENCRE'!A:I,9,FALSE)</f>
        <v>0</v>
      </c>
      <c r="C133" s="414" t="s">
        <v>414</v>
      </c>
    </row>
    <row r="134" spans="1:3">
      <c r="A134" s="357" t="s">
        <v>416</v>
      </c>
      <c r="B134" s="417">
        <f>VLOOKUP(A134,'LX ENCRE'!A:I,9,FALSE)</f>
        <v>0</v>
      </c>
      <c r="C134" s="414" t="s">
        <v>416</v>
      </c>
    </row>
    <row r="135" spans="1:3">
      <c r="A135" s="357" t="s">
        <v>418</v>
      </c>
      <c r="B135" s="417">
        <f>VLOOKUP(A135,'LX ENCRE'!A:I,9,FALSE)</f>
        <v>0</v>
      </c>
      <c r="C135" s="414" t="s">
        <v>418</v>
      </c>
    </row>
    <row r="136" spans="1:3">
      <c r="A136" s="357" t="s">
        <v>420</v>
      </c>
      <c r="B136" s="417">
        <f>VLOOKUP(A136,'LX ENCRE'!A:I,9,FALSE)</f>
        <v>0</v>
      </c>
      <c r="C136" s="414" t="s">
        <v>420</v>
      </c>
    </row>
    <row r="137" spans="1:3">
      <c r="A137" s="357" t="s">
        <v>422</v>
      </c>
      <c r="B137" s="417">
        <f>VLOOKUP(A137,'LX ENCRE'!A:I,9,FALSE)</f>
        <v>0</v>
      </c>
      <c r="C137" s="414" t="s">
        <v>422</v>
      </c>
    </row>
    <row r="138" spans="1:3">
      <c r="A138" s="357" t="s">
        <v>424</v>
      </c>
      <c r="B138" s="417">
        <f>VLOOKUP(A138,'LX ENCRE'!A:I,9,FALSE)</f>
        <v>0</v>
      </c>
      <c r="C138" s="414" t="s">
        <v>424</v>
      </c>
    </row>
    <row r="139" spans="1:3">
      <c r="A139" s="357" t="s">
        <v>426</v>
      </c>
      <c r="B139" s="417">
        <f>VLOOKUP(A139,'LX ENCRE'!A:I,9,FALSE)</f>
        <v>0</v>
      </c>
      <c r="C139" s="414" t="s">
        <v>426</v>
      </c>
    </row>
    <row r="140" spans="1:3">
      <c r="A140" s="357" t="s">
        <v>428</v>
      </c>
      <c r="B140" s="417">
        <f>VLOOKUP(A140,'LX ENCRE'!A:I,9,FALSE)</f>
        <v>0</v>
      </c>
      <c r="C140" s="414" t="s">
        <v>428</v>
      </c>
    </row>
    <row r="141" spans="1:3">
      <c r="A141" s="357" t="s">
        <v>430</v>
      </c>
      <c r="B141" s="417">
        <f>VLOOKUP(A141,'LX ENCRE'!A:I,9,FALSE)</f>
        <v>0</v>
      </c>
      <c r="C141" s="414" t="s">
        <v>430</v>
      </c>
    </row>
    <row r="142" spans="1:3">
      <c r="A142" s="357" t="s">
        <v>433</v>
      </c>
      <c r="B142" s="417">
        <f>VLOOKUP(A142,'LX ENCRE'!A:I,9,FALSE)</f>
        <v>0</v>
      </c>
      <c r="C142" s="414" t="s">
        <v>433</v>
      </c>
    </row>
    <row r="143" spans="1:3">
      <c r="A143" s="357" t="s">
        <v>435</v>
      </c>
      <c r="B143" s="417">
        <f>VLOOKUP(A143,'LX ENCRE'!A:I,9,FALSE)</f>
        <v>0</v>
      </c>
      <c r="C143" s="414" t="s">
        <v>435</v>
      </c>
    </row>
    <row r="144" spans="1:3">
      <c r="A144" s="357" t="s">
        <v>438</v>
      </c>
      <c r="B144" s="417">
        <f>VLOOKUP(A144,'LX ENCRE'!A:I,9,FALSE)</f>
        <v>0</v>
      </c>
      <c r="C144" s="414" t="s">
        <v>438</v>
      </c>
    </row>
    <row r="145" spans="1:3">
      <c r="A145" s="357" t="s">
        <v>440</v>
      </c>
      <c r="B145" s="417">
        <f>VLOOKUP(A145,'LX ENCRE'!A:I,9,FALSE)</f>
        <v>0</v>
      </c>
      <c r="C145" s="414" t="s">
        <v>440</v>
      </c>
    </row>
    <row r="146" spans="1:3">
      <c r="A146" s="357" t="s">
        <v>442</v>
      </c>
      <c r="B146" s="417">
        <f>VLOOKUP(A146,'LX ENCRE'!A:I,9,FALSE)</f>
        <v>0</v>
      </c>
      <c r="C146" s="414" t="s">
        <v>442</v>
      </c>
    </row>
    <row r="147" spans="1:3">
      <c r="A147" s="357" t="s">
        <v>444</v>
      </c>
      <c r="B147" s="417">
        <f>VLOOKUP(A147,'LX ENCRE'!A:I,9,FALSE)</f>
        <v>0</v>
      </c>
      <c r="C147" s="414" t="s">
        <v>444</v>
      </c>
    </row>
    <row r="148" spans="1:3">
      <c r="A148" s="357" t="s">
        <v>447</v>
      </c>
      <c r="B148" s="417">
        <f>VLOOKUP(A148,'LX ENCRE'!A:I,9,FALSE)</f>
        <v>0</v>
      </c>
      <c r="C148" s="414" t="s">
        <v>447</v>
      </c>
    </row>
    <row r="149" spans="1:3">
      <c r="A149" s="357" t="s">
        <v>449</v>
      </c>
      <c r="B149" s="417">
        <f>VLOOKUP(A149,'LX ENCRE'!A:I,9,FALSE)</f>
        <v>0</v>
      </c>
      <c r="C149" s="414" t="s">
        <v>449</v>
      </c>
    </row>
    <row r="150" spans="1:3">
      <c r="A150" s="357" t="s">
        <v>451</v>
      </c>
      <c r="B150" s="417">
        <f>VLOOKUP(A150,'LX ENCRE'!A:I,9,FALSE)</f>
        <v>0</v>
      </c>
      <c r="C150" s="414" t="s">
        <v>451</v>
      </c>
    </row>
    <row r="151" spans="1:3">
      <c r="A151" s="357" t="s">
        <v>454</v>
      </c>
      <c r="B151" s="417">
        <f>VLOOKUP(A151,'LX ENCRE'!A:I,9,FALSE)</f>
        <v>0</v>
      </c>
      <c r="C151" s="414" t="s">
        <v>454</v>
      </c>
    </row>
    <row r="152" spans="1:3">
      <c r="A152" s="357" t="s">
        <v>457</v>
      </c>
      <c r="B152" s="417">
        <f>VLOOKUP(A152,'LX ENCRE'!A:I,9,FALSE)</f>
        <v>0</v>
      </c>
      <c r="C152" s="414" t="s">
        <v>457</v>
      </c>
    </row>
    <row r="153" spans="1:3">
      <c r="A153" s="359" t="s">
        <v>463</v>
      </c>
      <c r="B153" s="417">
        <f>VLOOKUP(A153,'LB HUILE FINE 200mL'!A:G,7,FALSE)</f>
        <v>0</v>
      </c>
      <c r="C153" s="416" t="s">
        <v>463</v>
      </c>
    </row>
    <row r="154" spans="1:3">
      <c r="A154" s="359" t="s">
        <v>464</v>
      </c>
      <c r="B154" s="417">
        <f>VLOOKUP(A154,'LB HUILE FINE 200mL'!A:G,7,FALSE)</f>
        <v>0</v>
      </c>
      <c r="C154" s="416" t="s">
        <v>464</v>
      </c>
    </row>
    <row r="155" spans="1:3">
      <c r="A155" s="359" t="s">
        <v>465</v>
      </c>
      <c r="B155" s="417">
        <f>VLOOKUP(A155,'LB HUILE FINE 200mL'!A:G,7,FALSE)</f>
        <v>0</v>
      </c>
      <c r="C155" s="416" t="s">
        <v>465</v>
      </c>
    </row>
    <row r="156" spans="1:3">
      <c r="A156" s="359" t="s">
        <v>466</v>
      </c>
      <c r="B156" s="417">
        <f>VLOOKUP(A156,'LB HUILE FINE 200mL'!A:G,7,FALSE)</f>
        <v>0</v>
      </c>
      <c r="C156" s="416" t="s">
        <v>466</v>
      </c>
    </row>
    <row r="157" spans="1:3">
      <c r="A157" s="359" t="s">
        <v>467</v>
      </c>
      <c r="B157" s="417">
        <f>VLOOKUP(A157,'LB HUILE FINE 200mL'!A:G,7,FALSE)</f>
        <v>0</v>
      </c>
      <c r="C157" s="416" t="s">
        <v>467</v>
      </c>
    </row>
    <row r="158" spans="1:3">
      <c r="A158" s="359" t="s">
        <v>468</v>
      </c>
      <c r="B158" s="417">
        <f>VLOOKUP(A158,'LB HUILE FINE 200mL'!A:G,7,FALSE)</f>
        <v>0</v>
      </c>
      <c r="C158" s="416" t="s">
        <v>468</v>
      </c>
    </row>
    <row r="159" spans="1:3">
      <c r="A159" s="359" t="s">
        <v>469</v>
      </c>
      <c r="B159" s="417">
        <f>VLOOKUP(A159,'LB HUILE FINE 200mL'!A:G,7,FALSE)</f>
        <v>0</v>
      </c>
      <c r="C159" s="416" t="s">
        <v>469</v>
      </c>
    </row>
    <row r="160" spans="1:3">
      <c r="A160" s="359" t="s">
        <v>471</v>
      </c>
      <c r="B160" s="417">
        <f>VLOOKUP(A160,'LB HUILE FINE 200mL'!A:G,7,FALSE)</f>
        <v>0</v>
      </c>
      <c r="C160" s="416" t="s">
        <v>471</v>
      </c>
    </row>
    <row r="161" spans="1:3">
      <c r="A161" s="359" t="s">
        <v>473</v>
      </c>
      <c r="B161" s="417">
        <f>VLOOKUP(A161,'LB HUILE FINE 200mL'!A:G,7,FALSE)</f>
        <v>0</v>
      </c>
      <c r="C161" s="416" t="s">
        <v>473</v>
      </c>
    </row>
    <row r="162" spans="1:3">
      <c r="A162" s="359" t="s">
        <v>474</v>
      </c>
      <c r="B162" s="417">
        <f>VLOOKUP(A162,'LB HUILE FINE 200mL'!A:G,7,FALSE)</f>
        <v>0</v>
      </c>
      <c r="C162" s="416" t="s">
        <v>474</v>
      </c>
    </row>
    <row r="163" spans="1:3">
      <c r="A163" s="359" t="s">
        <v>476</v>
      </c>
      <c r="B163" s="417">
        <f>VLOOKUP(A163,'LB HUILE FINE 200mL'!A:G,7,FALSE)</f>
        <v>0</v>
      </c>
      <c r="C163" s="416" t="s">
        <v>476</v>
      </c>
    </row>
    <row r="164" spans="1:3">
      <c r="A164" s="359" t="s">
        <v>477</v>
      </c>
      <c r="B164" s="417">
        <f>VLOOKUP(A164,'LB HUILE FINE 200mL'!A:G,7,FALSE)</f>
        <v>0</v>
      </c>
      <c r="C164" s="416" t="s">
        <v>477</v>
      </c>
    </row>
    <row r="165" spans="1:3">
      <c r="A165" s="359" t="s">
        <v>478</v>
      </c>
      <c r="B165" s="417">
        <f>VLOOKUP(A165,'LB HUILE FINE 200mL'!A:G,7,FALSE)</f>
        <v>0</v>
      </c>
      <c r="C165" s="416" t="s">
        <v>478</v>
      </c>
    </row>
    <row r="166" spans="1:3">
      <c r="A166" s="359" t="s">
        <v>479</v>
      </c>
      <c r="B166" s="417">
        <f>VLOOKUP(A166,'LB HUILE FINE 200mL'!A:G,7,FALSE)</f>
        <v>0</v>
      </c>
      <c r="C166" s="416" t="s">
        <v>479</v>
      </c>
    </row>
    <row r="167" spans="1:3">
      <c r="A167" s="359" t="s">
        <v>480</v>
      </c>
      <c r="B167" s="417">
        <f>VLOOKUP(A167,'LB HUILE FINE 200mL'!A:G,7,FALSE)</f>
        <v>0</v>
      </c>
      <c r="C167" s="416" t="s">
        <v>480</v>
      </c>
    </row>
    <row r="168" spans="1:3">
      <c r="A168" s="359" t="s">
        <v>481</v>
      </c>
      <c r="B168" s="417">
        <f>VLOOKUP(A168,'LB HUILE FINE 200mL'!A:G,7,FALSE)</f>
        <v>0</v>
      </c>
      <c r="C168" s="416" t="s">
        <v>481</v>
      </c>
    </row>
    <row r="169" spans="1:3">
      <c r="A169" s="359" t="s">
        <v>483</v>
      </c>
      <c r="B169" s="417">
        <f>VLOOKUP(A169,'LB HUILE FINE 200mL'!A:G,7,FALSE)</f>
        <v>0</v>
      </c>
      <c r="C169" s="416" t="s">
        <v>483</v>
      </c>
    </row>
    <row r="170" spans="1:3">
      <c r="A170" s="359" t="s">
        <v>484</v>
      </c>
      <c r="B170" s="417">
        <f>VLOOKUP(A170,'LB HUILE FINE 200mL'!A:G,7,FALSE)</f>
        <v>0</v>
      </c>
      <c r="C170" s="416" t="s">
        <v>484</v>
      </c>
    </row>
    <row r="171" spans="1:3">
      <c r="A171" s="359" t="s">
        <v>486</v>
      </c>
      <c r="B171" s="417">
        <f>VLOOKUP(A171,'LB HUILE FINE 200mL'!A:G,7,FALSE)</f>
        <v>0</v>
      </c>
      <c r="C171" s="416" t="s">
        <v>486</v>
      </c>
    </row>
    <row r="172" spans="1:3">
      <c r="A172" s="359" t="s">
        <v>487</v>
      </c>
      <c r="B172" s="417">
        <f>VLOOKUP(A172,'LB HUILE FINE 200mL'!A:G,7,FALSE)</f>
        <v>0</v>
      </c>
      <c r="C172" s="416" t="s">
        <v>487</v>
      </c>
    </row>
    <row r="173" spans="1:3">
      <c r="A173" s="359" t="s">
        <v>488</v>
      </c>
      <c r="B173" s="417">
        <f>VLOOKUP(A173,'LB HUILE FINE 200mL'!A:G,7,FALSE)</f>
        <v>0</v>
      </c>
      <c r="C173" s="416" t="s">
        <v>488</v>
      </c>
    </row>
    <row r="174" spans="1:3">
      <c r="A174" s="359" t="s">
        <v>490</v>
      </c>
      <c r="B174" s="417">
        <f>VLOOKUP(A174,'LB HUILE FINE 200mL'!A:G,7,FALSE)</f>
        <v>0</v>
      </c>
      <c r="C174" s="416" t="s">
        <v>490</v>
      </c>
    </row>
    <row r="175" spans="1:3">
      <c r="A175" s="359" t="s">
        <v>491</v>
      </c>
      <c r="B175" s="417">
        <f>VLOOKUP(A175,'LB HUILE FINE 200mL'!A:G,7,FALSE)</f>
        <v>0</v>
      </c>
      <c r="C175" s="416" t="s">
        <v>491</v>
      </c>
    </row>
    <row r="176" spans="1:3">
      <c r="A176" s="359" t="s">
        <v>492</v>
      </c>
      <c r="B176" s="417">
        <f>VLOOKUP(A176,'LB HUILE FINE 200mL'!A:G,7,FALSE)</f>
        <v>0</v>
      </c>
      <c r="C176" s="416" t="s">
        <v>492</v>
      </c>
    </row>
    <row r="177" spans="1:3">
      <c r="A177" s="359" t="s">
        <v>493</v>
      </c>
      <c r="B177" s="417">
        <f>VLOOKUP(A177,'LB HUILE FINE 200mL'!A:G,7,FALSE)</f>
        <v>0</v>
      </c>
      <c r="C177" s="416" t="s">
        <v>493</v>
      </c>
    </row>
    <row r="178" spans="1:3">
      <c r="A178" s="359" t="s">
        <v>494</v>
      </c>
      <c r="B178" s="417">
        <f>VLOOKUP(A178,'LB HUILE FINE 200mL'!A:G,7,FALSE)</f>
        <v>0</v>
      </c>
      <c r="C178" s="416" t="s">
        <v>494</v>
      </c>
    </row>
    <row r="179" spans="1:3">
      <c r="A179" s="359" t="s">
        <v>495</v>
      </c>
      <c r="B179" s="417">
        <f>VLOOKUP(A179,'LB HUILE FINE 200mL'!A:G,7,FALSE)</f>
        <v>0</v>
      </c>
      <c r="C179" s="416" t="s">
        <v>495</v>
      </c>
    </row>
    <row r="180" spans="1:3">
      <c r="A180" s="359" t="s">
        <v>496</v>
      </c>
      <c r="B180" s="417">
        <f>VLOOKUP(A180,'LB HUILE FINE 200mL'!A:G,7,FALSE)</f>
        <v>0</v>
      </c>
      <c r="C180" s="416" t="s">
        <v>496</v>
      </c>
    </row>
    <row r="181" spans="1:3">
      <c r="A181" s="359" t="s">
        <v>497</v>
      </c>
      <c r="B181" s="417">
        <f>VLOOKUP(A181,'LB HUILE FINE 200mL'!A:G,7,FALSE)</f>
        <v>0</v>
      </c>
      <c r="C181" s="416" t="s">
        <v>497</v>
      </c>
    </row>
    <row r="182" spans="1:3">
      <c r="A182" s="359" t="s">
        <v>499</v>
      </c>
      <c r="B182" s="417">
        <f>VLOOKUP(A182,'LB HUILE FINE 200mL'!A:G,7,FALSE)</f>
        <v>0</v>
      </c>
      <c r="C182" s="416" t="s">
        <v>499</v>
      </c>
    </row>
    <row r="183" spans="1:3">
      <c r="A183" s="359" t="s">
        <v>500</v>
      </c>
      <c r="B183" s="417">
        <f>VLOOKUP(A183,'LB HUILE FINE 200mL'!A:G,7,FALSE)</f>
        <v>0</v>
      </c>
      <c r="C183" s="416" t="s">
        <v>500</v>
      </c>
    </row>
    <row r="184" spans="1:3">
      <c r="A184" s="359" t="s">
        <v>502</v>
      </c>
      <c r="B184" s="417">
        <f>VLOOKUP(A184,'LB HUILE FINE 200mL'!A:G,7,FALSE)</f>
        <v>0</v>
      </c>
      <c r="C184" s="416" t="s">
        <v>502</v>
      </c>
    </row>
    <row r="185" spans="1:3">
      <c r="A185" s="359" t="s">
        <v>503</v>
      </c>
      <c r="B185" s="417">
        <f>VLOOKUP(A185,'LB HUILE FINE 200mL'!A:G,7,FALSE)</f>
        <v>0</v>
      </c>
      <c r="C185" s="416" t="s">
        <v>503</v>
      </c>
    </row>
    <row r="186" spans="1:3">
      <c r="A186" s="359" t="s">
        <v>504</v>
      </c>
      <c r="B186" s="417">
        <f>VLOOKUP(A186,'LB HUILE FINE 200mL'!A:G,7,FALSE)</f>
        <v>0</v>
      </c>
      <c r="C186" s="416" t="s">
        <v>504</v>
      </c>
    </row>
    <row r="187" spans="1:3">
      <c r="A187" s="359" t="s">
        <v>506</v>
      </c>
      <c r="B187" s="417">
        <f>VLOOKUP(A187,'LB HUILE FINE 200mL'!A:G,7,FALSE)</f>
        <v>0</v>
      </c>
      <c r="C187" s="416" t="s">
        <v>506</v>
      </c>
    </row>
    <row r="188" spans="1:3">
      <c r="A188" s="359" t="s">
        <v>507</v>
      </c>
      <c r="B188" s="417">
        <f>VLOOKUP(A188,'LB HUILE FINE 200mL'!A:G,7,FALSE)</f>
        <v>0</v>
      </c>
      <c r="C188" s="416" t="s">
        <v>507</v>
      </c>
    </row>
    <row r="189" spans="1:3">
      <c r="A189" s="359" t="s">
        <v>508</v>
      </c>
      <c r="B189" s="417">
        <f>VLOOKUP(A189,'LB HUILE FINE 200mL'!A:G,7,FALSE)</f>
        <v>0</v>
      </c>
      <c r="C189" s="416" t="s">
        <v>508</v>
      </c>
    </row>
    <row r="190" spans="1:3">
      <c r="A190" s="359" t="s">
        <v>509</v>
      </c>
      <c r="B190" s="417">
        <f>VLOOKUP(A190,'LB HUILE FINE 200mL'!A:G,7,FALSE)</f>
        <v>0</v>
      </c>
      <c r="C190" s="416" t="s">
        <v>509</v>
      </c>
    </row>
    <row r="191" spans="1:3">
      <c r="A191" s="359" t="s">
        <v>510</v>
      </c>
      <c r="B191" s="417">
        <f>VLOOKUP(A191,'LB HUILE FINE 200mL'!A:G,7,FALSE)</f>
        <v>0</v>
      </c>
      <c r="C191" s="416" t="s">
        <v>510</v>
      </c>
    </row>
    <row r="192" spans="1:3">
      <c r="A192" s="359" t="s">
        <v>511</v>
      </c>
      <c r="B192" s="417">
        <f>VLOOKUP(A192,'LB HUILE FINE 200mL'!A:G,7,FALSE)</f>
        <v>0</v>
      </c>
      <c r="C192" s="416" t="s">
        <v>511</v>
      </c>
    </row>
    <row r="193" spans="1:3">
      <c r="A193" s="359" t="s">
        <v>512</v>
      </c>
      <c r="B193" s="417">
        <f>VLOOKUP(A193,'LB HUILE FINE 200mL'!A:G,7,FALSE)</f>
        <v>0</v>
      </c>
      <c r="C193" s="416" t="s">
        <v>512</v>
      </c>
    </row>
    <row r="194" spans="1:3">
      <c r="A194" s="359" t="s">
        <v>514</v>
      </c>
      <c r="B194" s="417">
        <f>VLOOKUP(A194,'LB HUILE FINE 200mL'!A:G,7,FALSE)</f>
        <v>0</v>
      </c>
      <c r="C194" s="416" t="s">
        <v>514</v>
      </c>
    </row>
    <row r="195" spans="1:3">
      <c r="A195" s="359" t="s">
        <v>515</v>
      </c>
      <c r="B195" s="417">
        <f>VLOOKUP(A195,'LB HUILE FINE 200mL'!A:G,7,FALSE)</f>
        <v>0</v>
      </c>
      <c r="C195" s="416" t="s">
        <v>515</v>
      </c>
    </row>
    <row r="196" spans="1:3">
      <c r="A196" s="359" t="s">
        <v>517</v>
      </c>
      <c r="B196" s="417">
        <f>VLOOKUP(A196,'LB HUILE FINE 200mL'!A:G,7,FALSE)</f>
        <v>0</v>
      </c>
      <c r="C196" s="416" t="s">
        <v>517</v>
      </c>
    </row>
    <row r="197" spans="1:3">
      <c r="A197" s="359" t="s">
        <v>519</v>
      </c>
      <c r="B197" s="417">
        <f>VLOOKUP(A197,'LB HUILE FINE 200mL'!A:G,7,FALSE)</f>
        <v>0</v>
      </c>
      <c r="C197" s="416" t="s">
        <v>519</v>
      </c>
    </row>
    <row r="198" spans="1:3">
      <c r="A198" s="359" t="s">
        <v>520</v>
      </c>
      <c r="B198" s="417">
        <f>VLOOKUP(A198,'LB HUILE FINE 200mL'!A:G,7,FALSE)</f>
        <v>0</v>
      </c>
      <c r="C198" s="416" t="s">
        <v>520</v>
      </c>
    </row>
    <row r="199" spans="1:3">
      <c r="A199" s="359" t="s">
        <v>521</v>
      </c>
      <c r="B199" s="417">
        <f>VLOOKUP(A199,'LB HUILE FINE 200mL'!A:G,7,FALSE)</f>
        <v>0</v>
      </c>
      <c r="C199" s="416" t="s">
        <v>521</v>
      </c>
    </row>
    <row r="200" spans="1:3">
      <c r="A200" s="359" t="s">
        <v>522</v>
      </c>
      <c r="B200" s="417">
        <f>VLOOKUP(A200,'LB HUILE FINE 200mL'!A:G,7,FALSE)</f>
        <v>0</v>
      </c>
      <c r="C200" s="416" t="s">
        <v>522</v>
      </c>
    </row>
    <row r="201" spans="1:3">
      <c r="A201" s="418" t="s">
        <v>530</v>
      </c>
      <c r="B201" s="417">
        <f>VLOOKUP(A201,'LB GOUACHE ÉDUCATION'!A:G,7,FALSE)</f>
        <v>0</v>
      </c>
      <c r="C201" s="419" t="s">
        <v>530</v>
      </c>
    </row>
    <row r="202" spans="1:3">
      <c r="A202" s="418" t="s">
        <v>532</v>
      </c>
      <c r="B202" s="417">
        <f>VLOOKUP(A202,'LB GOUACHE ÉDUCATION'!A:G,7,FALSE)</f>
        <v>0</v>
      </c>
      <c r="C202" s="419" t="s">
        <v>532</v>
      </c>
    </row>
    <row r="203" spans="1:3">
      <c r="A203" s="418" t="s">
        <v>534</v>
      </c>
      <c r="B203" s="417">
        <f>VLOOKUP(A203,'LB GOUACHE ÉDUCATION'!A:G,7,FALSE)</f>
        <v>0</v>
      </c>
      <c r="C203" s="419" t="s">
        <v>534</v>
      </c>
    </row>
    <row r="204" spans="1:3">
      <c r="A204" s="418" t="s">
        <v>536</v>
      </c>
      <c r="B204" s="417">
        <f>VLOOKUP(A204,'LB GOUACHE ÉDUCATION'!A:G,7,FALSE)</f>
        <v>0</v>
      </c>
      <c r="C204" s="419" t="s">
        <v>536</v>
      </c>
    </row>
    <row r="205" spans="1:3">
      <c r="A205" s="420" t="s">
        <v>538</v>
      </c>
      <c r="B205" s="417">
        <f>VLOOKUP(A205,'LB GOUACHE ÉDUCATION'!A:G,7,FALSE)</f>
        <v>0</v>
      </c>
      <c r="C205" s="421" t="s">
        <v>538</v>
      </c>
    </row>
    <row r="206" spans="1:3">
      <c r="A206" s="418" t="s">
        <v>540</v>
      </c>
      <c r="B206" s="417">
        <f>VLOOKUP(A206,'LB GOUACHE ÉDUCATION'!A:G,7,FALSE)</f>
        <v>0</v>
      </c>
      <c r="C206" s="419" t="s">
        <v>540</v>
      </c>
    </row>
    <row r="207" spans="1:3">
      <c r="A207" s="418" t="s">
        <v>542</v>
      </c>
      <c r="B207" s="417">
        <f>VLOOKUP(A207,'LB GOUACHE ÉDUCATION'!A:G,7,FALSE)</f>
        <v>0</v>
      </c>
      <c r="C207" s="419" t="s">
        <v>542</v>
      </c>
    </row>
    <row r="208" spans="1:3">
      <c r="A208" s="418" t="s">
        <v>544</v>
      </c>
      <c r="B208" s="417">
        <f>VLOOKUP(A208,'LB GOUACHE ÉDUCATION'!A:G,7,FALSE)</f>
        <v>0</v>
      </c>
      <c r="C208" s="419" t="s">
        <v>544</v>
      </c>
    </row>
    <row r="209" spans="1:3">
      <c r="A209" s="418" t="s">
        <v>546</v>
      </c>
      <c r="B209" s="417">
        <f>VLOOKUP(A209,'LB GOUACHE ÉDUCATION'!A:G,7,FALSE)</f>
        <v>0</v>
      </c>
      <c r="C209" s="419" t="s">
        <v>546</v>
      </c>
    </row>
    <row r="210" spans="1:3">
      <c r="A210" s="418" t="s">
        <v>548</v>
      </c>
      <c r="B210" s="417">
        <f>VLOOKUP(A210,'LB GOUACHE ÉDUCATION'!A:G,7,FALSE)</f>
        <v>0</v>
      </c>
      <c r="C210" s="419" t="s">
        <v>548</v>
      </c>
    </row>
    <row r="211" spans="1:3">
      <c r="A211" s="418" t="s">
        <v>550</v>
      </c>
      <c r="B211" s="417">
        <f>VLOOKUP(A211,'LB GOUACHE ÉDUCATION'!A:G,7,FALSE)</f>
        <v>0</v>
      </c>
      <c r="C211" s="419" t="s">
        <v>550</v>
      </c>
    </row>
    <row r="212" spans="1:3">
      <c r="A212" s="418" t="s">
        <v>552</v>
      </c>
      <c r="B212" s="417">
        <f>VLOOKUP(A212,'LB GOUACHE ÉDUCATION'!A:G,7,FALSE)</f>
        <v>0</v>
      </c>
      <c r="C212" s="419" t="s">
        <v>552</v>
      </c>
    </row>
    <row r="213" spans="1:3">
      <c r="A213" s="418" t="s">
        <v>554</v>
      </c>
      <c r="B213" s="417">
        <f>VLOOKUP(A213,'LB GOUACHE ÉDUCATION'!A:G,7,FALSE)</f>
        <v>0</v>
      </c>
      <c r="C213" s="419" t="s">
        <v>554</v>
      </c>
    </row>
    <row r="214" spans="1:3">
      <c r="A214" s="418" t="s">
        <v>556</v>
      </c>
      <c r="B214" s="417">
        <f>VLOOKUP(A214,'LB GOUACHE ÉDUCATION'!A:G,7,FALSE)</f>
        <v>0</v>
      </c>
      <c r="C214" s="419" t="s">
        <v>556</v>
      </c>
    </row>
    <row r="215" spans="1:3">
      <c r="A215" s="418" t="s">
        <v>558</v>
      </c>
      <c r="B215" s="417">
        <f>VLOOKUP(A215,'LB GOUACHE ÉDUCATION'!A:G,7,FALSE)</f>
        <v>0</v>
      </c>
      <c r="C215" s="419" t="s">
        <v>558</v>
      </c>
    </row>
    <row r="216" spans="1:3">
      <c r="A216" s="418" t="s">
        <v>560</v>
      </c>
      <c r="B216" s="417">
        <f>VLOOKUP(A216,'LB GOUACHE ÉDUCATION'!A:G,7,FALSE)</f>
        <v>0</v>
      </c>
      <c r="C216" s="419" t="s">
        <v>560</v>
      </c>
    </row>
    <row r="217" spans="1:3">
      <c r="A217" s="418" t="s">
        <v>562</v>
      </c>
      <c r="B217" s="417">
        <f>VLOOKUP(A217,'LB GOUACHE ÉDUCATION'!A:G,7,FALSE)</f>
        <v>0</v>
      </c>
      <c r="C217" s="419" t="s">
        <v>562</v>
      </c>
    </row>
    <row r="218" spans="1:3">
      <c r="A218" s="418" t="s">
        <v>564</v>
      </c>
      <c r="B218" s="417">
        <f>VLOOKUP(A218,'LB GOUACHE ÉDUCATION'!A:G,7,FALSE)</f>
        <v>0</v>
      </c>
      <c r="C218" s="419" t="s">
        <v>564</v>
      </c>
    </row>
    <row r="219" spans="1:3">
      <c r="A219" s="418" t="s">
        <v>566</v>
      </c>
      <c r="B219" s="417">
        <f>VLOOKUP(A219,'LB GOUACHE ÉDUCATION'!A:G,7,FALSE)</f>
        <v>0</v>
      </c>
      <c r="C219" s="419" t="s">
        <v>566</v>
      </c>
    </row>
    <row r="220" spans="1:3">
      <c r="A220" s="418" t="s">
        <v>568</v>
      </c>
      <c r="B220" s="417">
        <f>VLOOKUP(A220,'LB GOUACHE ÉDUCATION'!A:G,7,FALSE)</f>
        <v>0</v>
      </c>
      <c r="C220" s="419" t="s">
        <v>568</v>
      </c>
    </row>
    <row r="221" spans="1:3">
      <c r="A221" s="418" t="s">
        <v>570</v>
      </c>
      <c r="B221" s="417">
        <f>VLOOKUP(A221,'LB GOUACHE ÉDUCATION'!A:G,7,FALSE)</f>
        <v>0</v>
      </c>
      <c r="C221" s="419" t="s">
        <v>570</v>
      </c>
    </row>
    <row r="222" spans="1:3">
      <c r="A222" s="418" t="s">
        <v>575</v>
      </c>
      <c r="B222" s="417">
        <f>VLOOKUP(A222,'LB GOUACHE ÉDUCATION'!A:G,7,FALSE)</f>
        <v>0</v>
      </c>
      <c r="C222" s="419" t="s">
        <v>575</v>
      </c>
    </row>
    <row r="223" spans="1:3">
      <c r="A223" s="418" t="s">
        <v>577</v>
      </c>
      <c r="B223" s="417">
        <f>VLOOKUP(A223,'LB GOUACHE ÉDUCATION'!A:G,7,FALSE)</f>
        <v>0</v>
      </c>
      <c r="C223" s="419" t="s">
        <v>577</v>
      </c>
    </row>
    <row r="224" spans="1:3">
      <c r="A224" s="418" t="s">
        <v>579</v>
      </c>
      <c r="B224" s="417">
        <f>VLOOKUP(A224,'LB GOUACHE ÉDUCATION'!A:G,7,FALSE)</f>
        <v>0</v>
      </c>
      <c r="C224" s="419" t="s">
        <v>579</v>
      </c>
    </row>
    <row r="225" spans="1:3">
      <c r="A225" s="418" t="s">
        <v>581</v>
      </c>
      <c r="B225" s="417">
        <f>VLOOKUP(A225,'LB GOUACHE ÉDUCATION'!A:G,7,FALSE)</f>
        <v>0</v>
      </c>
      <c r="C225" s="419" t="s">
        <v>581</v>
      </c>
    </row>
    <row r="226" spans="1:3">
      <c r="A226" s="418" t="s">
        <v>583</v>
      </c>
      <c r="B226" s="417">
        <f>VLOOKUP(A226,'LB GOUACHE ÉDUCATION'!A:G,7,FALSE)</f>
        <v>0</v>
      </c>
      <c r="C226" s="419" t="s">
        <v>583</v>
      </c>
    </row>
    <row r="227" spans="1:3">
      <c r="A227" s="418" t="s">
        <v>585</v>
      </c>
      <c r="B227" s="417">
        <f>VLOOKUP(A227,'LB GOUACHE ÉDUCATION'!A:G,7,FALSE)</f>
        <v>0</v>
      </c>
      <c r="C227" s="419" t="s">
        <v>585</v>
      </c>
    </row>
    <row r="228" spans="1:3">
      <c r="A228" s="418" t="s">
        <v>587</v>
      </c>
      <c r="B228" s="417">
        <f>VLOOKUP(A228,'LB GOUACHE ÉDUCATION'!A:G,7,FALSE)</f>
        <v>0</v>
      </c>
      <c r="C228" s="419" t="s">
        <v>587</v>
      </c>
    </row>
    <row r="229" spans="1:3">
      <c r="A229" s="418" t="s">
        <v>589</v>
      </c>
      <c r="B229" s="417">
        <f>VLOOKUP(A229,'LB GOUACHE ÉDUCATION'!A:G,7,FALSE)</f>
        <v>0</v>
      </c>
      <c r="C229" s="419" t="s">
        <v>589</v>
      </c>
    </row>
    <row r="230" spans="1:3">
      <c r="A230" s="418" t="s">
        <v>591</v>
      </c>
      <c r="B230" s="417">
        <f>VLOOKUP(A230,'LB GOUACHE ÉDUCATION'!A:G,7,FALSE)</f>
        <v>0</v>
      </c>
      <c r="C230" s="419" t="s">
        <v>591</v>
      </c>
    </row>
    <row r="231" spans="1:3">
      <c r="A231" s="418" t="s">
        <v>593</v>
      </c>
      <c r="B231" s="417">
        <f>VLOOKUP(A231,'LB GOUACHE ÉDUCATION'!A:G,7,FALSE)</f>
        <v>0</v>
      </c>
      <c r="C231" s="419" t="s">
        <v>593</v>
      </c>
    </row>
    <row r="232" spans="1:3">
      <c r="A232" s="418" t="s">
        <v>595</v>
      </c>
      <c r="B232" s="417">
        <f>VLOOKUP(A232,'LB GOUACHE ÉDUCATION'!A:G,7,FALSE)</f>
        <v>0</v>
      </c>
      <c r="C232" s="419" t="s">
        <v>595</v>
      </c>
    </row>
    <row r="233" spans="1:3">
      <c r="A233" s="418" t="s">
        <v>597</v>
      </c>
      <c r="B233" s="417">
        <f>VLOOKUP(A233,'LB GOUACHE ÉDUCATION'!A:G,7,FALSE)</f>
        <v>0</v>
      </c>
      <c r="C233" s="419" t="s">
        <v>597</v>
      </c>
    </row>
    <row r="234" spans="1:3">
      <c r="A234" s="418" t="s">
        <v>599</v>
      </c>
      <c r="B234" s="417">
        <f>VLOOKUP(A234,'LB GOUACHE ÉDUCATION'!A:G,7,FALSE)</f>
        <v>0</v>
      </c>
      <c r="C234" s="419" t="s">
        <v>599</v>
      </c>
    </row>
    <row r="235" spans="1:3">
      <c r="A235" s="418" t="s">
        <v>601</v>
      </c>
      <c r="B235" s="417">
        <f>VLOOKUP(A235,'LB GOUACHE ÉDUCATION'!A:G,7,FALSE)</f>
        <v>0</v>
      </c>
      <c r="C235" s="419" t="s">
        <v>601</v>
      </c>
    </row>
    <row r="236" spans="1:3">
      <c r="A236" s="418" t="s">
        <v>603</v>
      </c>
      <c r="B236" s="417">
        <f>VLOOKUP(A236,'LB GOUACHE ÉDUCATION'!A:G,7,FALSE)</f>
        <v>0</v>
      </c>
      <c r="C236" s="419" t="s">
        <v>603</v>
      </c>
    </row>
    <row r="237" spans="1:3">
      <c r="A237" s="418" t="s">
        <v>605</v>
      </c>
      <c r="B237" s="417">
        <f>VLOOKUP(A237,'LB GOUACHE ÉDUCATION'!A:G,7,FALSE)</f>
        <v>0</v>
      </c>
      <c r="C237" s="419" t="s">
        <v>605</v>
      </c>
    </row>
    <row r="238" spans="1:3">
      <c r="A238" s="418" t="s">
        <v>607</v>
      </c>
      <c r="B238" s="417">
        <f>VLOOKUP(A238,'LB GOUACHE ÉDUCATION'!A:G,7,FALSE)</f>
        <v>0</v>
      </c>
      <c r="C238" s="419" t="s">
        <v>607</v>
      </c>
    </row>
    <row r="239" spans="1:3">
      <c r="A239" s="418" t="s">
        <v>609</v>
      </c>
      <c r="B239" s="417">
        <f>VLOOKUP(A239,'LB GOUACHE ÉDUCATION'!A:G,7,FALSE)</f>
        <v>0</v>
      </c>
      <c r="C239" s="419" t="s">
        <v>609</v>
      </c>
    </row>
    <row r="240" spans="1:3">
      <c r="A240" s="418" t="s">
        <v>611</v>
      </c>
      <c r="B240" s="417">
        <f>VLOOKUP(A240,'LB GOUACHE ÉDUCATION'!A:G,7,FALSE)</f>
        <v>0</v>
      </c>
      <c r="C240" s="419" t="s">
        <v>611</v>
      </c>
    </row>
    <row r="241" spans="1:3">
      <c r="A241" s="418" t="s">
        <v>613</v>
      </c>
      <c r="B241" s="417">
        <f>VLOOKUP(A241,'LB GOUACHE ÉDUCATION'!A:G,7,FALSE)</f>
        <v>0</v>
      </c>
      <c r="C241" s="419" t="s">
        <v>613</v>
      </c>
    </row>
    <row r="242" spans="1:3">
      <c r="A242" s="418" t="s">
        <v>615</v>
      </c>
      <c r="B242" s="417">
        <f>VLOOKUP(A242,'LB GOUACHE ÉDUCATION'!A:G,7,FALSE)</f>
        <v>0</v>
      </c>
      <c r="C242" s="419" t="s">
        <v>615</v>
      </c>
    </row>
    <row r="243" spans="1:3">
      <c r="A243" s="418" t="s">
        <v>617</v>
      </c>
      <c r="B243" s="417">
        <f>VLOOKUP(A243,'LB GOUACHE ÉDUCATION'!A:G,7,FALSE)</f>
        <v>0</v>
      </c>
      <c r="C243" s="419" t="s">
        <v>617</v>
      </c>
    </row>
    <row r="244" spans="1:3">
      <c r="A244" s="418" t="s">
        <v>619</v>
      </c>
      <c r="B244" s="417">
        <f>VLOOKUP(A244,'LB GOUACHE ÉDUCATION'!A:G,7,FALSE)</f>
        <v>0</v>
      </c>
      <c r="C244" s="419" t="s">
        <v>619</v>
      </c>
    </row>
    <row r="245" spans="1:3">
      <c r="A245" s="418" t="s">
        <v>621</v>
      </c>
      <c r="B245" s="417">
        <f>VLOOKUP(A245,'LB GOUACHE ÉDUCATION'!A:G,7,FALSE)</f>
        <v>0</v>
      </c>
      <c r="C245" s="419" t="s">
        <v>621</v>
      </c>
    </row>
    <row r="246" spans="1:3">
      <c r="A246" s="418" t="s">
        <v>623</v>
      </c>
      <c r="B246" s="417">
        <f>VLOOKUP(A246,'LB GOUACHE ÉDUCATION'!A:G,7,FALSE)</f>
        <v>0</v>
      </c>
      <c r="C246" s="419" t="s">
        <v>623</v>
      </c>
    </row>
    <row r="247" spans="1:3">
      <c r="A247" s="418" t="s">
        <v>625</v>
      </c>
      <c r="B247" s="417">
        <f>VLOOKUP(A247,'LB GOUACHE ÉDUCATION'!A:G,7,FALSE)</f>
        <v>0</v>
      </c>
      <c r="C247" s="419" t="s">
        <v>625</v>
      </c>
    </row>
    <row r="248" spans="1:3">
      <c r="A248" s="418" t="s">
        <v>627</v>
      </c>
      <c r="B248" s="417">
        <f>VLOOKUP(A248,'LB GOUACHE ÉDUCATION'!A:G,7,FALSE)</f>
        <v>0</v>
      </c>
      <c r="C248" s="419" t="s">
        <v>627</v>
      </c>
    </row>
  </sheetData>
  <conditionalFormatting sqref="A45">
    <cfRule type="duplicateValues" dxfId="5" priority="6"/>
  </conditionalFormatting>
  <conditionalFormatting sqref="A78">
    <cfRule type="duplicateValues" dxfId="4" priority="5"/>
  </conditionalFormatting>
  <conditionalFormatting sqref="A156">
    <cfRule type="duplicateValues" dxfId="3" priority="4"/>
  </conditionalFormatting>
  <conditionalFormatting sqref="C45">
    <cfRule type="duplicateValues" dxfId="2" priority="3"/>
  </conditionalFormatting>
  <conditionalFormatting sqref="C78">
    <cfRule type="duplicateValues" dxfId="1" priority="2"/>
  </conditionalFormatting>
  <conditionalFormatting sqref="C15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80b56-53a0-48b7-94b7-99dcf39097de"/>
    <lcf76f155ced4ddcb4097134ff3c332f xmlns="1545fb7f-a319-4ac6-9bbb-056f6b234b85">
      <Terms xmlns="http://schemas.microsoft.com/office/infopath/2007/PartnerControls"/>
    </lcf76f155ced4ddcb4097134ff3c332f>
    <SharedWithUsers xmlns="61780b56-53a0-48b7-94b7-99dcf39097de">
      <UserInfo>
        <DisplayName>ANNE-SOPHIE FOUGERAY</DisplayName>
        <AccountId>892</AccountId>
        <AccountType/>
      </UserInfo>
      <UserInfo>
        <DisplayName>DAVID LEGAL</DisplayName>
        <AccountId>902</AccountId>
        <AccountType/>
      </UserInfo>
      <UserInfo>
        <DisplayName>OLIVIER DOUCET BON</DisplayName>
        <AccountId>796</AccountId>
        <AccountType/>
      </UserInfo>
      <UserInfo>
        <DisplayName>Ludovic Havart</DisplayName>
        <AccountId>21335</AccountId>
        <AccountType/>
      </UserInfo>
      <UserInfo>
        <DisplayName>EMMANUEL DENIS</DisplayName>
        <AccountId>647</AccountId>
        <AccountType/>
      </UserInfo>
      <UserInfo>
        <DisplayName>DENIS ROBELIN</DisplayName>
        <AccountId>904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2D116C849944CB482936CB6DBE0E7" ma:contentTypeVersion="18" ma:contentTypeDescription="Create a new document." ma:contentTypeScope="" ma:versionID="fdb47ef6eff7546702cb5deb863deab1">
  <xsd:schema xmlns:xsd="http://www.w3.org/2001/XMLSchema" xmlns:xs="http://www.w3.org/2001/XMLSchema" xmlns:p="http://schemas.microsoft.com/office/2006/metadata/properties" xmlns:ns2="1545fb7f-a319-4ac6-9bbb-056f6b234b85" xmlns:ns3="61780b56-53a0-48b7-94b7-99dcf39097de" targetNamespace="http://schemas.microsoft.com/office/2006/metadata/properties" ma:root="true" ma:fieldsID="fb5d54599bfa5609bf4459018398059e" ns2:_="" ns3:_="">
    <xsd:import namespace="1545fb7f-a319-4ac6-9bbb-056f6b234b85"/>
    <xsd:import namespace="61780b56-53a0-48b7-94b7-99dcf3909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fb7f-a319-4ac6-9bbb-056f6b234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12af4e-0e39-4e6e-9333-105251fba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80b56-53a0-48b7-94b7-99dcf3909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ac4683-bc9a-4f59-9af6-0c7162be9dda}" ma:internalName="TaxCatchAll" ma:showField="CatchAllData" ma:web="61780b56-53a0-48b7-94b7-99dcf3909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8E624-84E9-4C67-84F5-CE04BAEA358E}">
  <ds:schemaRefs>
    <ds:schemaRef ds:uri="61780b56-53a0-48b7-94b7-99dcf39097d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1545fb7f-a319-4ac6-9bbb-056f6b234b8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2D9AD7-B03F-4632-9B59-49557A0BA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5fb7f-a319-4ac6-9bbb-056f6b234b85"/>
    <ds:schemaRef ds:uri="61780b56-53a0-48b7-94b7-99dcf3909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0AE05-7DB2-4DB1-8D9B-70C5281A2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Bon de Commande P3 2025</vt:lpstr>
      <vt:lpstr>WN PROMARKER</vt:lpstr>
      <vt:lpstr>LX ENCRE</vt:lpstr>
      <vt:lpstr>LB HUILE FINE 200mL</vt:lpstr>
      <vt:lpstr>LB GOUACHE ÉDUCATION</vt:lpstr>
      <vt:lpstr>Simplifié</vt:lpstr>
      <vt:lpstr>'Bon de Commande P3 2025'!Impression_des_titres</vt:lpstr>
      <vt:lpstr>'LB GOUACHE ÉDUCATION'!Impression_des_titres</vt:lpstr>
      <vt:lpstr>'LB HUILE FINE 200mL'!Impression_des_titres</vt:lpstr>
      <vt:lpstr>'WN PROMARKER'!Impression_des_titres</vt:lpstr>
      <vt:lpstr>'Bon de Commande P3 2025'!Zone_d_impression</vt:lpstr>
      <vt:lpstr>'LB GOUACHE ÉDUCATION'!Zone_d_impression</vt:lpstr>
      <vt:lpstr>'LB HUILE FINE 200mL'!Zone_d_impression</vt:lpstr>
      <vt:lpstr>'LX ENCRE'!Zone_d_impression</vt:lpstr>
      <vt:lpstr>'WN PROMARKER'!Zone_d_impression</vt:lpstr>
    </vt:vector>
  </TitlesOfParts>
  <Manager/>
  <Company>Colart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Amandine</dc:creator>
  <cp:keywords/>
  <dc:description/>
  <cp:lastModifiedBy>ELISE GERAULT</cp:lastModifiedBy>
  <cp:revision/>
  <dcterms:created xsi:type="dcterms:W3CDTF">2014-12-09T15:34:52Z</dcterms:created>
  <dcterms:modified xsi:type="dcterms:W3CDTF">2025-05-15T07:44:22Z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0x010100F1B2D116C849944CB482936CB6DBE0E7</vt:lpwstr>
  </property>
  <property fmtid="{D5CDD505-2E9C-101B-9397-08002B2CF9AE}" pid="3" name="MediaServiceImageTags">
    <vt:lpwstr/>
  </property>
</Properties>
</file>