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art365.sharepoint.com/sites/workspaces/southern/Sharing Boite a Outils/02- MULTI MARQUES/PROMO/Spé/2025/PFA - 06 octobre au 31 décembre 2025/"/>
    </mc:Choice>
  </mc:AlternateContent>
  <xr:revisionPtr revIDLastSave="0" documentId="8_{A2B80A41-94A8-4EFC-B4AD-CC0B6ADC4CF4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PROMOS PRODUITS" sheetId="34" r:id="rId1"/>
    <sheet name="simplifié" sheetId="50" r:id="rId2"/>
  </sheets>
  <definedNames>
    <definedName name="_xlnm._FilterDatabase" localSheetId="0" hidden="1">'PROMOS PRODUITS'!$B$1:$B$178</definedName>
    <definedName name="_xlnm.Print_Titles" localSheetId="0">'PROMOS PRODUITS'!$1:$13</definedName>
    <definedName name="_xlnm.Print_Area" localSheetId="0">'PROMOS PRODUITS'!$A$1:$P$164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34" l="1"/>
  <c r="O16" i="34"/>
  <c r="O17" i="34"/>
  <c r="O18" i="34"/>
  <c r="O19" i="34"/>
  <c r="O20" i="34"/>
  <c r="O21" i="34"/>
  <c r="O22" i="34"/>
  <c r="O23" i="34"/>
  <c r="O24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69" i="34"/>
  <c r="O70" i="34"/>
  <c r="O71" i="34"/>
  <c r="O72" i="34"/>
  <c r="O73" i="34"/>
  <c r="O74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107" i="34"/>
  <c r="O109" i="34"/>
  <c r="O110" i="34"/>
  <c r="O111" i="34"/>
  <c r="O112" i="34"/>
  <c r="O113" i="34"/>
  <c r="O114" i="34"/>
  <c r="O115" i="34"/>
  <c r="O116" i="34"/>
  <c r="O118" i="34"/>
  <c r="O119" i="34"/>
  <c r="O120" i="34"/>
  <c r="O121" i="34"/>
  <c r="O122" i="34"/>
  <c r="O123" i="34"/>
  <c r="O124" i="34"/>
  <c r="O125" i="34"/>
  <c r="O126" i="34"/>
  <c r="O127" i="34"/>
  <c r="O129" i="34"/>
  <c r="O130" i="34"/>
  <c r="O131" i="34"/>
  <c r="O132" i="34"/>
  <c r="O133" i="34"/>
  <c r="O134" i="34"/>
  <c r="O135" i="34"/>
  <c r="O136" i="34"/>
  <c r="O137" i="34"/>
  <c r="O138" i="34"/>
  <c r="O139" i="34"/>
  <c r="O140" i="34"/>
  <c r="O141" i="34"/>
  <c r="O142" i="34"/>
  <c r="O143" i="34"/>
  <c r="O144" i="34"/>
  <c r="O146" i="34"/>
  <c r="O147" i="34"/>
  <c r="O148" i="34"/>
  <c r="O149" i="34"/>
  <c r="O150" i="34"/>
  <c r="O152" i="34"/>
  <c r="O153" i="34"/>
  <c r="O154" i="34"/>
  <c r="O155" i="34"/>
  <c r="O156" i="34"/>
  <c r="O157" i="34"/>
  <c r="O158" i="34"/>
  <c r="O159" i="34"/>
  <c r="O160" i="34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" i="50"/>
  <c r="B2" i="50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M19" i="34"/>
  <c r="M18" i="34"/>
  <c r="M121" i="34"/>
  <c r="M147" i="34"/>
  <c r="M148" i="34"/>
  <c r="M141" i="34"/>
  <c r="M142" i="34"/>
  <c r="M130" i="34"/>
  <c r="M131" i="34"/>
  <c r="M132" i="34"/>
  <c r="M133" i="34"/>
  <c r="M134" i="34"/>
  <c r="M135" i="34"/>
  <c r="M136" i="34"/>
  <c r="M137" i="34"/>
  <c r="M105" i="34"/>
  <c r="M123" i="34"/>
  <c r="M124" i="34"/>
  <c r="M70" i="34"/>
  <c r="M71" i="34"/>
  <c r="M72" i="34"/>
  <c r="M73" i="34"/>
  <c r="M74" i="34"/>
  <c r="M64" i="34"/>
  <c r="M65" i="34"/>
  <c r="M66" i="34"/>
  <c r="M67" i="34"/>
  <c r="M68" i="34"/>
  <c r="M69" i="34"/>
  <c r="M57" i="34"/>
  <c r="M58" i="34"/>
  <c r="M59" i="34"/>
  <c r="M60" i="34"/>
  <c r="M61" i="34"/>
  <c r="M62" i="34"/>
  <c r="M52" i="34"/>
  <c r="M53" i="34"/>
  <c r="M54" i="34"/>
  <c r="M55" i="34"/>
  <c r="M56" i="34"/>
  <c r="M63" i="34"/>
  <c r="M45" i="34"/>
  <c r="M46" i="34"/>
  <c r="M47" i="34"/>
  <c r="M48" i="34"/>
  <c r="M49" i="34"/>
  <c r="M153" i="34"/>
  <c r="M154" i="34"/>
  <c r="M155" i="34"/>
  <c r="M156" i="34"/>
  <c r="M157" i="34"/>
  <c r="M158" i="34"/>
  <c r="M159" i="34"/>
  <c r="M160" i="34"/>
  <c r="M94" i="34"/>
  <c r="M95" i="34"/>
  <c r="M96" i="34"/>
  <c r="M97" i="34"/>
  <c r="M98" i="34"/>
  <c r="M99" i="34"/>
  <c r="M100" i="34"/>
  <c r="M101" i="34"/>
  <c r="M102" i="34"/>
  <c r="M103" i="34"/>
  <c r="M104" i="34"/>
  <c r="M90" i="34"/>
  <c r="M91" i="34"/>
  <c r="M92" i="34"/>
  <c r="M93" i="34"/>
  <c r="M106" i="34"/>
  <c r="M42" i="34"/>
  <c r="M43" i="34"/>
  <c r="M44" i="34"/>
  <c r="M50" i="34"/>
  <c r="M51" i="34"/>
  <c r="M37" i="34"/>
  <c r="M38" i="34"/>
  <c r="M39" i="34"/>
  <c r="M40" i="34"/>
  <c r="M27" i="34"/>
  <c r="M28" i="34"/>
  <c r="M29" i="34"/>
  <c r="M30" i="34"/>
  <c r="M31" i="34"/>
  <c r="M32" i="34"/>
  <c r="M33" i="34"/>
  <c r="M84" i="34"/>
  <c r="M85" i="34"/>
  <c r="M86" i="34"/>
  <c r="M87" i="34"/>
  <c r="M88" i="34"/>
  <c r="M89" i="34"/>
  <c r="M34" i="34"/>
  <c r="M35" i="34"/>
  <c r="M36" i="34"/>
  <c r="M41" i="34"/>
  <c r="M82" i="34"/>
  <c r="M77" i="34"/>
  <c r="M78" i="34"/>
  <c r="M79" i="34"/>
  <c r="M80" i="34"/>
  <c r="M81" i="34"/>
  <c r="M138" i="34"/>
  <c r="M139" i="34"/>
  <c r="M140" i="34"/>
  <c r="M152" i="34"/>
  <c r="M122" i="34"/>
  <c r="M125" i="34"/>
  <c r="M126" i="34"/>
  <c r="M143" i="34"/>
  <c r="M144" i="34"/>
  <c r="M146" i="34"/>
  <c r="M149" i="34"/>
  <c r="M150" i="34"/>
  <c r="M111" i="34"/>
  <c r="M112" i="34"/>
  <c r="M113" i="34"/>
  <c r="M114" i="34"/>
  <c r="M118" i="34"/>
  <c r="M16" i="34"/>
  <c r="M17" i="34"/>
  <c r="M20" i="34"/>
  <c r="M21" i="34"/>
  <c r="M22" i="34"/>
  <c r="M23" i="34"/>
  <c r="M24" i="34"/>
  <c r="M25" i="34"/>
  <c r="M26" i="34"/>
  <c r="M15" i="34"/>
  <c r="O15" i="34" s="1"/>
  <c r="M129" i="34" l="1"/>
  <c r="M107" i="34" l="1"/>
  <c r="M83" i="34"/>
  <c r="M76" i="34"/>
  <c r="M127" i="34" l="1"/>
  <c r="M120" i="34"/>
  <c r="M119" i="34"/>
  <c r="M116" i="34"/>
  <c r="M115" i="34"/>
  <c r="M110" i="34"/>
  <c r="M109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puis\AppData\Local\Microsoft\Windows\INetCache\IE\TB07Z9AH\Sales Statistics - External V3.odc" keepAlive="1" name="asazure://uksouth.asazure.windows.net/bianalysislive:rw SalesAnalysisBetaV1 " type="5" refreshedVersion="8" background="1">
    <dbPr connection="Provider=MSOLAP.8;Persist Security Info=True;Initial Catalog=SalesAnalysisBetaV1;Data Source=asazure://uksouth.asazure.windows.net/bianalysislive:rw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<sst xmlns="http://schemas.openxmlformats.org/spreadsheetml/2006/main" count="671" uniqueCount="262">
  <si>
    <t>PROMOTIONS DE FIN D'ANNÉE</t>
  </si>
  <si>
    <t>Valable du 06 OCTOBRE AU 31 DÉCEMBRE 2025</t>
  </si>
  <si>
    <t>COMPTE CLIENT N°</t>
  </si>
  <si>
    <t>TYPE DE COMMANDE</t>
  </si>
  <si>
    <t>MOTIF TRANSACTION</t>
  </si>
  <si>
    <t>COMMANDE CLIENT N°</t>
  </si>
  <si>
    <t>DATE DE COMMANDE CLIENT</t>
  </si>
  <si>
    <t>DATE DE LIVRAISON DEMANDEE</t>
  </si>
  <si>
    <t>Codes-barres en colonne E visibles en téléchargeant la police</t>
  </si>
  <si>
    <t>https://www.dafont.com/fr/c39hrp48dhtt.font</t>
  </si>
  <si>
    <t>N° de page dans la plaquette</t>
  </si>
  <si>
    <t>Gamme</t>
  </si>
  <si>
    <t>Marque</t>
  </si>
  <si>
    <t>EAN</t>
  </si>
  <si>
    <t>Codes barres</t>
  </si>
  <si>
    <t>Code produit</t>
  </si>
  <si>
    <t>Désignation</t>
  </si>
  <si>
    <t>UV</t>
  </si>
  <si>
    <t>tarif HT 2025</t>
  </si>
  <si>
    <t>Qté  promo</t>
  </si>
  <si>
    <t>Type de remise</t>
  </si>
  <si>
    <t>% de remise</t>
  </si>
  <si>
    <t>Prix Promo</t>
  </si>
  <si>
    <t>Qté</t>
  </si>
  <si>
    <t>Total</t>
  </si>
  <si>
    <t>Winsor &amp; Newton</t>
  </si>
  <si>
    <t>TECHNIQUES MIXTES</t>
  </si>
  <si>
    <t>WINSOR &amp; NEWTON</t>
  </si>
  <si>
    <t>COFFRET MIXED MEDIA - ILLUSTRATION</t>
  </si>
  <si>
    <t>SUBSTITUTIVE</t>
  </si>
  <si>
    <t>COFFRET MIXED MEDIA - AQUARELLE</t>
  </si>
  <si>
    <t>COFFRET MIXED MEDIA - PEINTURES EFFET MÉTAL</t>
  </si>
  <si>
    <t>COFFRET MIXED MEDIA - MANGA</t>
  </si>
  <si>
    <t>ARTIST'S</t>
  </si>
  <si>
    <t>COFFRET ARTISTS' - COFFRET ATELIER</t>
  </si>
  <si>
    <t>W&amp;N ARTISTS' OIL COLOUR 5X37ML TUBES SET WINSOR</t>
  </si>
  <si>
    <t>Nouveauté !</t>
  </si>
  <si>
    <t>W&amp;N ARTISTS' OIL COLOUR 5X37ML TUBES SET PRIMAIRES</t>
  </si>
  <si>
    <t>W&amp;N ARTISTS' OIL COLOUR 5X37ML TUBES SET NEUTRES</t>
  </si>
  <si>
    <t>W&amp;N ARTISTS' OIL COLOUR 5X37ML TUBES SET HISTORIQUES</t>
  </si>
  <si>
    <t>COFFRET WINTON - LES ESSENTIELLES 8X37ML</t>
  </si>
  <si>
    <t>COFFRET WINTON - COFFRET LES ESSENTIELLES 10X12ML</t>
  </si>
  <si>
    <t>AQUARELLE EXTRA-FINE</t>
  </si>
  <si>
    <t>SET D'ATELIER 12 TUBES</t>
  </si>
  <si>
    <t>W&amp;N PRO WATERCOLOUR REVIVAL COLLECTION 8 1/2G</t>
  </si>
  <si>
    <t>W&amp;N PRO WATERCOLOUR 12 HP SET DE POCHE EXTERIEUR</t>
  </si>
  <si>
    <t xml:space="preserve">W&amp;N PRO WATERCOLOUR 14 HP </t>
  </si>
  <si>
    <t>BOÎTE MÉTAL DE VOYAGE PERSONNALISABLE 12 1/2 GODETS</t>
  </si>
  <si>
    <t>BOÎTE MÉTAL DE VOYAGE 18 1/2 GODETS</t>
  </si>
  <si>
    <t xml:space="preserve">BOÎTE MÉTAL DE VOYAGE COMPLETE - 24 1/2 GODETS </t>
  </si>
  <si>
    <t xml:space="preserve">BOÎTE MÉTAL DE VOYAGE-AQUARELLE EN TUBES X12 </t>
  </si>
  <si>
    <t>AQUARELLE FINE COTMAN</t>
  </si>
  <si>
    <t>BOÎTE MÉTAL DE VOYAGE COMPLETE 24 1/2 GODETS</t>
  </si>
  <si>
    <t>SET D'ATELIER 45 1/2 GODETS</t>
  </si>
  <si>
    <t>COFFRET COTMAN- LES ESSENTIELLES 10X5ML</t>
  </si>
  <si>
    <t>SET DE VOYAGE X12 TUBES</t>
  </si>
  <si>
    <t>SET COULEURS METALLIQUES 8 1/2GODETS</t>
  </si>
  <si>
    <t>ASSORTIMENT 6 TUBES X 8ML COTMAN COULEURS METALLIQUES</t>
  </si>
  <si>
    <t>SET DE POCHE 12 1/2 GODETS AVEC PINCEAU À RÉSERVOIR D'EAU</t>
  </si>
  <si>
    <t>AQUARELLE</t>
  </si>
  <si>
    <t>BOITE METAL VIDE POUR AQUARELLES PROFESSIONAL WATERCOLOUR</t>
  </si>
  <si>
    <t>ACRYLIQUE GALERIA</t>
  </si>
  <si>
    <t>COFFRET GALERIA - LES ESSENTIELLES 8X60ML</t>
  </si>
  <si>
    <t>COFFRET GALERIA - LES ESSENTIELLES 10X12ML</t>
  </si>
  <si>
    <t>PROMARKER ASSORTIS</t>
  </si>
  <si>
    <t>TROUSSE 24 PROMARKER ASSORTIS - DESIGN</t>
  </si>
  <si>
    <t>TROUSSE 24 PROMARKER ASSORTIS - LETTRAGE MODERNE</t>
  </si>
  <si>
    <t>TROUSSE 24 PROMARKER - ASSORTIS</t>
  </si>
  <si>
    <t>PROMARKER WATERCOLOUR</t>
  </si>
  <si>
    <t xml:space="preserve">TROUSSE 24 PROMARKER WATERCOLOUR </t>
  </si>
  <si>
    <t>PROMARKER</t>
  </si>
  <si>
    <t>TROUSSE 24 PROMARKER - ETUDIANT DESIGNER</t>
  </si>
  <si>
    <t>TROUSSE 24 PROMARKER - ART ET ILLUSTRATIONS</t>
  </si>
  <si>
    <t>TROUSSE 24 PROMARKER - TONALITÉS GRISES ET NOIRES</t>
  </si>
  <si>
    <t>TROUSSE 24 PROMARKER - ARCHITECTURE</t>
  </si>
  <si>
    <t>COFFRET DE 48 PROMARKER - COLLECTION DES ESSENTIELS</t>
  </si>
  <si>
    <t>COFFRET 96 PROMARKER - COLLECTION ETENDUE</t>
  </si>
  <si>
    <t>PROMARKER BRUSH</t>
  </si>
  <si>
    <t>COFFRET PROMARKER BRUSH - COLLECTION DES ESSENTIELS</t>
  </si>
  <si>
    <t>TROUSSE 24 PROMARKER BRUSH - ÉTUDIANT DESIGNER</t>
  </si>
  <si>
    <t>BOÎTE MÉTAL 72 CRAYONS DE COULEURS</t>
  </si>
  <si>
    <t>COFFRET DE CRAYONS - 48 COULEURS</t>
  </si>
  <si>
    <t>SET 50 CRAYONS DE COULEUR</t>
  </si>
  <si>
    <t>BOÎTE MÉTAL 48 CRAYONS DE COULEUR</t>
  </si>
  <si>
    <t>BOÎTE MÉTAL 24 CRAYONS DE COULEUR</t>
  </si>
  <si>
    <t xml:space="preserve">TROUSSE DE 24 CRAYONS DE COULEURS                 </t>
  </si>
  <si>
    <t>BOÎTE MÉTAL 72 CRAYONS DE AQUARELLE</t>
  </si>
  <si>
    <t>COFFRET DE CRAYONS - 48 CRAYONS AQUARELLE</t>
  </si>
  <si>
    <t>SET 50 CRAYONS AQUARELLE</t>
  </si>
  <si>
    <t>BOÎTE MÉTAL 48 CRAYONS AQUARELLE</t>
  </si>
  <si>
    <t xml:space="preserve">BOÎTE MÉTAL 24 CRAYONS AQUARELLE </t>
  </si>
  <si>
    <t xml:space="preserve">TROUSSE DE 24 CRAYONS AQUARELLE               </t>
  </si>
  <si>
    <t xml:space="preserve">STUDIO COLLECTION </t>
  </si>
  <si>
    <t xml:space="preserve">COFFRET DE CRAYONS -  TECHNIQUE MIXTE          </t>
  </si>
  <si>
    <t>ENCRE</t>
  </si>
  <si>
    <t>SET COMPLET POUR LA CALLIGRAPHIE</t>
  </si>
  <si>
    <t>COFFRET BOIS CALLIGRAPHIE</t>
  </si>
  <si>
    <t xml:space="preserve">SET ENCRES A DESSINER  X4  - TONS RICHES   </t>
  </si>
  <si>
    <t xml:space="preserve">SET ENCRES A DESSINER  X4  - TONS VIBRANTS   </t>
  </si>
  <si>
    <t>PASTELS</t>
  </si>
  <si>
    <t xml:space="preserve">PASTEL TENDRE X30 </t>
  </si>
  <si>
    <t>1890002​</t>
  </si>
  <si>
    <t>PASTEL HUILE X30</t>
  </si>
  <si>
    <t>Lefranc Bourgeois</t>
  </si>
  <si>
    <t>HUILE EXTRA-FINE</t>
  </si>
  <si>
    <t>LEFRANC BOURGEOIS</t>
  </si>
  <si>
    <t>COFFRET CLASSIQUE</t>
  </si>
  <si>
    <t xml:space="preserve">COFFRET PRESTIGE </t>
  </si>
  <si>
    <t>HUILE FINE</t>
  </si>
  <si>
    <t>LE COFFRET DELUXE</t>
  </si>
  <si>
    <t>KIT D'INITIATION</t>
  </si>
  <si>
    <t>AQUARELLE FINE</t>
  </si>
  <si>
    <t>COFFRET BOIS 12 1/2G</t>
  </si>
  <si>
    <t xml:space="preserve">SET 12 1/2GODETS </t>
  </si>
  <si>
    <t xml:space="preserve">SET 24 1/2GODETS </t>
  </si>
  <si>
    <t xml:space="preserve">SET 40 1/2GODETS </t>
  </si>
  <si>
    <t>LINEL GOUACHE EXTRAFINE</t>
  </si>
  <si>
    <t>LB LINEL GOUACHE EXTRA-FINE SET 6X14ML FANTASY</t>
  </si>
  <si>
    <t>LB LINEL GOUACHE EXTRA-FINE SET 6X14ML VOYAGE</t>
  </si>
  <si>
    <t>LB LINEL GOUACHE EXTRA-FINE SET 6X14ML DESIGN</t>
  </si>
  <si>
    <t>ACRYLIQUE FINE</t>
  </si>
  <si>
    <t>LB FAC LEONA RSE SET 5X80ML</t>
  </si>
  <si>
    <t>LINOGRAVURE</t>
  </si>
  <si>
    <t>KIT D'INITATION A LA LINOGRAVURE</t>
  </si>
  <si>
    <t>PINCEAUX</t>
  </si>
  <si>
    <t>SET PINCEAUX EN POILS SYNTHÉTIQUES X4 - PLAT COURT N°8/ROND N°3,6/USÉ BOMBÉ N°4</t>
  </si>
  <si>
    <t>SETS PINCEAUX EN POILS SYNTHÉTIQUES X8 - USÉ BOMBÉ N°4,10/ PLAT COURT N°12/PLAT N°2/ROND N°1,8/EVENTAIL N°6/GLACIS 1"</t>
  </si>
  <si>
    <t>SET PINCEAUX EN MARTRE SYNTHÉTIQUE X4 - ROND N°6/À LETTRES N°0/ROND À POINTE N°2/PLAT COURT 1/4"</t>
  </si>
  <si>
    <t>SET PINCEAUX SYNTHÉTIQUES X8 -  PINCEAUX EN POILS DE MARTRE SYNTHÉTIQUE : ROND À POINTE N°4/PLAT COURT 1/2"/A LAVIS 1"/ROND N° 0,1,3,8 PETIT-GRIS SYNTHÉTIQUE : PLUME N°6</t>
  </si>
  <si>
    <t>MANNEQUINS</t>
  </si>
  <si>
    <t>MANNEQUIN HOMME 30 CM</t>
  </si>
  <si>
    <t>MANNEQUIN FEMME 30 CM</t>
  </si>
  <si>
    <t xml:space="preserve"> MINI MANNEQUIN</t>
  </si>
  <si>
    <t>CHEVALETS</t>
  </si>
  <si>
    <t>SET DE 2 MINI CHEVALETS</t>
  </si>
  <si>
    <t>CHEVALET PIN COURBET</t>
  </si>
  <si>
    <t>CHEVALET TABLE BAZILLE</t>
  </si>
  <si>
    <t>CHEVALET DE TABLE MIRO</t>
  </si>
  <si>
    <t>CHEVALET DE TABLE MINI VELAZQUEZ</t>
  </si>
  <si>
    <t>CHEVALET DE  TABLE VAN EYCK</t>
  </si>
  <si>
    <t>CHEVALET DE TABLE  BOTTICELLI</t>
  </si>
  <si>
    <t>PEINTURE</t>
  </si>
  <si>
    <t>REALISE TES PROPRES TOILES DE MAITRES</t>
  </si>
  <si>
    <t>ASSORTIMENT 10X75ML GOUACHE ET GEL PAILLETÉS</t>
  </si>
  <si>
    <t xml:space="preserve">SPOTY-SET ALPHABET                                           </t>
  </si>
  <si>
    <t xml:space="preserve">SPOTY-SET FORMES                                             </t>
  </si>
  <si>
    <t>LB EDU CREATIVE BOX</t>
  </si>
  <si>
    <t>Liquitex</t>
  </si>
  <si>
    <t>ENCRE ACRYLIQUE</t>
  </si>
  <si>
    <t>LIQUITEX</t>
  </si>
  <si>
    <t>SET ESSENTIELS - 6 FLACONS 30 ML</t>
  </si>
  <si>
    <t>SET MÉTALLIQUE - 6 FLACONS 30 ML</t>
  </si>
  <si>
    <t>ACRYLIQUE HEAVY BODY</t>
  </si>
  <si>
    <t>SET CLASSIQUE HEAVY BODY 12X59 ML</t>
  </si>
  <si>
    <t>SET HEAVY BODY  24X22 ML</t>
  </si>
  <si>
    <t>ACRYLIQUE BASICS</t>
  </si>
  <si>
    <t>SET ACRYLIQUE BASICS 36 TUBES X 22 ML</t>
  </si>
  <si>
    <t>SET ACRYLIQUE BASICS 48 TUBES X 22 ML</t>
  </si>
  <si>
    <t xml:space="preserve">SET ACRYLIQUE BASICS 72 TUBES X22 ML </t>
  </si>
  <si>
    <t>LQX BASICS ACRYLIC COLOUR SET 6X118ML METALLIC IRI ROW</t>
  </si>
  <si>
    <t>Conté à Paris</t>
  </si>
  <si>
    <t>CARRÉS</t>
  </si>
  <si>
    <t>CONTE A PARIS</t>
  </si>
  <si>
    <t>COFFRET BAMBOU 48 CARRÉS</t>
  </si>
  <si>
    <t>COFFRET BAMBOU 84 CARRÉS</t>
  </si>
  <si>
    <t>BOÎTE DE 18 CARRÉS</t>
  </si>
  <si>
    <t>CAP CARRE COULEUR BOITE PLASTIQUE X48 ASSORTIS</t>
  </si>
  <si>
    <t>CRAYONS PASTELS</t>
  </si>
  <si>
    <t>BOÎTE MÉTAL 24 CRAYONS PASTEL ASSORTIS</t>
  </si>
  <si>
    <t>BOÎTE CARTON 48 CRAYONS PASTEL ASSORTIS</t>
  </si>
  <si>
    <t>CRAYONS ESQUISSE</t>
  </si>
  <si>
    <t>BOÎTE MÉTAL 15 PIÈCES PIERRE NOIRE</t>
  </si>
  <si>
    <t>BOÎTE MÉTAL 15 PIÈCES ESQUISSE</t>
  </si>
  <si>
    <t>COFFRET ESQUISSE STUDIO</t>
  </si>
  <si>
    <t>TROUSSE ESQUISSE</t>
  </si>
  <si>
    <t>Snazaroo</t>
  </si>
  <si>
    <t>MALLETTE DE MAQUILLAGE</t>
  </si>
  <si>
    <t>SNAZAROO</t>
  </si>
  <si>
    <t>MALLETTE DE MAQUILLAGE POUR DÉBUTANTS</t>
  </si>
  <si>
    <t>MALLETTE DE MAQUILLAGE PROFESSIONNELLE</t>
  </si>
  <si>
    <t>PALETTE MAQUILLAGE JUMBO (EN/FR/ES/PT/DE/CZ/PL/RO/HU)</t>
  </si>
  <si>
    <t>PALETTE MAQUILLAGE JUMBO (FR/IT/NL/DE/SV/NO/DK/FI/AR)</t>
  </si>
  <si>
    <t>PALETTE SPÉCIALE FÊTE (EN/FR/ES/PT/DE/CZ/PL/RO/HU)</t>
  </si>
  <si>
    <t>PALETTE SPÉCIALE FÊTE (FR/IT/NL/DE/SV/NO/DK/FI/AR)</t>
  </si>
  <si>
    <t>JEU DE CARTE-MAQUILLAGE EN FAMILLE</t>
  </si>
  <si>
    <t>SET CHASE &amp; MARSHALL</t>
  </si>
  <si>
    <t>SET MARSHALL &amp; LIBERTY</t>
  </si>
  <si>
    <t>SET SKYE &amp; RUBBLE</t>
  </si>
  <si>
    <t>SET RUBBLE &amp; ZUMA</t>
  </si>
  <si>
    <t>SET ROCKY &amp; TRACKER</t>
  </si>
  <si>
    <t>SET ZUMA &amp; EVEREST</t>
  </si>
  <si>
    <t>SET LIBERTY &amp; EVEREST</t>
  </si>
  <si>
    <t>Viviva</t>
  </si>
  <si>
    <t>VIVIVA</t>
  </si>
  <si>
    <t>VV276054</t>
  </si>
  <si>
    <t>VIV TRAVEL PAINT KIT - A5</t>
  </si>
  <si>
    <t>VV276053</t>
  </si>
  <si>
    <t>VIV TRAVEL PAINT KIT - A6</t>
  </si>
  <si>
    <t xml:space="preserve"> VV276039</t>
  </si>
  <si>
    <t>VIV WATERCOLOR PANS SET - ORIGINAL 16 COLORS</t>
  </si>
  <si>
    <t>VV276051</t>
  </si>
  <si>
    <t>VIV WATERCOLOR PANS SET -  SPRING 16 COLORS</t>
  </si>
  <si>
    <t>VV276052</t>
  </si>
  <si>
    <t>VIV WATERCOLOR PANS SET - METALLICS 15 COLORS</t>
  </si>
  <si>
    <t>NO BRAND</t>
  </si>
  <si>
    <t>BOÎTE CHEVALET EN BOIS DE HÊTRE VERNIS - LIFFEY</t>
  </si>
  <si>
    <t>CHEVALET DE TABLE EN BOIS DE HÊTRE HUILÉ - RHINE</t>
  </si>
  <si>
    <t>CHEVALET DE TABLE EN BOIS DE HÊTRE HUILÉ - VARDE</t>
  </si>
  <si>
    <t>CHEVALET DE CAMPAGNE EN BOIS DE HÊTRE HUILÉ - SEINE</t>
  </si>
  <si>
    <t>CHEVALET D'ATELIER EN BOIS DE HÊTRE HUILÉ - PÔ</t>
  </si>
  <si>
    <t>CHEVALET D'ATELIER EN BOIS DE HÊTRE HUILÉ - TIBER</t>
  </si>
  <si>
    <t>CHEVALET D'ATELIER EN BOIS DE HÊTRE HUILÉ - LEA</t>
  </si>
  <si>
    <t>STATION DE TRAVAIL A3 EN BOIS DE HÊTRE VERNIS - EBRO</t>
  </si>
  <si>
    <t>STATION DE TRAVAIL A2 EN BOIS DE HÊTRE VERNIS - DANUBE</t>
  </si>
  <si>
    <t>*Offre promotionnelle valable dans la limite des stocks disponibles</t>
  </si>
  <si>
    <t>094376860825</t>
  </si>
  <si>
    <t>094376905342</t>
  </si>
  <si>
    <t>094376935530</t>
  </si>
  <si>
    <t>094376917444</t>
  </si>
  <si>
    <t>094376917451</t>
  </si>
  <si>
    <t>094376919844</t>
  </si>
  <si>
    <t>094376954401</t>
  </si>
  <si>
    <t>094376968583</t>
  </si>
  <si>
    <t>094376970661</t>
  </si>
  <si>
    <t>0290180</t>
  </si>
  <si>
    <t>0290181</t>
  </si>
  <si>
    <t>0290182</t>
  </si>
  <si>
    <t>0290197</t>
  </si>
  <si>
    <t>0290201</t>
  </si>
  <si>
    <t>0290202</t>
  </si>
  <si>
    <t>0290037</t>
  </si>
  <si>
    <t>0290171</t>
  </si>
  <si>
    <t>0290030</t>
  </si>
  <si>
    <t>0290078</t>
  </si>
  <si>
    <t>0290081</t>
  </si>
  <si>
    <t>0290163</t>
  </si>
  <si>
    <t>0290067</t>
  </si>
  <si>
    <t>0290152</t>
  </si>
  <si>
    <t>0290080</t>
  </si>
  <si>
    <t>0290079</t>
  </si>
  <si>
    <t>0190815</t>
  </si>
  <si>
    <t>0190824</t>
  </si>
  <si>
    <t>0190685</t>
  </si>
  <si>
    <t>0190049</t>
  </si>
  <si>
    <t>0193548</t>
  </si>
  <si>
    <t>0190100</t>
  </si>
  <si>
    <t>0190553</t>
  </si>
  <si>
    <t>0190552</t>
  </si>
  <si>
    <t>0390645</t>
  </si>
  <si>
    <t>0390471</t>
  </si>
  <si>
    <t>0390708</t>
  </si>
  <si>
    <t>0390377</t>
  </si>
  <si>
    <t>0390702</t>
  </si>
  <si>
    <t>0390703</t>
  </si>
  <si>
    <t>0390658</t>
  </si>
  <si>
    <t>0490014</t>
  </si>
  <si>
    <t>0490013</t>
  </si>
  <si>
    <t>0490057</t>
  </si>
  <si>
    <t>0490015</t>
  </si>
  <si>
    <t>MAQUILLAGE</t>
  </si>
  <si>
    <t>STUDIO COLLECTION</t>
  </si>
  <si>
    <t>HUILE WINTON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</si>
</sst>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\ _€_-;\-* #,##0.00\ _€_-;_-* &quot;-&quot;??\ _€_-;_-@_-"/>
    <numFmt numFmtId="168" formatCode="[$€-43A]#,##0.00"/>
    <numFmt numFmtId="169" formatCode="_-* #,##0.00\ [$€-1]_-;\-* #,##0.00\ [$€-1]_-;_-* &quot;-&quot;??\ [$€-1]_-"/>
    <numFmt numFmtId="170" formatCode="#,##0.00\ &quot;€&quot;"/>
    <numFmt numFmtId="171" formatCode="[$-809]General"/>
    <numFmt numFmtId="172" formatCode="#,##0.00\ &quot;F&quot;;[Red]\-#,##0.00\ &quot;F&quot;"/>
    <numFmt numFmtId="173" formatCode="#,##0_ ;\-#,##0\ 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宋体"/>
      <charset val="134"/>
    </font>
    <font>
      <u/>
      <sz val="10"/>
      <color indexed="1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  <charset val="177"/>
    </font>
    <font>
      <sz val="11"/>
      <color indexed="8"/>
      <name val="Calibri"/>
      <family val="2"/>
    </font>
    <font>
      <u/>
      <sz val="10"/>
      <color theme="11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2"/>
      <name val="宋体"/>
      <charset val="134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rgb="FF333333"/>
      <name val="Calibri"/>
      <family val="2"/>
      <scheme val="minor"/>
    </font>
    <font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48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color theme="1"/>
      <name val="C39HrP48DhTt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  <scheme val="minor"/>
    </font>
    <font>
      <sz val="16"/>
      <name val="Arial"/>
      <family val="2"/>
    </font>
    <font>
      <b/>
      <sz val="28"/>
      <color rgb="FFFF000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0"/>
      <name val="C39HrP48DhTt"/>
    </font>
    <font>
      <sz val="20"/>
      <color rgb="FF333333"/>
      <name val="Calibri"/>
      <family val="2"/>
    </font>
    <font>
      <sz val="24"/>
      <color rgb="FF333333"/>
      <name val="Calibri"/>
      <family val="2"/>
    </font>
    <font>
      <sz val="28"/>
      <color rgb="FF333333"/>
      <name val="Calibri"/>
      <family val="2"/>
    </font>
    <font>
      <sz val="20"/>
      <color rgb="FF000000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A7193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9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8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8" fontId="1" fillId="0" borderId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6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73">
    <xf numFmtId="0" fontId="0" fillId="0" borderId="0" xfId="0"/>
    <xf numFmtId="0" fontId="18" fillId="0" borderId="0" xfId="0" applyFont="1"/>
    <xf numFmtId="1" fontId="18" fillId="0" borderId="0" xfId="0" applyNumberFormat="1" applyFont="1" applyAlignment="1">
      <alignment horizontal="center" vertical="center"/>
    </xf>
    <xf numFmtId="49" fontId="19" fillId="0" borderId="0" xfId="2" applyNumberFormat="1" applyFont="1" applyAlignment="1">
      <alignment horizontal="left" wrapText="1"/>
    </xf>
    <xf numFmtId="0" fontId="18" fillId="0" borderId="0" xfId="0" applyFont="1" applyAlignment="1">
      <alignment horizontal="center"/>
    </xf>
    <xf numFmtId="44" fontId="18" fillId="0" borderId="0" xfId="44" applyFont="1" applyFill="1" applyBorder="1" applyAlignment="1">
      <alignment horizontal="center"/>
    </xf>
    <xf numFmtId="49" fontId="18" fillId="0" borderId="0" xfId="0" applyNumberFormat="1" applyFont="1" applyAlignment="1">
      <alignment horizontal="left" wrapText="1"/>
    </xf>
    <xf numFmtId="9" fontId="18" fillId="0" borderId="0" xfId="1" applyFont="1" applyFill="1" applyBorder="1" applyAlignment="1">
      <alignment horizontal="center" vertical="center"/>
    </xf>
    <xf numFmtId="170" fontId="18" fillId="0" borderId="0" xfId="0" applyNumberFormat="1" applyFont="1" applyAlignment="1">
      <alignment horizontal="center" vertical="center"/>
    </xf>
    <xf numFmtId="2" fontId="18" fillId="0" borderId="0" xfId="44" applyNumberFormat="1" applyFont="1" applyFill="1" applyBorder="1" applyAlignment="1">
      <alignment horizontal="center"/>
    </xf>
    <xf numFmtId="170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 vertical="center"/>
    </xf>
    <xf numFmtId="1" fontId="18" fillId="0" borderId="1" xfId="0" quotePrefix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left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1" fontId="20" fillId="4" borderId="1" xfId="1" applyNumberFormat="1" applyFont="1" applyFill="1" applyBorder="1" applyAlignment="1">
      <alignment horizontal="center" vertical="center" wrapText="1"/>
    </xf>
    <xf numFmtId="9" fontId="20" fillId="4" borderId="1" xfId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70" fontId="21" fillId="4" borderId="1" xfId="0" applyNumberFormat="1" applyFont="1" applyFill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9" fontId="18" fillId="0" borderId="0" xfId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70" fontId="23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" fontId="9" fillId="0" borderId="0" xfId="0" applyNumberFormat="1" applyFont="1" applyAlignment="1">
      <alignment horizontal="left" vertical="center"/>
    </xf>
    <xf numFmtId="170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2" applyFont="1" applyAlignment="1">
      <alignment horizontal="left" vertical="center" wrapText="1"/>
    </xf>
    <xf numFmtId="0" fontId="33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4" fontId="18" fillId="0" borderId="0" xfId="44" applyFont="1" applyAlignment="1">
      <alignment horizontal="center"/>
    </xf>
    <xf numFmtId="0" fontId="0" fillId="0" borderId="0" xfId="0" applyAlignment="1">
      <alignment horizontal="center"/>
    </xf>
    <xf numFmtId="0" fontId="26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8" fillId="0" borderId="1" xfId="0" applyNumberFormat="1" applyFont="1" applyBorder="1" applyAlignment="1">
      <alignment horizontal="center" vertical="center"/>
    </xf>
    <xf numFmtId="0" fontId="29" fillId="0" borderId="0" xfId="2" applyFont="1" applyAlignment="1">
      <alignment vertical="top"/>
    </xf>
    <xf numFmtId="0" fontId="35" fillId="0" borderId="0" xfId="0" applyFont="1" applyAlignment="1">
      <alignment horizontal="center"/>
    </xf>
    <xf numFmtId="9" fontId="35" fillId="0" borderId="0" xfId="1" applyFont="1" applyFill="1" applyBorder="1" applyAlignment="1">
      <alignment horizontal="center"/>
    </xf>
    <xf numFmtId="9" fontId="35" fillId="0" borderId="0" xfId="1" applyFont="1" applyFill="1" applyAlignment="1">
      <alignment horizontal="center" vertical="center"/>
    </xf>
    <xf numFmtId="44" fontId="37" fillId="0" borderId="0" xfId="44" applyFont="1" applyFill="1" applyBorder="1" applyAlignment="1">
      <alignment horizontal="center"/>
    </xf>
    <xf numFmtId="2" fontId="37" fillId="0" borderId="0" xfId="44" applyNumberFormat="1" applyFont="1" applyFill="1" applyBorder="1" applyAlignment="1">
      <alignment horizontal="center"/>
    </xf>
    <xf numFmtId="1" fontId="41" fillId="4" borderId="1" xfId="0" applyNumberFormat="1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/>
    </xf>
    <xf numFmtId="1" fontId="18" fillId="0" borderId="0" xfId="1" applyNumberFormat="1" applyFont="1" applyFill="1" applyBorder="1" applyAlignment="1">
      <alignment horizontal="center" vertical="center"/>
    </xf>
    <xf numFmtId="1" fontId="33" fillId="0" borderId="5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9" fillId="11" borderId="0" xfId="0" applyFont="1" applyFill="1" applyAlignment="1">
      <alignment horizontal="left" vertical="center"/>
    </xf>
    <xf numFmtId="0" fontId="49" fillId="11" borderId="9" xfId="0" applyFont="1" applyFill="1" applyBorder="1" applyAlignment="1">
      <alignment horizontal="left" vertical="center"/>
    </xf>
    <xf numFmtId="1" fontId="18" fillId="0" borderId="9" xfId="0" applyNumberFormat="1" applyFont="1" applyBorder="1" applyAlignment="1">
      <alignment horizontal="center" vertical="center" wrapText="1"/>
    </xf>
    <xf numFmtId="0" fontId="49" fillId="11" borderId="4" xfId="0" applyFont="1" applyFill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 wrapText="1"/>
    </xf>
    <xf numFmtId="1" fontId="31" fillId="12" borderId="9" xfId="0" applyNumberFormat="1" applyFont="1" applyFill="1" applyBorder="1" applyAlignment="1">
      <alignment horizontal="left"/>
    </xf>
    <xf numFmtId="1" fontId="31" fillId="12" borderId="4" xfId="0" applyNumberFormat="1" applyFont="1" applyFill="1" applyBorder="1" applyAlignment="1">
      <alignment horizontal="left"/>
    </xf>
    <xf numFmtId="1" fontId="31" fillId="12" borderId="0" xfId="0" applyNumberFormat="1" applyFont="1" applyFill="1" applyAlignment="1">
      <alignment horizontal="left"/>
    </xf>
    <xf numFmtId="1" fontId="18" fillId="12" borderId="9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1" fontId="18" fillId="12" borderId="0" xfId="0" applyNumberFormat="1" applyFont="1" applyFill="1" applyAlignment="1">
      <alignment horizontal="center" vertical="center"/>
    </xf>
    <xf numFmtId="44" fontId="38" fillId="2" borderId="0" xfId="44" applyFont="1" applyFill="1" applyBorder="1" applyAlignment="1">
      <alignment horizontal="center" vertical="center"/>
    </xf>
    <xf numFmtId="1" fontId="39" fillId="2" borderId="0" xfId="0" applyNumberFormat="1" applyFont="1" applyFill="1" applyAlignment="1">
      <alignment vertical="center"/>
    </xf>
    <xf numFmtId="1" fontId="39" fillId="2" borderId="0" xfId="0" applyNumberFormat="1" applyFont="1" applyFill="1" applyAlignment="1">
      <alignment horizontal="center" vertical="center"/>
    </xf>
    <xf numFmtId="170" fontId="39" fillId="2" borderId="0" xfId="44" applyNumberFormat="1" applyFont="1" applyFill="1" applyBorder="1" applyAlignment="1">
      <alignment vertical="center"/>
    </xf>
    <xf numFmtId="173" fontId="39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173" fontId="42" fillId="2" borderId="0" xfId="0" applyNumberFormat="1" applyFont="1" applyFill="1" applyAlignment="1">
      <alignment horizontal="center" vertical="center"/>
    </xf>
    <xf numFmtId="9" fontId="43" fillId="2" borderId="0" xfId="44" applyNumberFormat="1" applyFont="1" applyFill="1" applyBorder="1" applyAlignment="1">
      <alignment vertical="center"/>
    </xf>
    <xf numFmtId="0" fontId="45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6" fontId="39" fillId="2" borderId="0" xfId="44" applyNumberFormat="1" applyFont="1" applyFill="1" applyBorder="1" applyAlignment="1">
      <alignment vertical="center"/>
    </xf>
    <xf numFmtId="1" fontId="38" fillId="2" borderId="0" xfId="0" applyNumberFormat="1" applyFont="1" applyFill="1" applyAlignment="1">
      <alignment vertical="center"/>
    </xf>
    <xf numFmtId="9" fontId="39" fillId="2" borderId="0" xfId="0" applyNumberFormat="1" applyFont="1" applyFill="1" applyAlignment="1">
      <alignment vertical="center"/>
    </xf>
    <xf numFmtId="0" fontId="44" fillId="2" borderId="0" xfId="0" applyFont="1" applyFill="1" applyAlignment="1">
      <alignment vertical="center"/>
    </xf>
    <xf numFmtId="9" fontId="43" fillId="2" borderId="0" xfId="0" applyNumberFormat="1" applyFont="1" applyFill="1" applyAlignment="1">
      <alignment vertical="center"/>
    </xf>
    <xf numFmtId="49" fontId="50" fillId="3" borderId="0" xfId="0" applyNumberFormat="1" applyFont="1" applyFill="1" applyAlignment="1">
      <alignment horizontal="left" vertical="center"/>
    </xf>
    <xf numFmtId="9" fontId="50" fillId="3" borderId="0" xfId="1" applyFont="1" applyFill="1" applyBorder="1" applyAlignment="1">
      <alignment horizontal="center" vertical="center" wrapText="1"/>
    </xf>
    <xf numFmtId="49" fontId="51" fillId="3" borderId="0" xfId="1287" applyNumberFormat="1" applyFont="1" applyFill="1" applyAlignment="1">
      <alignment horizontal="left" vertical="center"/>
    </xf>
    <xf numFmtId="1" fontId="52" fillId="3" borderId="0" xfId="0" applyNumberFormat="1" applyFont="1" applyFill="1" applyAlignment="1">
      <alignment horizontal="left" vertical="center"/>
    </xf>
    <xf numFmtId="9" fontId="53" fillId="3" borderId="0" xfId="1" applyFont="1" applyFill="1" applyBorder="1" applyAlignment="1">
      <alignment horizontal="center" vertical="center"/>
    </xf>
    <xf numFmtId="49" fontId="51" fillId="3" borderId="0" xfId="1288" applyNumberFormat="1" applyFont="1" applyFill="1" applyAlignment="1">
      <alignment horizontal="left" vertical="center"/>
    </xf>
    <xf numFmtId="2" fontId="53" fillId="0" borderId="0" xfId="44" applyNumberFormat="1" applyFont="1" applyFill="1" applyBorder="1" applyAlignment="1">
      <alignment horizontal="center"/>
    </xf>
    <xf numFmtId="9" fontId="52" fillId="0" borderId="0" xfId="1" applyFont="1" applyFill="1" applyBorder="1" applyAlignment="1">
      <alignment horizontal="center"/>
    </xf>
    <xf numFmtId="170" fontId="53" fillId="0" borderId="0" xfId="0" applyNumberFormat="1" applyFont="1" applyAlignment="1">
      <alignment horizontal="center"/>
    </xf>
    <xf numFmtId="44" fontId="53" fillId="0" borderId="0" xfId="44" applyFont="1" applyFill="1" applyBorder="1" applyAlignment="1">
      <alignment horizontal="center"/>
    </xf>
    <xf numFmtId="0" fontId="53" fillId="0" borderId="0" xfId="0" applyFont="1"/>
    <xf numFmtId="1" fontId="54" fillId="0" borderId="1" xfId="0" applyNumberFormat="1" applyFont="1" applyBorder="1" applyAlignment="1">
      <alignment horizontal="center" vertical="center"/>
    </xf>
    <xf numFmtId="2" fontId="53" fillId="3" borderId="0" xfId="44" applyNumberFormat="1" applyFont="1" applyFill="1" applyBorder="1" applyAlignment="1">
      <alignment horizontal="center"/>
    </xf>
    <xf numFmtId="0" fontId="57" fillId="0" borderId="1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9" fillId="0" borderId="0" xfId="2" applyNumberFormat="1" applyFont="1" applyAlignment="1">
      <alignment vertical="top"/>
    </xf>
    <xf numFmtId="1" fontId="47" fillId="0" borderId="1" xfId="0" applyNumberFormat="1" applyFont="1" applyBorder="1" applyAlignment="1">
      <alignment horizontal="center" vertical="center"/>
    </xf>
    <xf numFmtId="1" fontId="47" fillId="0" borderId="5" xfId="0" applyNumberFormat="1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left" vertical="center" wrapText="1"/>
    </xf>
    <xf numFmtId="1" fontId="59" fillId="0" borderId="1" xfId="0" applyNumberFormat="1" applyFont="1" applyBorder="1" applyAlignment="1">
      <alignment horizontal="center" vertical="center"/>
    </xf>
    <xf numFmtId="1" fontId="59" fillId="0" borderId="5" xfId="0" applyNumberFormat="1" applyFont="1" applyBorder="1" applyAlignment="1">
      <alignment horizontal="center" vertical="center"/>
    </xf>
    <xf numFmtId="0" fontId="45" fillId="14" borderId="7" xfId="0" applyFont="1" applyFill="1" applyBorder="1" applyAlignment="1">
      <alignment vertical="center"/>
    </xf>
    <xf numFmtId="0" fontId="58" fillId="0" borderId="8" xfId="0" applyFont="1" applyBorder="1" applyAlignment="1">
      <alignment horizontal="center" vertical="center" wrapText="1"/>
    </xf>
    <xf numFmtId="1" fontId="58" fillId="0" borderId="5" xfId="0" applyNumberFormat="1" applyFont="1" applyBorder="1" applyAlignment="1">
      <alignment horizontal="center" vertical="center"/>
    </xf>
    <xf numFmtId="0" fontId="59" fillId="0" borderId="5" xfId="0" applyFont="1" applyBorder="1" applyAlignment="1">
      <alignment horizontal="left" vertical="center" wrapText="1"/>
    </xf>
    <xf numFmtId="0" fontId="59" fillId="0" borderId="5" xfId="0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1" fontId="59" fillId="0" borderId="7" xfId="0" applyNumberFormat="1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1" fontId="59" fillId="0" borderId="11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170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3" borderId="0" xfId="0" applyFont="1" applyFill="1" applyAlignment="1">
      <alignment horizontal="center"/>
    </xf>
    <xf numFmtId="0" fontId="60" fillId="4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73" fontId="61" fillId="2" borderId="0" xfId="0" applyNumberFormat="1" applyFont="1" applyFill="1" applyAlignment="1">
      <alignment horizontal="center" vertical="center"/>
    </xf>
    <xf numFmtId="1" fontId="62" fillId="2" borderId="0" xfId="0" applyNumberFormat="1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44" fontId="32" fillId="0" borderId="0" xfId="44" applyFont="1" applyAlignment="1">
      <alignment horizontal="center" vertical="center"/>
    </xf>
    <xf numFmtId="44" fontId="32" fillId="0" borderId="0" xfId="44" applyFont="1" applyFill="1" applyBorder="1" applyAlignment="1">
      <alignment horizontal="center" vertical="center"/>
    </xf>
    <xf numFmtId="170" fontId="32" fillId="0" borderId="0" xfId="0" applyNumberFormat="1" applyFont="1" applyAlignment="1">
      <alignment horizontal="center" vertical="center"/>
    </xf>
    <xf numFmtId="170" fontId="32" fillId="3" borderId="0" xfId="0" applyNumberFormat="1" applyFont="1" applyFill="1" applyAlignment="1">
      <alignment horizontal="center" vertical="center"/>
    </xf>
    <xf numFmtId="9" fontId="34" fillId="4" borderId="1" xfId="1" applyFont="1" applyFill="1" applyBorder="1" applyAlignment="1">
      <alignment horizontal="center" vertical="center" wrapText="1"/>
    </xf>
    <xf numFmtId="170" fontId="32" fillId="0" borderId="1" xfId="0" quotePrefix="1" applyNumberFormat="1" applyFont="1" applyBorder="1" applyAlignment="1">
      <alignment horizontal="center" vertical="center" wrapText="1"/>
    </xf>
    <xf numFmtId="170" fontId="32" fillId="0" borderId="5" xfId="0" quotePrefix="1" applyNumberFormat="1" applyFont="1" applyBorder="1" applyAlignment="1">
      <alignment horizontal="center" vertical="center" wrapText="1"/>
    </xf>
    <xf numFmtId="170" fontId="58" fillId="0" borderId="5" xfId="0" applyNumberFormat="1" applyFont="1" applyBorder="1" applyAlignment="1">
      <alignment horizontal="center" vertical="center" wrapText="1"/>
    </xf>
    <xf numFmtId="170" fontId="58" fillId="0" borderId="12" xfId="0" applyNumberFormat="1" applyFont="1" applyBorder="1" applyAlignment="1">
      <alignment horizontal="center" vertical="center" wrapText="1"/>
    </xf>
    <xf numFmtId="170" fontId="61" fillId="2" borderId="0" xfId="44" applyNumberFormat="1" applyFont="1" applyFill="1" applyBorder="1" applyAlignment="1">
      <alignment vertical="center"/>
    </xf>
    <xf numFmtId="9" fontId="61" fillId="2" borderId="0" xfId="0" applyNumberFormat="1" applyFont="1" applyFill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9" fontId="46" fillId="15" borderId="1" xfId="1" applyFont="1" applyFill="1" applyBorder="1" applyAlignment="1">
      <alignment horizontal="center" vertical="center"/>
    </xf>
    <xf numFmtId="9" fontId="36" fillId="15" borderId="2" xfId="0" applyNumberFormat="1" applyFont="1" applyFill="1" applyBorder="1" applyAlignment="1">
      <alignment horizontal="center" vertical="center" wrapText="1"/>
    </xf>
    <xf numFmtId="9" fontId="36" fillId="15" borderId="1" xfId="0" applyNumberFormat="1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vertical="center"/>
    </xf>
    <xf numFmtId="0" fontId="40" fillId="9" borderId="4" xfId="0" applyFont="1" applyFill="1" applyBorder="1" applyAlignment="1">
      <alignment vertical="center"/>
    </xf>
    <xf numFmtId="0" fontId="40" fillId="13" borderId="4" xfId="0" applyFont="1" applyFill="1" applyBorder="1" applyAlignment="1">
      <alignment vertical="center"/>
    </xf>
    <xf numFmtId="0" fontId="40" fillId="10" borderId="4" xfId="0" applyFont="1" applyFill="1" applyBorder="1" applyAlignment="1">
      <alignment vertical="center"/>
    </xf>
    <xf numFmtId="0" fontId="25" fillId="7" borderId="3" xfId="0" applyFont="1" applyFill="1" applyBorder="1" applyAlignment="1">
      <alignment vertical="center"/>
    </xf>
    <xf numFmtId="0" fontId="25" fillId="7" borderId="4" xfId="0" applyFont="1" applyFill="1" applyBorder="1" applyAlignment="1">
      <alignment vertical="center"/>
    </xf>
    <xf numFmtId="0" fontId="25" fillId="7" borderId="6" xfId="0" applyFont="1" applyFill="1" applyBorder="1" applyAlignment="1">
      <alignment vertical="center"/>
    </xf>
    <xf numFmtId="0" fontId="40" fillId="6" borderId="9" xfId="0" applyFont="1" applyFill="1" applyBorder="1" applyAlignment="1">
      <alignment vertical="center"/>
    </xf>
    <xf numFmtId="8" fontId="58" fillId="0" borderId="3" xfId="0" applyNumberFormat="1" applyFont="1" applyBorder="1" applyAlignment="1">
      <alignment horizontal="center" vertical="center" wrapText="1"/>
    </xf>
    <xf numFmtId="8" fontId="58" fillId="0" borderId="10" xfId="0" applyNumberFormat="1" applyFont="1" applyBorder="1" applyAlignment="1">
      <alignment horizontal="center" vertical="center" wrapText="1"/>
    </xf>
    <xf numFmtId="8" fontId="58" fillId="0" borderId="7" xfId="0" applyNumberFormat="1" applyFont="1" applyBorder="1" applyAlignment="1">
      <alignment horizontal="center" vertical="center"/>
    </xf>
    <xf numFmtId="8" fontId="58" fillId="0" borderId="11" xfId="0" applyNumberFormat="1" applyFont="1" applyBorder="1" applyAlignment="1">
      <alignment horizontal="center" vertical="center"/>
    </xf>
    <xf numFmtId="0" fontId="48" fillId="8" borderId="1" xfId="0" applyFont="1" applyFill="1" applyBorder="1" applyAlignment="1">
      <alignment horizontal="center" vertical="center"/>
    </xf>
    <xf numFmtId="1" fontId="59" fillId="0" borderId="5" xfId="0" quotePrefix="1" applyNumberFormat="1" applyFont="1" applyBorder="1" applyAlignment="1">
      <alignment horizontal="center" vertical="center"/>
    </xf>
    <xf numFmtId="1" fontId="59" fillId="0" borderId="1" xfId="0" quotePrefix="1" applyNumberFormat="1" applyFont="1" applyBorder="1" applyAlignment="1">
      <alignment horizontal="center" vertical="center"/>
    </xf>
    <xf numFmtId="1" fontId="54" fillId="0" borderId="1" xfId="0" quotePrefix="1" applyNumberFormat="1" applyFont="1" applyBorder="1" applyAlignment="1">
      <alignment horizontal="center" vertical="center"/>
    </xf>
    <xf numFmtId="0" fontId="58" fillId="0" borderId="1" xfId="0" quotePrefix="1" applyFont="1" applyBorder="1" applyAlignment="1">
      <alignment horizontal="center" vertical="center" wrapText="1"/>
    </xf>
    <xf numFmtId="0" fontId="58" fillId="0" borderId="5" xfId="0" quotePrefix="1" applyFont="1" applyBorder="1" applyAlignment="1">
      <alignment horizontal="center" vertical="center" wrapText="1"/>
    </xf>
    <xf numFmtId="0" fontId="59" fillId="0" borderId="5" xfId="0" quotePrefix="1" applyFont="1" applyBorder="1" applyAlignment="1">
      <alignment horizontal="center" vertical="center" wrapText="1"/>
    </xf>
    <xf numFmtId="0" fontId="58" fillId="0" borderId="6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289">
    <cellStyle name="          _x000a__x000a_386grabber=VGA.3GR_x000a__x000a_" xfId="49" xr:uid="{00000000-0005-0000-0000-000000000000}"/>
    <cellStyle name="0,0_x000d__x000a_NA_x000d__x000a_" xfId="50" xr:uid="{00000000-0005-0000-0000-000001000000}"/>
    <cellStyle name="Comma 2" xfId="51" xr:uid="{00000000-0005-0000-0000-000002000000}"/>
    <cellStyle name="Comma 2 2" xfId="52" xr:uid="{00000000-0005-0000-0000-000003000000}"/>
    <cellStyle name="Comma 2 2 2" xfId="53" xr:uid="{00000000-0005-0000-0000-000004000000}"/>
    <cellStyle name="Comma 2 3" xfId="54" xr:uid="{00000000-0005-0000-0000-000005000000}"/>
    <cellStyle name="Comma 3" xfId="55" xr:uid="{00000000-0005-0000-0000-000006000000}"/>
    <cellStyle name="Currency 2" xfId="56" xr:uid="{00000000-0005-0000-0000-000007000000}"/>
    <cellStyle name="Currency 2 2" xfId="57" xr:uid="{00000000-0005-0000-0000-000008000000}"/>
    <cellStyle name="Currency 2 3" xfId="58" xr:uid="{00000000-0005-0000-0000-000009000000}"/>
    <cellStyle name="Currency 3" xfId="59" xr:uid="{00000000-0005-0000-0000-00000A000000}"/>
    <cellStyle name="Currency 3 2" xfId="60" xr:uid="{00000000-0005-0000-0000-00000B000000}"/>
    <cellStyle name="Currency 3 3" xfId="61" xr:uid="{00000000-0005-0000-0000-00000C000000}"/>
    <cellStyle name="Currency 4" xfId="62" xr:uid="{00000000-0005-0000-0000-00000D000000}"/>
    <cellStyle name="Currency 4 2" xfId="63" xr:uid="{00000000-0005-0000-0000-00000E000000}"/>
    <cellStyle name="Currency 4 2 2" xfId="64" xr:uid="{00000000-0005-0000-0000-00000F000000}"/>
    <cellStyle name="Currency 4 2 3" xfId="65" xr:uid="{00000000-0005-0000-0000-000010000000}"/>
    <cellStyle name="Currency 4 3" xfId="66" xr:uid="{00000000-0005-0000-0000-000011000000}"/>
    <cellStyle name="Currency 4 4" xfId="67" xr:uid="{00000000-0005-0000-0000-000012000000}"/>
    <cellStyle name="Currency 5" xfId="68" xr:uid="{00000000-0005-0000-0000-000013000000}"/>
    <cellStyle name="Currency 5 2" xfId="69" xr:uid="{00000000-0005-0000-0000-000014000000}"/>
    <cellStyle name="Currency_CBM Forecast Acry Med Liq" xfId="70" xr:uid="{00000000-0005-0000-0000-000015000000}"/>
    <cellStyle name="Euro" xfId="17" xr:uid="{00000000-0005-0000-0000-000016000000}"/>
    <cellStyle name="Euro 2" xfId="71" xr:uid="{00000000-0005-0000-0000-000017000000}"/>
    <cellStyle name="Euro 3" xfId="72" xr:uid="{00000000-0005-0000-0000-000018000000}"/>
    <cellStyle name="Excel Built-in Normal" xfId="73" xr:uid="{00000000-0005-0000-0000-000019000000}"/>
    <cellStyle name="Hyperlink" xfId="1287" xr:uid="{00000000-000B-0000-0000-000008000000}"/>
    <cellStyle name="Lien hypertexte" xfId="1288" builtinId="8"/>
    <cellStyle name="Lien hypertexte 2" xfId="18" xr:uid="{00000000-0005-0000-0000-00001B000000}"/>
    <cellStyle name="Lien hypertexte visité 10" xfId="74" xr:uid="{00000000-0005-0000-0000-00001C000000}"/>
    <cellStyle name="Lien hypertexte visité 100" xfId="75" xr:uid="{00000000-0005-0000-0000-00001D000000}"/>
    <cellStyle name="Lien hypertexte visité 101" xfId="76" xr:uid="{00000000-0005-0000-0000-00001E000000}"/>
    <cellStyle name="Lien hypertexte visité 102" xfId="77" xr:uid="{00000000-0005-0000-0000-00001F000000}"/>
    <cellStyle name="Lien hypertexte visité 103" xfId="78" xr:uid="{00000000-0005-0000-0000-000020000000}"/>
    <cellStyle name="Lien hypertexte visité 104" xfId="79" xr:uid="{00000000-0005-0000-0000-000021000000}"/>
    <cellStyle name="Lien hypertexte visité 105" xfId="80" xr:uid="{00000000-0005-0000-0000-000022000000}"/>
    <cellStyle name="Lien hypertexte visité 106" xfId="81" xr:uid="{00000000-0005-0000-0000-000023000000}"/>
    <cellStyle name="Lien hypertexte visité 107" xfId="82" xr:uid="{00000000-0005-0000-0000-000024000000}"/>
    <cellStyle name="Lien hypertexte visité 108" xfId="83" xr:uid="{00000000-0005-0000-0000-000025000000}"/>
    <cellStyle name="Lien hypertexte visité 109" xfId="84" xr:uid="{00000000-0005-0000-0000-000026000000}"/>
    <cellStyle name="Lien hypertexte visité 11" xfId="85" xr:uid="{00000000-0005-0000-0000-000027000000}"/>
    <cellStyle name="Lien hypertexte visité 110" xfId="86" xr:uid="{00000000-0005-0000-0000-000028000000}"/>
    <cellStyle name="Lien hypertexte visité 111" xfId="87" xr:uid="{00000000-0005-0000-0000-000029000000}"/>
    <cellStyle name="Lien hypertexte visité 112" xfId="88" xr:uid="{00000000-0005-0000-0000-00002A000000}"/>
    <cellStyle name="Lien hypertexte visité 113" xfId="89" xr:uid="{00000000-0005-0000-0000-00002B000000}"/>
    <cellStyle name="Lien hypertexte visité 114" xfId="90" xr:uid="{00000000-0005-0000-0000-00002C000000}"/>
    <cellStyle name="Lien hypertexte visité 115" xfId="91" xr:uid="{00000000-0005-0000-0000-00002D000000}"/>
    <cellStyle name="Lien hypertexte visité 116" xfId="92" xr:uid="{00000000-0005-0000-0000-00002E000000}"/>
    <cellStyle name="Lien hypertexte visité 117" xfId="93" xr:uid="{00000000-0005-0000-0000-00002F000000}"/>
    <cellStyle name="Lien hypertexte visité 118" xfId="94" xr:uid="{00000000-0005-0000-0000-000030000000}"/>
    <cellStyle name="Lien hypertexte visité 119" xfId="95" xr:uid="{00000000-0005-0000-0000-000031000000}"/>
    <cellStyle name="Lien hypertexte visité 12" xfId="96" xr:uid="{00000000-0005-0000-0000-000032000000}"/>
    <cellStyle name="Lien hypertexte visité 120" xfId="97" xr:uid="{00000000-0005-0000-0000-000033000000}"/>
    <cellStyle name="Lien hypertexte visité 121" xfId="98" xr:uid="{00000000-0005-0000-0000-000034000000}"/>
    <cellStyle name="Lien hypertexte visité 122" xfId="99" xr:uid="{00000000-0005-0000-0000-000035000000}"/>
    <cellStyle name="Lien hypertexte visité 123" xfId="100" xr:uid="{00000000-0005-0000-0000-000036000000}"/>
    <cellStyle name="Lien hypertexte visité 124" xfId="101" xr:uid="{00000000-0005-0000-0000-000037000000}"/>
    <cellStyle name="Lien hypertexte visité 125" xfId="102" xr:uid="{00000000-0005-0000-0000-000038000000}"/>
    <cellStyle name="Lien hypertexte visité 126" xfId="103" xr:uid="{00000000-0005-0000-0000-000039000000}"/>
    <cellStyle name="Lien hypertexte visité 127" xfId="104" xr:uid="{00000000-0005-0000-0000-00003A000000}"/>
    <cellStyle name="Lien hypertexte visité 128" xfId="105" xr:uid="{00000000-0005-0000-0000-00003B000000}"/>
    <cellStyle name="Lien hypertexte visité 129" xfId="106" xr:uid="{00000000-0005-0000-0000-00003C000000}"/>
    <cellStyle name="Lien hypertexte visité 13" xfId="107" xr:uid="{00000000-0005-0000-0000-00003D000000}"/>
    <cellStyle name="Lien hypertexte visité 130" xfId="108" xr:uid="{00000000-0005-0000-0000-00003E000000}"/>
    <cellStyle name="Lien hypertexte visité 131" xfId="109" xr:uid="{00000000-0005-0000-0000-00003F000000}"/>
    <cellStyle name="Lien hypertexte visité 132" xfId="110" xr:uid="{00000000-0005-0000-0000-000040000000}"/>
    <cellStyle name="Lien hypertexte visité 133" xfId="111" xr:uid="{00000000-0005-0000-0000-000041000000}"/>
    <cellStyle name="Lien hypertexte visité 134" xfId="112" xr:uid="{00000000-0005-0000-0000-000042000000}"/>
    <cellStyle name="Lien hypertexte visité 135" xfId="113" xr:uid="{00000000-0005-0000-0000-000043000000}"/>
    <cellStyle name="Lien hypertexte visité 136" xfId="114" xr:uid="{00000000-0005-0000-0000-000044000000}"/>
    <cellStyle name="Lien hypertexte visité 137" xfId="115" xr:uid="{00000000-0005-0000-0000-000045000000}"/>
    <cellStyle name="Lien hypertexte visité 138" xfId="116" xr:uid="{00000000-0005-0000-0000-000046000000}"/>
    <cellStyle name="Lien hypertexte visité 139" xfId="117" xr:uid="{00000000-0005-0000-0000-000047000000}"/>
    <cellStyle name="Lien hypertexte visité 14" xfId="118" xr:uid="{00000000-0005-0000-0000-000048000000}"/>
    <cellStyle name="Lien hypertexte visité 140" xfId="119" xr:uid="{00000000-0005-0000-0000-000049000000}"/>
    <cellStyle name="Lien hypertexte visité 141" xfId="120" xr:uid="{00000000-0005-0000-0000-00004A000000}"/>
    <cellStyle name="Lien hypertexte visité 142" xfId="121" xr:uid="{00000000-0005-0000-0000-00004B000000}"/>
    <cellStyle name="Lien hypertexte visité 143" xfId="122" xr:uid="{00000000-0005-0000-0000-00004C000000}"/>
    <cellStyle name="Lien hypertexte visité 144" xfId="123" xr:uid="{00000000-0005-0000-0000-00004D000000}"/>
    <cellStyle name="Lien hypertexte visité 145" xfId="124" xr:uid="{00000000-0005-0000-0000-00004E000000}"/>
    <cellStyle name="Lien hypertexte visité 146" xfId="125" xr:uid="{00000000-0005-0000-0000-00004F000000}"/>
    <cellStyle name="Lien hypertexte visité 147" xfId="126" xr:uid="{00000000-0005-0000-0000-000050000000}"/>
    <cellStyle name="Lien hypertexte visité 148" xfId="127" xr:uid="{00000000-0005-0000-0000-000051000000}"/>
    <cellStyle name="Lien hypertexte visité 149" xfId="128" xr:uid="{00000000-0005-0000-0000-000052000000}"/>
    <cellStyle name="Lien hypertexte visité 15" xfId="129" xr:uid="{00000000-0005-0000-0000-000053000000}"/>
    <cellStyle name="Lien hypertexte visité 150" xfId="130" xr:uid="{00000000-0005-0000-0000-000054000000}"/>
    <cellStyle name="Lien hypertexte visité 151" xfId="131" xr:uid="{00000000-0005-0000-0000-000055000000}"/>
    <cellStyle name="Lien hypertexte visité 152" xfId="132" xr:uid="{00000000-0005-0000-0000-000056000000}"/>
    <cellStyle name="Lien hypertexte visité 153" xfId="133" xr:uid="{00000000-0005-0000-0000-000057000000}"/>
    <cellStyle name="Lien hypertexte visité 154" xfId="134" xr:uid="{00000000-0005-0000-0000-000058000000}"/>
    <cellStyle name="Lien hypertexte visité 155" xfId="135" xr:uid="{00000000-0005-0000-0000-000059000000}"/>
    <cellStyle name="Lien hypertexte visité 156" xfId="136" xr:uid="{00000000-0005-0000-0000-00005A000000}"/>
    <cellStyle name="Lien hypertexte visité 157" xfId="137" xr:uid="{00000000-0005-0000-0000-00005B000000}"/>
    <cellStyle name="Lien hypertexte visité 158" xfId="138" xr:uid="{00000000-0005-0000-0000-00005C000000}"/>
    <cellStyle name="Lien hypertexte visité 159" xfId="139" xr:uid="{00000000-0005-0000-0000-00005D000000}"/>
    <cellStyle name="Lien hypertexte visité 16" xfId="140" xr:uid="{00000000-0005-0000-0000-00005E000000}"/>
    <cellStyle name="Lien hypertexte visité 160" xfId="141" xr:uid="{00000000-0005-0000-0000-00005F000000}"/>
    <cellStyle name="Lien hypertexte visité 161" xfId="142" xr:uid="{00000000-0005-0000-0000-000060000000}"/>
    <cellStyle name="Lien hypertexte visité 162" xfId="143" xr:uid="{00000000-0005-0000-0000-000061000000}"/>
    <cellStyle name="Lien hypertexte visité 163" xfId="144" xr:uid="{00000000-0005-0000-0000-000062000000}"/>
    <cellStyle name="Lien hypertexte visité 164" xfId="145" xr:uid="{00000000-0005-0000-0000-000063000000}"/>
    <cellStyle name="Lien hypertexte visité 165" xfId="146" xr:uid="{00000000-0005-0000-0000-000064000000}"/>
    <cellStyle name="Lien hypertexte visité 166" xfId="147" xr:uid="{00000000-0005-0000-0000-000065000000}"/>
    <cellStyle name="Lien hypertexte visité 167" xfId="148" xr:uid="{00000000-0005-0000-0000-000066000000}"/>
    <cellStyle name="Lien hypertexte visité 168" xfId="149" xr:uid="{00000000-0005-0000-0000-000067000000}"/>
    <cellStyle name="Lien hypertexte visité 169" xfId="150" xr:uid="{00000000-0005-0000-0000-000068000000}"/>
    <cellStyle name="Lien hypertexte visité 17" xfId="151" xr:uid="{00000000-0005-0000-0000-000069000000}"/>
    <cellStyle name="Lien hypertexte visité 170" xfId="152" xr:uid="{00000000-0005-0000-0000-00006A000000}"/>
    <cellStyle name="Lien hypertexte visité 171" xfId="153" xr:uid="{00000000-0005-0000-0000-00006B000000}"/>
    <cellStyle name="Lien hypertexte visité 172" xfId="154" xr:uid="{00000000-0005-0000-0000-00006C000000}"/>
    <cellStyle name="Lien hypertexte visité 173" xfId="155" xr:uid="{00000000-0005-0000-0000-00006D000000}"/>
    <cellStyle name="Lien hypertexte visité 174" xfId="156" xr:uid="{00000000-0005-0000-0000-00006E000000}"/>
    <cellStyle name="Lien hypertexte visité 175" xfId="157" xr:uid="{00000000-0005-0000-0000-00006F000000}"/>
    <cellStyle name="Lien hypertexte visité 176" xfId="158" xr:uid="{00000000-0005-0000-0000-000070000000}"/>
    <cellStyle name="Lien hypertexte visité 177" xfId="159" xr:uid="{00000000-0005-0000-0000-000071000000}"/>
    <cellStyle name="Lien hypertexte visité 178" xfId="160" xr:uid="{00000000-0005-0000-0000-000072000000}"/>
    <cellStyle name="Lien hypertexte visité 179" xfId="161" xr:uid="{00000000-0005-0000-0000-000073000000}"/>
    <cellStyle name="Lien hypertexte visité 18" xfId="162" xr:uid="{00000000-0005-0000-0000-000074000000}"/>
    <cellStyle name="Lien hypertexte visité 180" xfId="163" xr:uid="{00000000-0005-0000-0000-000075000000}"/>
    <cellStyle name="Lien hypertexte visité 181" xfId="164" xr:uid="{00000000-0005-0000-0000-000076000000}"/>
    <cellStyle name="Lien hypertexte visité 182" xfId="165" xr:uid="{00000000-0005-0000-0000-000077000000}"/>
    <cellStyle name="Lien hypertexte visité 183" xfId="166" xr:uid="{00000000-0005-0000-0000-000078000000}"/>
    <cellStyle name="Lien hypertexte visité 184" xfId="167" xr:uid="{00000000-0005-0000-0000-000079000000}"/>
    <cellStyle name="Lien hypertexte visité 185" xfId="168" xr:uid="{00000000-0005-0000-0000-00007A000000}"/>
    <cellStyle name="Lien hypertexte visité 186" xfId="169" xr:uid="{00000000-0005-0000-0000-00007B000000}"/>
    <cellStyle name="Lien hypertexte visité 187" xfId="170" xr:uid="{00000000-0005-0000-0000-00007C000000}"/>
    <cellStyle name="Lien hypertexte visité 188" xfId="171" xr:uid="{00000000-0005-0000-0000-00007D000000}"/>
    <cellStyle name="Lien hypertexte visité 189" xfId="172" xr:uid="{00000000-0005-0000-0000-00007E000000}"/>
    <cellStyle name="Lien hypertexte visité 19" xfId="173" xr:uid="{00000000-0005-0000-0000-00007F000000}"/>
    <cellStyle name="Lien hypertexte visité 190" xfId="174" xr:uid="{00000000-0005-0000-0000-000080000000}"/>
    <cellStyle name="Lien hypertexte visité 191" xfId="175" xr:uid="{00000000-0005-0000-0000-000081000000}"/>
    <cellStyle name="Lien hypertexte visité 192" xfId="176" xr:uid="{00000000-0005-0000-0000-000082000000}"/>
    <cellStyle name="Lien hypertexte visité 193" xfId="177" xr:uid="{00000000-0005-0000-0000-000083000000}"/>
    <cellStyle name="Lien hypertexte visité 194" xfId="178" xr:uid="{00000000-0005-0000-0000-000084000000}"/>
    <cellStyle name="Lien hypertexte visité 195" xfId="179" xr:uid="{00000000-0005-0000-0000-000085000000}"/>
    <cellStyle name="Lien hypertexte visité 196" xfId="180" xr:uid="{00000000-0005-0000-0000-000086000000}"/>
    <cellStyle name="Lien hypertexte visité 197" xfId="181" xr:uid="{00000000-0005-0000-0000-000087000000}"/>
    <cellStyle name="Lien hypertexte visité 198" xfId="182" xr:uid="{00000000-0005-0000-0000-000088000000}"/>
    <cellStyle name="Lien hypertexte visité 199" xfId="183" xr:uid="{00000000-0005-0000-0000-000089000000}"/>
    <cellStyle name="Lien hypertexte visité 2" xfId="184" xr:uid="{00000000-0005-0000-0000-00008A000000}"/>
    <cellStyle name="Lien hypertexte visité 20" xfId="185" xr:uid="{00000000-0005-0000-0000-00008B000000}"/>
    <cellStyle name="Lien hypertexte visité 200" xfId="186" xr:uid="{00000000-0005-0000-0000-00008C000000}"/>
    <cellStyle name="Lien hypertexte visité 201" xfId="187" xr:uid="{00000000-0005-0000-0000-00008D000000}"/>
    <cellStyle name="Lien hypertexte visité 202" xfId="188" xr:uid="{00000000-0005-0000-0000-00008E000000}"/>
    <cellStyle name="Lien hypertexte visité 203" xfId="189" xr:uid="{00000000-0005-0000-0000-00008F000000}"/>
    <cellStyle name="Lien hypertexte visité 204" xfId="190" xr:uid="{00000000-0005-0000-0000-000090000000}"/>
    <cellStyle name="Lien hypertexte visité 205" xfId="191" xr:uid="{00000000-0005-0000-0000-000091000000}"/>
    <cellStyle name="Lien hypertexte visité 206" xfId="192" xr:uid="{00000000-0005-0000-0000-000092000000}"/>
    <cellStyle name="Lien hypertexte visité 207" xfId="193" xr:uid="{00000000-0005-0000-0000-000093000000}"/>
    <cellStyle name="Lien hypertexte visité 208" xfId="194" xr:uid="{00000000-0005-0000-0000-000094000000}"/>
    <cellStyle name="Lien hypertexte visité 209" xfId="195" xr:uid="{00000000-0005-0000-0000-000095000000}"/>
    <cellStyle name="Lien hypertexte visité 21" xfId="196" xr:uid="{00000000-0005-0000-0000-000096000000}"/>
    <cellStyle name="Lien hypertexte visité 210" xfId="197" xr:uid="{00000000-0005-0000-0000-000097000000}"/>
    <cellStyle name="Lien hypertexte visité 211" xfId="198" xr:uid="{00000000-0005-0000-0000-000098000000}"/>
    <cellStyle name="Lien hypertexte visité 212" xfId="199" xr:uid="{00000000-0005-0000-0000-000099000000}"/>
    <cellStyle name="Lien hypertexte visité 213" xfId="200" xr:uid="{00000000-0005-0000-0000-00009A000000}"/>
    <cellStyle name="Lien hypertexte visité 214" xfId="201" xr:uid="{00000000-0005-0000-0000-00009B000000}"/>
    <cellStyle name="Lien hypertexte visité 215" xfId="202" xr:uid="{00000000-0005-0000-0000-00009C000000}"/>
    <cellStyle name="Lien hypertexte visité 216" xfId="203" xr:uid="{00000000-0005-0000-0000-00009D000000}"/>
    <cellStyle name="Lien hypertexte visité 217" xfId="204" xr:uid="{00000000-0005-0000-0000-00009E000000}"/>
    <cellStyle name="Lien hypertexte visité 218" xfId="205" xr:uid="{00000000-0005-0000-0000-00009F000000}"/>
    <cellStyle name="Lien hypertexte visité 219" xfId="206" xr:uid="{00000000-0005-0000-0000-0000A0000000}"/>
    <cellStyle name="Lien hypertexte visité 22" xfId="207" xr:uid="{00000000-0005-0000-0000-0000A1000000}"/>
    <cellStyle name="Lien hypertexte visité 220" xfId="208" xr:uid="{00000000-0005-0000-0000-0000A2000000}"/>
    <cellStyle name="Lien hypertexte visité 221" xfId="209" xr:uid="{00000000-0005-0000-0000-0000A3000000}"/>
    <cellStyle name="Lien hypertexte visité 222" xfId="210" xr:uid="{00000000-0005-0000-0000-0000A4000000}"/>
    <cellStyle name="Lien hypertexte visité 223" xfId="211" xr:uid="{00000000-0005-0000-0000-0000A5000000}"/>
    <cellStyle name="Lien hypertexte visité 224" xfId="212" xr:uid="{00000000-0005-0000-0000-0000A6000000}"/>
    <cellStyle name="Lien hypertexte visité 225" xfId="213" xr:uid="{00000000-0005-0000-0000-0000A7000000}"/>
    <cellStyle name="Lien hypertexte visité 226" xfId="214" xr:uid="{00000000-0005-0000-0000-0000A8000000}"/>
    <cellStyle name="Lien hypertexte visité 227" xfId="215" xr:uid="{00000000-0005-0000-0000-0000A9000000}"/>
    <cellStyle name="Lien hypertexte visité 228" xfId="216" xr:uid="{00000000-0005-0000-0000-0000AA000000}"/>
    <cellStyle name="Lien hypertexte visité 229" xfId="217" xr:uid="{00000000-0005-0000-0000-0000AB000000}"/>
    <cellStyle name="Lien hypertexte visité 23" xfId="218" xr:uid="{00000000-0005-0000-0000-0000AC000000}"/>
    <cellStyle name="Lien hypertexte visité 230" xfId="219" xr:uid="{00000000-0005-0000-0000-0000AD000000}"/>
    <cellStyle name="Lien hypertexte visité 231" xfId="220" xr:uid="{00000000-0005-0000-0000-0000AE000000}"/>
    <cellStyle name="Lien hypertexte visité 232" xfId="221" xr:uid="{00000000-0005-0000-0000-0000AF000000}"/>
    <cellStyle name="Lien hypertexte visité 233" xfId="222" xr:uid="{00000000-0005-0000-0000-0000B0000000}"/>
    <cellStyle name="Lien hypertexte visité 234" xfId="223" xr:uid="{00000000-0005-0000-0000-0000B1000000}"/>
    <cellStyle name="Lien hypertexte visité 235" xfId="224" xr:uid="{00000000-0005-0000-0000-0000B2000000}"/>
    <cellStyle name="Lien hypertexte visité 236" xfId="225" xr:uid="{00000000-0005-0000-0000-0000B3000000}"/>
    <cellStyle name="Lien hypertexte visité 237" xfId="226" xr:uid="{00000000-0005-0000-0000-0000B4000000}"/>
    <cellStyle name="Lien hypertexte visité 238" xfId="227" xr:uid="{00000000-0005-0000-0000-0000B5000000}"/>
    <cellStyle name="Lien hypertexte visité 239" xfId="228" xr:uid="{00000000-0005-0000-0000-0000B6000000}"/>
    <cellStyle name="Lien hypertexte visité 24" xfId="229" xr:uid="{00000000-0005-0000-0000-0000B7000000}"/>
    <cellStyle name="Lien hypertexte visité 240" xfId="230" xr:uid="{00000000-0005-0000-0000-0000B8000000}"/>
    <cellStyle name="Lien hypertexte visité 241" xfId="231" xr:uid="{00000000-0005-0000-0000-0000B9000000}"/>
    <cellStyle name="Lien hypertexte visité 242" xfId="232" xr:uid="{00000000-0005-0000-0000-0000BA000000}"/>
    <cellStyle name="Lien hypertexte visité 243" xfId="233" xr:uid="{00000000-0005-0000-0000-0000BB000000}"/>
    <cellStyle name="Lien hypertexte visité 244" xfId="234" xr:uid="{00000000-0005-0000-0000-0000BC000000}"/>
    <cellStyle name="Lien hypertexte visité 245" xfId="235" xr:uid="{00000000-0005-0000-0000-0000BD000000}"/>
    <cellStyle name="Lien hypertexte visité 246" xfId="236" xr:uid="{00000000-0005-0000-0000-0000BE000000}"/>
    <cellStyle name="Lien hypertexte visité 247" xfId="237" xr:uid="{00000000-0005-0000-0000-0000BF000000}"/>
    <cellStyle name="Lien hypertexte visité 248" xfId="238" xr:uid="{00000000-0005-0000-0000-0000C0000000}"/>
    <cellStyle name="Lien hypertexte visité 249" xfId="239" xr:uid="{00000000-0005-0000-0000-0000C1000000}"/>
    <cellStyle name="Lien hypertexte visité 25" xfId="240" xr:uid="{00000000-0005-0000-0000-0000C2000000}"/>
    <cellStyle name="Lien hypertexte visité 250" xfId="241" xr:uid="{00000000-0005-0000-0000-0000C3000000}"/>
    <cellStyle name="Lien hypertexte visité 251" xfId="242" xr:uid="{00000000-0005-0000-0000-0000C4000000}"/>
    <cellStyle name="Lien hypertexte visité 252" xfId="243" xr:uid="{00000000-0005-0000-0000-0000C5000000}"/>
    <cellStyle name="Lien hypertexte visité 253" xfId="244" xr:uid="{00000000-0005-0000-0000-0000C6000000}"/>
    <cellStyle name="Lien hypertexte visité 254" xfId="245" xr:uid="{00000000-0005-0000-0000-0000C7000000}"/>
    <cellStyle name="Lien hypertexte visité 255" xfId="246" xr:uid="{00000000-0005-0000-0000-0000C8000000}"/>
    <cellStyle name="Lien hypertexte visité 256" xfId="247" xr:uid="{00000000-0005-0000-0000-0000C9000000}"/>
    <cellStyle name="Lien hypertexte visité 257" xfId="248" xr:uid="{00000000-0005-0000-0000-0000CA000000}"/>
    <cellStyle name="Lien hypertexte visité 258" xfId="249" xr:uid="{00000000-0005-0000-0000-0000CB000000}"/>
    <cellStyle name="Lien hypertexte visité 259" xfId="250" xr:uid="{00000000-0005-0000-0000-0000CC000000}"/>
    <cellStyle name="Lien hypertexte visité 26" xfId="251" xr:uid="{00000000-0005-0000-0000-0000CD000000}"/>
    <cellStyle name="Lien hypertexte visité 260" xfId="252" xr:uid="{00000000-0005-0000-0000-0000CE000000}"/>
    <cellStyle name="Lien hypertexte visité 261" xfId="253" xr:uid="{00000000-0005-0000-0000-0000CF000000}"/>
    <cellStyle name="Lien hypertexte visité 262" xfId="254" xr:uid="{00000000-0005-0000-0000-0000D0000000}"/>
    <cellStyle name="Lien hypertexte visité 263" xfId="255" xr:uid="{00000000-0005-0000-0000-0000D1000000}"/>
    <cellStyle name="Lien hypertexte visité 264" xfId="256" xr:uid="{00000000-0005-0000-0000-0000D2000000}"/>
    <cellStyle name="Lien hypertexte visité 265" xfId="257" xr:uid="{00000000-0005-0000-0000-0000D3000000}"/>
    <cellStyle name="Lien hypertexte visité 266" xfId="258" xr:uid="{00000000-0005-0000-0000-0000D4000000}"/>
    <cellStyle name="Lien hypertexte visité 267" xfId="259" xr:uid="{00000000-0005-0000-0000-0000D5000000}"/>
    <cellStyle name="Lien hypertexte visité 268" xfId="260" xr:uid="{00000000-0005-0000-0000-0000D6000000}"/>
    <cellStyle name="Lien hypertexte visité 269" xfId="261" xr:uid="{00000000-0005-0000-0000-0000D7000000}"/>
    <cellStyle name="Lien hypertexte visité 27" xfId="262" xr:uid="{00000000-0005-0000-0000-0000D8000000}"/>
    <cellStyle name="Lien hypertexte visité 270" xfId="263" xr:uid="{00000000-0005-0000-0000-0000D9000000}"/>
    <cellStyle name="Lien hypertexte visité 271" xfId="264" xr:uid="{00000000-0005-0000-0000-0000DA000000}"/>
    <cellStyle name="Lien hypertexte visité 272" xfId="265" xr:uid="{00000000-0005-0000-0000-0000DB000000}"/>
    <cellStyle name="Lien hypertexte visité 273" xfId="266" xr:uid="{00000000-0005-0000-0000-0000DC000000}"/>
    <cellStyle name="Lien hypertexte visité 274" xfId="267" xr:uid="{00000000-0005-0000-0000-0000DD000000}"/>
    <cellStyle name="Lien hypertexte visité 275" xfId="268" xr:uid="{00000000-0005-0000-0000-0000DE000000}"/>
    <cellStyle name="Lien hypertexte visité 276" xfId="269" xr:uid="{00000000-0005-0000-0000-0000DF000000}"/>
    <cellStyle name="Lien hypertexte visité 277" xfId="270" xr:uid="{00000000-0005-0000-0000-0000E0000000}"/>
    <cellStyle name="Lien hypertexte visité 278" xfId="271" xr:uid="{00000000-0005-0000-0000-0000E1000000}"/>
    <cellStyle name="Lien hypertexte visité 279" xfId="272" xr:uid="{00000000-0005-0000-0000-0000E2000000}"/>
    <cellStyle name="Lien hypertexte visité 28" xfId="273" xr:uid="{00000000-0005-0000-0000-0000E3000000}"/>
    <cellStyle name="Lien hypertexte visité 280" xfId="274" xr:uid="{00000000-0005-0000-0000-0000E4000000}"/>
    <cellStyle name="Lien hypertexte visité 281" xfId="275" xr:uid="{00000000-0005-0000-0000-0000E5000000}"/>
    <cellStyle name="Lien hypertexte visité 282" xfId="276" xr:uid="{00000000-0005-0000-0000-0000E6000000}"/>
    <cellStyle name="Lien hypertexte visité 283" xfId="277" xr:uid="{00000000-0005-0000-0000-0000E7000000}"/>
    <cellStyle name="Lien hypertexte visité 284" xfId="278" xr:uid="{00000000-0005-0000-0000-0000E8000000}"/>
    <cellStyle name="Lien hypertexte visité 285" xfId="279" xr:uid="{00000000-0005-0000-0000-0000E9000000}"/>
    <cellStyle name="Lien hypertexte visité 286" xfId="280" xr:uid="{00000000-0005-0000-0000-0000EA000000}"/>
    <cellStyle name="Lien hypertexte visité 287" xfId="281" xr:uid="{00000000-0005-0000-0000-0000EB000000}"/>
    <cellStyle name="Lien hypertexte visité 288" xfId="282" xr:uid="{00000000-0005-0000-0000-0000EC000000}"/>
    <cellStyle name="Lien hypertexte visité 289" xfId="283" xr:uid="{00000000-0005-0000-0000-0000ED000000}"/>
    <cellStyle name="Lien hypertexte visité 29" xfId="284" xr:uid="{00000000-0005-0000-0000-0000EE000000}"/>
    <cellStyle name="Lien hypertexte visité 290" xfId="285" xr:uid="{00000000-0005-0000-0000-0000EF000000}"/>
    <cellStyle name="Lien hypertexte visité 291" xfId="286" xr:uid="{00000000-0005-0000-0000-0000F0000000}"/>
    <cellStyle name="Lien hypertexte visité 292" xfId="287" xr:uid="{00000000-0005-0000-0000-0000F1000000}"/>
    <cellStyle name="Lien hypertexte visité 293" xfId="288" xr:uid="{00000000-0005-0000-0000-0000F2000000}"/>
    <cellStyle name="Lien hypertexte visité 294" xfId="289" xr:uid="{00000000-0005-0000-0000-0000F3000000}"/>
    <cellStyle name="Lien hypertexte visité 295" xfId="290" xr:uid="{00000000-0005-0000-0000-0000F4000000}"/>
    <cellStyle name="Lien hypertexte visité 296" xfId="291" xr:uid="{00000000-0005-0000-0000-0000F5000000}"/>
    <cellStyle name="Lien hypertexte visité 297" xfId="292" xr:uid="{00000000-0005-0000-0000-0000F6000000}"/>
    <cellStyle name="Lien hypertexte visité 298" xfId="293" xr:uid="{00000000-0005-0000-0000-0000F7000000}"/>
    <cellStyle name="Lien hypertexte visité 299" xfId="294" xr:uid="{00000000-0005-0000-0000-0000F8000000}"/>
    <cellStyle name="Lien hypertexte visité 3" xfId="295" xr:uid="{00000000-0005-0000-0000-0000F9000000}"/>
    <cellStyle name="Lien hypertexte visité 30" xfId="296" xr:uid="{00000000-0005-0000-0000-0000FA000000}"/>
    <cellStyle name="Lien hypertexte visité 300" xfId="297" xr:uid="{00000000-0005-0000-0000-0000FB000000}"/>
    <cellStyle name="Lien hypertexte visité 301" xfId="298" xr:uid="{00000000-0005-0000-0000-0000FC000000}"/>
    <cellStyle name="Lien hypertexte visité 302" xfId="299" xr:uid="{00000000-0005-0000-0000-0000FD000000}"/>
    <cellStyle name="Lien hypertexte visité 303" xfId="300" xr:uid="{00000000-0005-0000-0000-0000FE000000}"/>
    <cellStyle name="Lien hypertexte visité 304" xfId="301" xr:uid="{00000000-0005-0000-0000-0000FF000000}"/>
    <cellStyle name="Lien hypertexte visité 305" xfId="302" xr:uid="{00000000-0005-0000-0000-000000010000}"/>
    <cellStyle name="Lien hypertexte visité 306" xfId="303" xr:uid="{00000000-0005-0000-0000-000001010000}"/>
    <cellStyle name="Lien hypertexte visité 307" xfId="304" xr:uid="{00000000-0005-0000-0000-000002010000}"/>
    <cellStyle name="Lien hypertexte visité 308" xfId="305" xr:uid="{00000000-0005-0000-0000-000003010000}"/>
    <cellStyle name="Lien hypertexte visité 309" xfId="306" xr:uid="{00000000-0005-0000-0000-000004010000}"/>
    <cellStyle name="Lien hypertexte visité 31" xfId="307" xr:uid="{00000000-0005-0000-0000-000005010000}"/>
    <cellStyle name="Lien hypertexte visité 310" xfId="308" xr:uid="{00000000-0005-0000-0000-000006010000}"/>
    <cellStyle name="Lien hypertexte visité 311" xfId="309" xr:uid="{00000000-0005-0000-0000-000007010000}"/>
    <cellStyle name="Lien hypertexte visité 312" xfId="310" xr:uid="{00000000-0005-0000-0000-000008010000}"/>
    <cellStyle name="Lien hypertexte visité 313" xfId="311" xr:uid="{00000000-0005-0000-0000-000009010000}"/>
    <cellStyle name="Lien hypertexte visité 314" xfId="312" xr:uid="{00000000-0005-0000-0000-00000A010000}"/>
    <cellStyle name="Lien hypertexte visité 315" xfId="313" xr:uid="{00000000-0005-0000-0000-00000B010000}"/>
    <cellStyle name="Lien hypertexte visité 316" xfId="314" xr:uid="{00000000-0005-0000-0000-00000C010000}"/>
    <cellStyle name="Lien hypertexte visité 317" xfId="315" xr:uid="{00000000-0005-0000-0000-00000D010000}"/>
    <cellStyle name="Lien hypertexte visité 318" xfId="316" xr:uid="{00000000-0005-0000-0000-00000E010000}"/>
    <cellStyle name="Lien hypertexte visité 319" xfId="317" xr:uid="{00000000-0005-0000-0000-00000F010000}"/>
    <cellStyle name="Lien hypertexte visité 32" xfId="318" xr:uid="{00000000-0005-0000-0000-000010010000}"/>
    <cellStyle name="Lien hypertexte visité 320" xfId="319" xr:uid="{00000000-0005-0000-0000-000011010000}"/>
    <cellStyle name="Lien hypertexte visité 321" xfId="320" xr:uid="{00000000-0005-0000-0000-000012010000}"/>
    <cellStyle name="Lien hypertexte visité 322" xfId="321" xr:uid="{00000000-0005-0000-0000-000013010000}"/>
    <cellStyle name="Lien hypertexte visité 323" xfId="322" xr:uid="{00000000-0005-0000-0000-000014010000}"/>
    <cellStyle name="Lien hypertexte visité 324" xfId="323" xr:uid="{00000000-0005-0000-0000-000015010000}"/>
    <cellStyle name="Lien hypertexte visité 325" xfId="324" xr:uid="{00000000-0005-0000-0000-000016010000}"/>
    <cellStyle name="Lien hypertexte visité 326" xfId="325" xr:uid="{00000000-0005-0000-0000-000017010000}"/>
    <cellStyle name="Lien hypertexte visité 327" xfId="326" xr:uid="{00000000-0005-0000-0000-000018010000}"/>
    <cellStyle name="Lien hypertexte visité 328" xfId="327" xr:uid="{00000000-0005-0000-0000-000019010000}"/>
    <cellStyle name="Lien hypertexte visité 329" xfId="328" xr:uid="{00000000-0005-0000-0000-00001A010000}"/>
    <cellStyle name="Lien hypertexte visité 33" xfId="329" xr:uid="{00000000-0005-0000-0000-00001B010000}"/>
    <cellStyle name="Lien hypertexte visité 330" xfId="330" xr:uid="{00000000-0005-0000-0000-00001C010000}"/>
    <cellStyle name="Lien hypertexte visité 331" xfId="331" xr:uid="{00000000-0005-0000-0000-00001D010000}"/>
    <cellStyle name="Lien hypertexte visité 332" xfId="332" xr:uid="{00000000-0005-0000-0000-00001E010000}"/>
    <cellStyle name="Lien hypertexte visité 333" xfId="333" xr:uid="{00000000-0005-0000-0000-00001F010000}"/>
    <cellStyle name="Lien hypertexte visité 334" xfId="334" xr:uid="{00000000-0005-0000-0000-000020010000}"/>
    <cellStyle name="Lien hypertexte visité 335" xfId="335" xr:uid="{00000000-0005-0000-0000-000021010000}"/>
    <cellStyle name="Lien hypertexte visité 336" xfId="336" xr:uid="{00000000-0005-0000-0000-000022010000}"/>
    <cellStyle name="Lien hypertexte visité 337" xfId="337" xr:uid="{00000000-0005-0000-0000-000023010000}"/>
    <cellStyle name="Lien hypertexte visité 338" xfId="338" xr:uid="{00000000-0005-0000-0000-000024010000}"/>
    <cellStyle name="Lien hypertexte visité 339" xfId="339" xr:uid="{00000000-0005-0000-0000-000025010000}"/>
    <cellStyle name="Lien hypertexte visité 34" xfId="340" xr:uid="{00000000-0005-0000-0000-000026010000}"/>
    <cellStyle name="Lien hypertexte visité 340" xfId="341" xr:uid="{00000000-0005-0000-0000-000027010000}"/>
    <cellStyle name="Lien hypertexte visité 341" xfId="342" xr:uid="{00000000-0005-0000-0000-000028010000}"/>
    <cellStyle name="Lien hypertexte visité 342" xfId="343" xr:uid="{00000000-0005-0000-0000-000029010000}"/>
    <cellStyle name="Lien hypertexte visité 343" xfId="344" xr:uid="{00000000-0005-0000-0000-00002A010000}"/>
    <cellStyle name="Lien hypertexte visité 344" xfId="345" xr:uid="{00000000-0005-0000-0000-00002B010000}"/>
    <cellStyle name="Lien hypertexte visité 345" xfId="346" xr:uid="{00000000-0005-0000-0000-00002C010000}"/>
    <cellStyle name="Lien hypertexte visité 346" xfId="347" xr:uid="{00000000-0005-0000-0000-00002D010000}"/>
    <cellStyle name="Lien hypertexte visité 347" xfId="348" xr:uid="{00000000-0005-0000-0000-00002E010000}"/>
    <cellStyle name="Lien hypertexte visité 348" xfId="349" xr:uid="{00000000-0005-0000-0000-00002F010000}"/>
    <cellStyle name="Lien hypertexte visité 349" xfId="350" xr:uid="{00000000-0005-0000-0000-000030010000}"/>
    <cellStyle name="Lien hypertexte visité 35" xfId="351" xr:uid="{00000000-0005-0000-0000-000031010000}"/>
    <cellStyle name="Lien hypertexte visité 350" xfId="352" xr:uid="{00000000-0005-0000-0000-000032010000}"/>
    <cellStyle name="Lien hypertexte visité 351" xfId="353" xr:uid="{00000000-0005-0000-0000-000033010000}"/>
    <cellStyle name="Lien hypertexte visité 352" xfId="354" xr:uid="{00000000-0005-0000-0000-000034010000}"/>
    <cellStyle name="Lien hypertexte visité 353" xfId="355" xr:uid="{00000000-0005-0000-0000-000035010000}"/>
    <cellStyle name="Lien hypertexte visité 354" xfId="356" xr:uid="{00000000-0005-0000-0000-000036010000}"/>
    <cellStyle name="Lien hypertexte visité 355" xfId="357" xr:uid="{00000000-0005-0000-0000-000037010000}"/>
    <cellStyle name="Lien hypertexte visité 356" xfId="358" xr:uid="{00000000-0005-0000-0000-000038010000}"/>
    <cellStyle name="Lien hypertexte visité 357" xfId="359" xr:uid="{00000000-0005-0000-0000-000039010000}"/>
    <cellStyle name="Lien hypertexte visité 358" xfId="360" xr:uid="{00000000-0005-0000-0000-00003A010000}"/>
    <cellStyle name="Lien hypertexte visité 359" xfId="361" xr:uid="{00000000-0005-0000-0000-00003B010000}"/>
    <cellStyle name="Lien hypertexte visité 36" xfId="362" xr:uid="{00000000-0005-0000-0000-00003C010000}"/>
    <cellStyle name="Lien hypertexte visité 360" xfId="363" xr:uid="{00000000-0005-0000-0000-00003D010000}"/>
    <cellStyle name="Lien hypertexte visité 361" xfId="364" xr:uid="{00000000-0005-0000-0000-00003E010000}"/>
    <cellStyle name="Lien hypertexte visité 362" xfId="365" xr:uid="{00000000-0005-0000-0000-00003F010000}"/>
    <cellStyle name="Lien hypertexte visité 363" xfId="366" xr:uid="{00000000-0005-0000-0000-000040010000}"/>
    <cellStyle name="Lien hypertexte visité 364" xfId="367" xr:uid="{00000000-0005-0000-0000-000041010000}"/>
    <cellStyle name="Lien hypertexte visité 365" xfId="368" xr:uid="{00000000-0005-0000-0000-000042010000}"/>
    <cellStyle name="Lien hypertexte visité 366" xfId="369" xr:uid="{00000000-0005-0000-0000-000043010000}"/>
    <cellStyle name="Lien hypertexte visité 367" xfId="370" xr:uid="{00000000-0005-0000-0000-000044010000}"/>
    <cellStyle name="Lien hypertexte visité 368" xfId="371" xr:uid="{00000000-0005-0000-0000-000045010000}"/>
    <cellStyle name="Lien hypertexte visité 369" xfId="372" xr:uid="{00000000-0005-0000-0000-000046010000}"/>
    <cellStyle name="Lien hypertexte visité 37" xfId="373" xr:uid="{00000000-0005-0000-0000-000047010000}"/>
    <cellStyle name="Lien hypertexte visité 370" xfId="374" xr:uid="{00000000-0005-0000-0000-000048010000}"/>
    <cellStyle name="Lien hypertexte visité 371" xfId="375" xr:uid="{00000000-0005-0000-0000-000049010000}"/>
    <cellStyle name="Lien hypertexte visité 372" xfId="376" xr:uid="{00000000-0005-0000-0000-00004A010000}"/>
    <cellStyle name="Lien hypertexte visité 373" xfId="377" xr:uid="{00000000-0005-0000-0000-00004B010000}"/>
    <cellStyle name="Lien hypertexte visité 374" xfId="378" xr:uid="{00000000-0005-0000-0000-00004C010000}"/>
    <cellStyle name="Lien hypertexte visité 375" xfId="379" xr:uid="{00000000-0005-0000-0000-00004D010000}"/>
    <cellStyle name="Lien hypertexte visité 376" xfId="380" xr:uid="{00000000-0005-0000-0000-00004E010000}"/>
    <cellStyle name="Lien hypertexte visité 377" xfId="381" xr:uid="{00000000-0005-0000-0000-00004F010000}"/>
    <cellStyle name="Lien hypertexte visité 378" xfId="382" xr:uid="{00000000-0005-0000-0000-000050010000}"/>
    <cellStyle name="Lien hypertexte visité 379" xfId="383" xr:uid="{00000000-0005-0000-0000-000051010000}"/>
    <cellStyle name="Lien hypertexte visité 38" xfId="384" xr:uid="{00000000-0005-0000-0000-000052010000}"/>
    <cellStyle name="Lien hypertexte visité 380" xfId="385" xr:uid="{00000000-0005-0000-0000-000053010000}"/>
    <cellStyle name="Lien hypertexte visité 381" xfId="386" xr:uid="{00000000-0005-0000-0000-000054010000}"/>
    <cellStyle name="Lien hypertexte visité 382" xfId="387" xr:uid="{00000000-0005-0000-0000-000055010000}"/>
    <cellStyle name="Lien hypertexte visité 383" xfId="388" xr:uid="{00000000-0005-0000-0000-000056010000}"/>
    <cellStyle name="Lien hypertexte visité 384" xfId="389" xr:uid="{00000000-0005-0000-0000-000057010000}"/>
    <cellStyle name="Lien hypertexte visité 385" xfId="390" xr:uid="{00000000-0005-0000-0000-000058010000}"/>
    <cellStyle name="Lien hypertexte visité 386" xfId="391" xr:uid="{00000000-0005-0000-0000-000059010000}"/>
    <cellStyle name="Lien hypertexte visité 387" xfId="392" xr:uid="{00000000-0005-0000-0000-00005A010000}"/>
    <cellStyle name="Lien hypertexte visité 388" xfId="393" xr:uid="{00000000-0005-0000-0000-00005B010000}"/>
    <cellStyle name="Lien hypertexte visité 389" xfId="394" xr:uid="{00000000-0005-0000-0000-00005C010000}"/>
    <cellStyle name="Lien hypertexte visité 39" xfId="395" xr:uid="{00000000-0005-0000-0000-00005D010000}"/>
    <cellStyle name="Lien hypertexte visité 390" xfId="396" xr:uid="{00000000-0005-0000-0000-00005E010000}"/>
    <cellStyle name="Lien hypertexte visité 391" xfId="397" xr:uid="{00000000-0005-0000-0000-00005F010000}"/>
    <cellStyle name="Lien hypertexte visité 392" xfId="398" xr:uid="{00000000-0005-0000-0000-000060010000}"/>
    <cellStyle name="Lien hypertexte visité 393" xfId="399" xr:uid="{00000000-0005-0000-0000-000061010000}"/>
    <cellStyle name="Lien hypertexte visité 394" xfId="400" xr:uid="{00000000-0005-0000-0000-000062010000}"/>
    <cellStyle name="Lien hypertexte visité 395" xfId="401" xr:uid="{00000000-0005-0000-0000-000063010000}"/>
    <cellStyle name="Lien hypertexte visité 396" xfId="402" xr:uid="{00000000-0005-0000-0000-000064010000}"/>
    <cellStyle name="Lien hypertexte visité 397" xfId="403" xr:uid="{00000000-0005-0000-0000-000065010000}"/>
    <cellStyle name="Lien hypertexte visité 398" xfId="404" xr:uid="{00000000-0005-0000-0000-000066010000}"/>
    <cellStyle name="Lien hypertexte visité 399" xfId="405" xr:uid="{00000000-0005-0000-0000-000067010000}"/>
    <cellStyle name="Lien hypertexte visité 4" xfId="406" xr:uid="{00000000-0005-0000-0000-000068010000}"/>
    <cellStyle name="Lien hypertexte visité 40" xfId="407" xr:uid="{00000000-0005-0000-0000-000069010000}"/>
    <cellStyle name="Lien hypertexte visité 400" xfId="408" xr:uid="{00000000-0005-0000-0000-00006A010000}"/>
    <cellStyle name="Lien hypertexte visité 401" xfId="409" xr:uid="{00000000-0005-0000-0000-00006B010000}"/>
    <cellStyle name="Lien hypertexte visité 402" xfId="410" xr:uid="{00000000-0005-0000-0000-00006C010000}"/>
    <cellStyle name="Lien hypertexte visité 403" xfId="411" xr:uid="{00000000-0005-0000-0000-00006D010000}"/>
    <cellStyle name="Lien hypertexte visité 404" xfId="412" xr:uid="{00000000-0005-0000-0000-00006E010000}"/>
    <cellStyle name="Lien hypertexte visité 405" xfId="413" xr:uid="{00000000-0005-0000-0000-00006F010000}"/>
    <cellStyle name="Lien hypertexte visité 406" xfId="414" xr:uid="{00000000-0005-0000-0000-000070010000}"/>
    <cellStyle name="Lien hypertexte visité 407" xfId="415" xr:uid="{00000000-0005-0000-0000-000071010000}"/>
    <cellStyle name="Lien hypertexte visité 408" xfId="416" xr:uid="{00000000-0005-0000-0000-000072010000}"/>
    <cellStyle name="Lien hypertexte visité 409" xfId="417" xr:uid="{00000000-0005-0000-0000-000073010000}"/>
    <cellStyle name="Lien hypertexte visité 41" xfId="418" xr:uid="{00000000-0005-0000-0000-000074010000}"/>
    <cellStyle name="Lien hypertexte visité 410" xfId="419" xr:uid="{00000000-0005-0000-0000-000075010000}"/>
    <cellStyle name="Lien hypertexte visité 411" xfId="420" xr:uid="{00000000-0005-0000-0000-000076010000}"/>
    <cellStyle name="Lien hypertexte visité 412" xfId="421" xr:uid="{00000000-0005-0000-0000-000077010000}"/>
    <cellStyle name="Lien hypertexte visité 413" xfId="422" xr:uid="{00000000-0005-0000-0000-000078010000}"/>
    <cellStyle name="Lien hypertexte visité 414" xfId="423" xr:uid="{00000000-0005-0000-0000-000079010000}"/>
    <cellStyle name="Lien hypertexte visité 415" xfId="424" xr:uid="{00000000-0005-0000-0000-00007A010000}"/>
    <cellStyle name="Lien hypertexte visité 416" xfId="425" xr:uid="{00000000-0005-0000-0000-00007B010000}"/>
    <cellStyle name="Lien hypertexte visité 417" xfId="426" xr:uid="{00000000-0005-0000-0000-00007C010000}"/>
    <cellStyle name="Lien hypertexte visité 418" xfId="427" xr:uid="{00000000-0005-0000-0000-00007D010000}"/>
    <cellStyle name="Lien hypertexte visité 419" xfId="428" xr:uid="{00000000-0005-0000-0000-00007E010000}"/>
    <cellStyle name="Lien hypertexte visité 42" xfId="429" xr:uid="{00000000-0005-0000-0000-00007F010000}"/>
    <cellStyle name="Lien hypertexte visité 420" xfId="430" xr:uid="{00000000-0005-0000-0000-000080010000}"/>
    <cellStyle name="Lien hypertexte visité 421" xfId="431" xr:uid="{00000000-0005-0000-0000-000081010000}"/>
    <cellStyle name="Lien hypertexte visité 422" xfId="432" xr:uid="{00000000-0005-0000-0000-000082010000}"/>
    <cellStyle name="Lien hypertexte visité 423" xfId="433" xr:uid="{00000000-0005-0000-0000-000083010000}"/>
    <cellStyle name="Lien hypertexte visité 424" xfId="434" xr:uid="{00000000-0005-0000-0000-000084010000}"/>
    <cellStyle name="Lien hypertexte visité 425" xfId="435" xr:uid="{00000000-0005-0000-0000-000085010000}"/>
    <cellStyle name="Lien hypertexte visité 426" xfId="436" xr:uid="{00000000-0005-0000-0000-000086010000}"/>
    <cellStyle name="Lien hypertexte visité 427" xfId="437" xr:uid="{00000000-0005-0000-0000-000087010000}"/>
    <cellStyle name="Lien hypertexte visité 428" xfId="438" xr:uid="{00000000-0005-0000-0000-000088010000}"/>
    <cellStyle name="Lien hypertexte visité 429" xfId="439" xr:uid="{00000000-0005-0000-0000-000089010000}"/>
    <cellStyle name="Lien hypertexte visité 43" xfId="440" xr:uid="{00000000-0005-0000-0000-00008A010000}"/>
    <cellStyle name="Lien hypertexte visité 430" xfId="441" xr:uid="{00000000-0005-0000-0000-00008B010000}"/>
    <cellStyle name="Lien hypertexte visité 431" xfId="442" xr:uid="{00000000-0005-0000-0000-00008C010000}"/>
    <cellStyle name="Lien hypertexte visité 432" xfId="443" xr:uid="{00000000-0005-0000-0000-00008D010000}"/>
    <cellStyle name="Lien hypertexte visité 433" xfId="444" xr:uid="{00000000-0005-0000-0000-00008E010000}"/>
    <cellStyle name="Lien hypertexte visité 434" xfId="445" xr:uid="{00000000-0005-0000-0000-00008F010000}"/>
    <cellStyle name="Lien hypertexte visité 435" xfId="446" xr:uid="{00000000-0005-0000-0000-000090010000}"/>
    <cellStyle name="Lien hypertexte visité 436" xfId="447" xr:uid="{00000000-0005-0000-0000-000091010000}"/>
    <cellStyle name="Lien hypertexte visité 437" xfId="448" xr:uid="{00000000-0005-0000-0000-000092010000}"/>
    <cellStyle name="Lien hypertexte visité 438" xfId="449" xr:uid="{00000000-0005-0000-0000-000093010000}"/>
    <cellStyle name="Lien hypertexte visité 439" xfId="450" xr:uid="{00000000-0005-0000-0000-000094010000}"/>
    <cellStyle name="Lien hypertexte visité 44" xfId="451" xr:uid="{00000000-0005-0000-0000-000095010000}"/>
    <cellStyle name="Lien hypertexte visité 440" xfId="452" xr:uid="{00000000-0005-0000-0000-000096010000}"/>
    <cellStyle name="Lien hypertexte visité 441" xfId="453" xr:uid="{00000000-0005-0000-0000-000097010000}"/>
    <cellStyle name="Lien hypertexte visité 442" xfId="454" xr:uid="{00000000-0005-0000-0000-000098010000}"/>
    <cellStyle name="Lien hypertexte visité 443" xfId="455" xr:uid="{00000000-0005-0000-0000-000099010000}"/>
    <cellStyle name="Lien hypertexte visité 444" xfId="456" xr:uid="{00000000-0005-0000-0000-00009A010000}"/>
    <cellStyle name="Lien hypertexte visité 445" xfId="457" xr:uid="{00000000-0005-0000-0000-00009B010000}"/>
    <cellStyle name="Lien hypertexte visité 446" xfId="458" xr:uid="{00000000-0005-0000-0000-00009C010000}"/>
    <cellStyle name="Lien hypertexte visité 447" xfId="459" xr:uid="{00000000-0005-0000-0000-00009D010000}"/>
    <cellStyle name="Lien hypertexte visité 448" xfId="460" xr:uid="{00000000-0005-0000-0000-00009E010000}"/>
    <cellStyle name="Lien hypertexte visité 449" xfId="461" xr:uid="{00000000-0005-0000-0000-00009F010000}"/>
    <cellStyle name="Lien hypertexte visité 45" xfId="462" xr:uid="{00000000-0005-0000-0000-0000A0010000}"/>
    <cellStyle name="Lien hypertexte visité 450" xfId="463" xr:uid="{00000000-0005-0000-0000-0000A1010000}"/>
    <cellStyle name="Lien hypertexte visité 451" xfId="464" xr:uid="{00000000-0005-0000-0000-0000A2010000}"/>
    <cellStyle name="Lien hypertexte visité 452" xfId="465" xr:uid="{00000000-0005-0000-0000-0000A3010000}"/>
    <cellStyle name="Lien hypertexte visité 453" xfId="466" xr:uid="{00000000-0005-0000-0000-0000A4010000}"/>
    <cellStyle name="Lien hypertexte visité 454" xfId="467" xr:uid="{00000000-0005-0000-0000-0000A5010000}"/>
    <cellStyle name="Lien hypertexte visité 455" xfId="468" xr:uid="{00000000-0005-0000-0000-0000A6010000}"/>
    <cellStyle name="Lien hypertexte visité 456" xfId="469" xr:uid="{00000000-0005-0000-0000-0000A7010000}"/>
    <cellStyle name="Lien hypertexte visité 457" xfId="470" xr:uid="{00000000-0005-0000-0000-0000A8010000}"/>
    <cellStyle name="Lien hypertexte visité 458" xfId="471" xr:uid="{00000000-0005-0000-0000-0000A9010000}"/>
    <cellStyle name="Lien hypertexte visité 459" xfId="472" xr:uid="{00000000-0005-0000-0000-0000AA010000}"/>
    <cellStyle name="Lien hypertexte visité 46" xfId="473" xr:uid="{00000000-0005-0000-0000-0000AB010000}"/>
    <cellStyle name="Lien hypertexte visité 460" xfId="474" xr:uid="{00000000-0005-0000-0000-0000AC010000}"/>
    <cellStyle name="Lien hypertexte visité 461" xfId="475" xr:uid="{00000000-0005-0000-0000-0000AD010000}"/>
    <cellStyle name="Lien hypertexte visité 462" xfId="476" xr:uid="{00000000-0005-0000-0000-0000AE010000}"/>
    <cellStyle name="Lien hypertexte visité 463" xfId="477" xr:uid="{00000000-0005-0000-0000-0000AF010000}"/>
    <cellStyle name="Lien hypertexte visité 464" xfId="478" xr:uid="{00000000-0005-0000-0000-0000B0010000}"/>
    <cellStyle name="Lien hypertexte visité 465" xfId="479" xr:uid="{00000000-0005-0000-0000-0000B1010000}"/>
    <cellStyle name="Lien hypertexte visité 466" xfId="480" xr:uid="{00000000-0005-0000-0000-0000B2010000}"/>
    <cellStyle name="Lien hypertexte visité 467" xfId="481" xr:uid="{00000000-0005-0000-0000-0000B3010000}"/>
    <cellStyle name="Lien hypertexte visité 468" xfId="482" xr:uid="{00000000-0005-0000-0000-0000B4010000}"/>
    <cellStyle name="Lien hypertexte visité 469" xfId="483" xr:uid="{00000000-0005-0000-0000-0000B5010000}"/>
    <cellStyle name="Lien hypertexte visité 47" xfId="484" xr:uid="{00000000-0005-0000-0000-0000B6010000}"/>
    <cellStyle name="Lien hypertexte visité 470" xfId="485" xr:uid="{00000000-0005-0000-0000-0000B7010000}"/>
    <cellStyle name="Lien hypertexte visité 471" xfId="486" xr:uid="{00000000-0005-0000-0000-0000B8010000}"/>
    <cellStyle name="Lien hypertexte visité 472" xfId="487" xr:uid="{00000000-0005-0000-0000-0000B9010000}"/>
    <cellStyle name="Lien hypertexte visité 473" xfId="488" xr:uid="{00000000-0005-0000-0000-0000BA010000}"/>
    <cellStyle name="Lien hypertexte visité 474" xfId="489" xr:uid="{00000000-0005-0000-0000-0000BB010000}"/>
    <cellStyle name="Lien hypertexte visité 475" xfId="490" xr:uid="{00000000-0005-0000-0000-0000BC010000}"/>
    <cellStyle name="Lien hypertexte visité 476" xfId="491" xr:uid="{00000000-0005-0000-0000-0000BD010000}"/>
    <cellStyle name="Lien hypertexte visité 477" xfId="492" xr:uid="{00000000-0005-0000-0000-0000BE010000}"/>
    <cellStyle name="Lien hypertexte visité 478" xfId="493" xr:uid="{00000000-0005-0000-0000-0000BF010000}"/>
    <cellStyle name="Lien hypertexte visité 479" xfId="494" xr:uid="{00000000-0005-0000-0000-0000C0010000}"/>
    <cellStyle name="Lien hypertexte visité 48" xfId="495" xr:uid="{00000000-0005-0000-0000-0000C1010000}"/>
    <cellStyle name="Lien hypertexte visité 480" xfId="496" xr:uid="{00000000-0005-0000-0000-0000C2010000}"/>
    <cellStyle name="Lien hypertexte visité 481" xfId="497" xr:uid="{00000000-0005-0000-0000-0000C3010000}"/>
    <cellStyle name="Lien hypertexte visité 482" xfId="498" xr:uid="{00000000-0005-0000-0000-0000C4010000}"/>
    <cellStyle name="Lien hypertexte visité 483" xfId="499" xr:uid="{00000000-0005-0000-0000-0000C5010000}"/>
    <cellStyle name="Lien hypertexte visité 484" xfId="500" xr:uid="{00000000-0005-0000-0000-0000C6010000}"/>
    <cellStyle name="Lien hypertexte visité 485" xfId="501" xr:uid="{00000000-0005-0000-0000-0000C7010000}"/>
    <cellStyle name="Lien hypertexte visité 486" xfId="502" xr:uid="{00000000-0005-0000-0000-0000C8010000}"/>
    <cellStyle name="Lien hypertexte visité 487" xfId="503" xr:uid="{00000000-0005-0000-0000-0000C9010000}"/>
    <cellStyle name="Lien hypertexte visité 488" xfId="504" xr:uid="{00000000-0005-0000-0000-0000CA010000}"/>
    <cellStyle name="Lien hypertexte visité 489" xfId="505" xr:uid="{00000000-0005-0000-0000-0000CB010000}"/>
    <cellStyle name="Lien hypertexte visité 49" xfId="506" xr:uid="{00000000-0005-0000-0000-0000CC010000}"/>
    <cellStyle name="Lien hypertexte visité 490" xfId="507" xr:uid="{00000000-0005-0000-0000-0000CD010000}"/>
    <cellStyle name="Lien hypertexte visité 491" xfId="508" xr:uid="{00000000-0005-0000-0000-0000CE010000}"/>
    <cellStyle name="Lien hypertexte visité 492" xfId="509" xr:uid="{00000000-0005-0000-0000-0000CF010000}"/>
    <cellStyle name="Lien hypertexte visité 493" xfId="510" xr:uid="{00000000-0005-0000-0000-0000D0010000}"/>
    <cellStyle name="Lien hypertexte visité 494" xfId="511" xr:uid="{00000000-0005-0000-0000-0000D1010000}"/>
    <cellStyle name="Lien hypertexte visité 495" xfId="512" xr:uid="{00000000-0005-0000-0000-0000D2010000}"/>
    <cellStyle name="Lien hypertexte visité 496" xfId="513" xr:uid="{00000000-0005-0000-0000-0000D3010000}"/>
    <cellStyle name="Lien hypertexte visité 497" xfId="514" xr:uid="{00000000-0005-0000-0000-0000D4010000}"/>
    <cellStyle name="Lien hypertexte visité 498" xfId="515" xr:uid="{00000000-0005-0000-0000-0000D5010000}"/>
    <cellStyle name="Lien hypertexte visité 499" xfId="516" xr:uid="{00000000-0005-0000-0000-0000D6010000}"/>
    <cellStyle name="Lien hypertexte visité 5" xfId="517" xr:uid="{00000000-0005-0000-0000-0000D7010000}"/>
    <cellStyle name="Lien hypertexte visité 50" xfId="518" xr:uid="{00000000-0005-0000-0000-0000D8010000}"/>
    <cellStyle name="Lien hypertexte visité 500" xfId="519" xr:uid="{00000000-0005-0000-0000-0000D9010000}"/>
    <cellStyle name="Lien hypertexte visité 501" xfId="520" xr:uid="{00000000-0005-0000-0000-0000DA010000}"/>
    <cellStyle name="Lien hypertexte visité 502" xfId="521" xr:uid="{00000000-0005-0000-0000-0000DB010000}"/>
    <cellStyle name="Lien hypertexte visité 503" xfId="522" xr:uid="{00000000-0005-0000-0000-0000DC010000}"/>
    <cellStyle name="Lien hypertexte visité 504" xfId="523" xr:uid="{00000000-0005-0000-0000-0000DD010000}"/>
    <cellStyle name="Lien hypertexte visité 505" xfId="524" xr:uid="{00000000-0005-0000-0000-0000DE010000}"/>
    <cellStyle name="Lien hypertexte visité 506" xfId="525" xr:uid="{00000000-0005-0000-0000-0000DF010000}"/>
    <cellStyle name="Lien hypertexte visité 507" xfId="526" xr:uid="{00000000-0005-0000-0000-0000E0010000}"/>
    <cellStyle name="Lien hypertexte visité 508" xfId="527" xr:uid="{00000000-0005-0000-0000-0000E1010000}"/>
    <cellStyle name="Lien hypertexte visité 509" xfId="528" xr:uid="{00000000-0005-0000-0000-0000E2010000}"/>
    <cellStyle name="Lien hypertexte visité 51" xfId="529" xr:uid="{00000000-0005-0000-0000-0000E3010000}"/>
    <cellStyle name="Lien hypertexte visité 510" xfId="530" xr:uid="{00000000-0005-0000-0000-0000E4010000}"/>
    <cellStyle name="Lien hypertexte visité 511" xfId="531" xr:uid="{00000000-0005-0000-0000-0000E5010000}"/>
    <cellStyle name="Lien hypertexte visité 512" xfId="532" xr:uid="{00000000-0005-0000-0000-0000E6010000}"/>
    <cellStyle name="Lien hypertexte visité 513" xfId="533" xr:uid="{00000000-0005-0000-0000-0000E7010000}"/>
    <cellStyle name="Lien hypertexte visité 514" xfId="534" xr:uid="{00000000-0005-0000-0000-0000E8010000}"/>
    <cellStyle name="Lien hypertexte visité 515" xfId="535" xr:uid="{00000000-0005-0000-0000-0000E9010000}"/>
    <cellStyle name="Lien hypertexte visité 516" xfId="536" xr:uid="{00000000-0005-0000-0000-0000EA010000}"/>
    <cellStyle name="Lien hypertexte visité 517" xfId="537" xr:uid="{00000000-0005-0000-0000-0000EB010000}"/>
    <cellStyle name="Lien hypertexte visité 518" xfId="538" xr:uid="{00000000-0005-0000-0000-0000EC010000}"/>
    <cellStyle name="Lien hypertexte visité 519" xfId="539" xr:uid="{00000000-0005-0000-0000-0000ED010000}"/>
    <cellStyle name="Lien hypertexte visité 52" xfId="540" xr:uid="{00000000-0005-0000-0000-0000EE010000}"/>
    <cellStyle name="Lien hypertexte visité 520" xfId="541" xr:uid="{00000000-0005-0000-0000-0000EF010000}"/>
    <cellStyle name="Lien hypertexte visité 521" xfId="542" xr:uid="{00000000-0005-0000-0000-0000F0010000}"/>
    <cellStyle name="Lien hypertexte visité 522" xfId="543" xr:uid="{00000000-0005-0000-0000-0000F1010000}"/>
    <cellStyle name="Lien hypertexte visité 523" xfId="544" xr:uid="{00000000-0005-0000-0000-0000F2010000}"/>
    <cellStyle name="Lien hypertexte visité 524" xfId="545" xr:uid="{00000000-0005-0000-0000-0000F3010000}"/>
    <cellStyle name="Lien hypertexte visité 525" xfId="546" xr:uid="{00000000-0005-0000-0000-0000F4010000}"/>
    <cellStyle name="Lien hypertexte visité 526" xfId="547" xr:uid="{00000000-0005-0000-0000-0000F5010000}"/>
    <cellStyle name="Lien hypertexte visité 527" xfId="548" xr:uid="{00000000-0005-0000-0000-0000F6010000}"/>
    <cellStyle name="Lien hypertexte visité 528" xfId="549" xr:uid="{00000000-0005-0000-0000-0000F7010000}"/>
    <cellStyle name="Lien hypertexte visité 529" xfId="550" xr:uid="{00000000-0005-0000-0000-0000F8010000}"/>
    <cellStyle name="Lien hypertexte visité 53" xfId="551" xr:uid="{00000000-0005-0000-0000-0000F9010000}"/>
    <cellStyle name="Lien hypertexte visité 530" xfId="552" xr:uid="{00000000-0005-0000-0000-0000FA010000}"/>
    <cellStyle name="Lien hypertexte visité 531" xfId="553" xr:uid="{00000000-0005-0000-0000-0000FB010000}"/>
    <cellStyle name="Lien hypertexte visité 532" xfId="554" xr:uid="{00000000-0005-0000-0000-0000FC010000}"/>
    <cellStyle name="Lien hypertexte visité 533" xfId="555" xr:uid="{00000000-0005-0000-0000-0000FD010000}"/>
    <cellStyle name="Lien hypertexte visité 534" xfId="556" xr:uid="{00000000-0005-0000-0000-0000FE010000}"/>
    <cellStyle name="Lien hypertexte visité 535" xfId="557" xr:uid="{00000000-0005-0000-0000-0000FF010000}"/>
    <cellStyle name="Lien hypertexte visité 536" xfId="558" xr:uid="{00000000-0005-0000-0000-000000020000}"/>
    <cellStyle name="Lien hypertexte visité 537" xfId="559" xr:uid="{00000000-0005-0000-0000-000001020000}"/>
    <cellStyle name="Lien hypertexte visité 538" xfId="560" xr:uid="{00000000-0005-0000-0000-000002020000}"/>
    <cellStyle name="Lien hypertexte visité 539" xfId="561" xr:uid="{00000000-0005-0000-0000-000003020000}"/>
    <cellStyle name="Lien hypertexte visité 54" xfId="562" xr:uid="{00000000-0005-0000-0000-000004020000}"/>
    <cellStyle name="Lien hypertexte visité 540" xfId="563" xr:uid="{00000000-0005-0000-0000-000005020000}"/>
    <cellStyle name="Lien hypertexte visité 541" xfId="564" xr:uid="{00000000-0005-0000-0000-000006020000}"/>
    <cellStyle name="Lien hypertexte visité 542" xfId="565" xr:uid="{00000000-0005-0000-0000-000007020000}"/>
    <cellStyle name="Lien hypertexte visité 543" xfId="566" xr:uid="{00000000-0005-0000-0000-000008020000}"/>
    <cellStyle name="Lien hypertexte visité 544" xfId="567" xr:uid="{00000000-0005-0000-0000-000009020000}"/>
    <cellStyle name="Lien hypertexte visité 545" xfId="568" xr:uid="{00000000-0005-0000-0000-00000A020000}"/>
    <cellStyle name="Lien hypertexte visité 546" xfId="569" xr:uid="{00000000-0005-0000-0000-00000B020000}"/>
    <cellStyle name="Lien hypertexte visité 547" xfId="570" xr:uid="{00000000-0005-0000-0000-00000C020000}"/>
    <cellStyle name="Lien hypertexte visité 548" xfId="571" xr:uid="{00000000-0005-0000-0000-00000D020000}"/>
    <cellStyle name="Lien hypertexte visité 549" xfId="572" xr:uid="{00000000-0005-0000-0000-00000E020000}"/>
    <cellStyle name="Lien hypertexte visité 55" xfId="573" xr:uid="{00000000-0005-0000-0000-00000F020000}"/>
    <cellStyle name="Lien hypertexte visité 550" xfId="574" xr:uid="{00000000-0005-0000-0000-000010020000}"/>
    <cellStyle name="Lien hypertexte visité 551" xfId="575" xr:uid="{00000000-0005-0000-0000-000011020000}"/>
    <cellStyle name="Lien hypertexte visité 552" xfId="576" xr:uid="{00000000-0005-0000-0000-000012020000}"/>
    <cellStyle name="Lien hypertexte visité 553" xfId="577" xr:uid="{00000000-0005-0000-0000-000013020000}"/>
    <cellStyle name="Lien hypertexte visité 554" xfId="578" xr:uid="{00000000-0005-0000-0000-000014020000}"/>
    <cellStyle name="Lien hypertexte visité 555" xfId="579" xr:uid="{00000000-0005-0000-0000-000015020000}"/>
    <cellStyle name="Lien hypertexte visité 556" xfId="580" xr:uid="{00000000-0005-0000-0000-000016020000}"/>
    <cellStyle name="Lien hypertexte visité 557" xfId="581" xr:uid="{00000000-0005-0000-0000-000017020000}"/>
    <cellStyle name="Lien hypertexte visité 558" xfId="582" xr:uid="{00000000-0005-0000-0000-000018020000}"/>
    <cellStyle name="Lien hypertexte visité 559" xfId="583" xr:uid="{00000000-0005-0000-0000-000019020000}"/>
    <cellStyle name="Lien hypertexte visité 56" xfId="584" xr:uid="{00000000-0005-0000-0000-00001A020000}"/>
    <cellStyle name="Lien hypertexte visité 560" xfId="585" xr:uid="{00000000-0005-0000-0000-00001B020000}"/>
    <cellStyle name="Lien hypertexte visité 561" xfId="586" xr:uid="{00000000-0005-0000-0000-00001C020000}"/>
    <cellStyle name="Lien hypertexte visité 562" xfId="587" xr:uid="{00000000-0005-0000-0000-00001D020000}"/>
    <cellStyle name="Lien hypertexte visité 563" xfId="588" xr:uid="{00000000-0005-0000-0000-00001E020000}"/>
    <cellStyle name="Lien hypertexte visité 564" xfId="589" xr:uid="{00000000-0005-0000-0000-00001F020000}"/>
    <cellStyle name="Lien hypertexte visité 565" xfId="590" xr:uid="{00000000-0005-0000-0000-000020020000}"/>
    <cellStyle name="Lien hypertexte visité 566" xfId="591" xr:uid="{00000000-0005-0000-0000-000021020000}"/>
    <cellStyle name="Lien hypertexte visité 567" xfId="592" xr:uid="{00000000-0005-0000-0000-000022020000}"/>
    <cellStyle name="Lien hypertexte visité 568" xfId="593" xr:uid="{00000000-0005-0000-0000-000023020000}"/>
    <cellStyle name="Lien hypertexte visité 569" xfId="594" xr:uid="{00000000-0005-0000-0000-000024020000}"/>
    <cellStyle name="Lien hypertexte visité 57" xfId="595" xr:uid="{00000000-0005-0000-0000-000025020000}"/>
    <cellStyle name="Lien hypertexte visité 570" xfId="596" xr:uid="{00000000-0005-0000-0000-000026020000}"/>
    <cellStyle name="Lien hypertexte visité 571" xfId="597" xr:uid="{00000000-0005-0000-0000-000027020000}"/>
    <cellStyle name="Lien hypertexte visité 572" xfId="598" xr:uid="{00000000-0005-0000-0000-000028020000}"/>
    <cellStyle name="Lien hypertexte visité 573" xfId="599" xr:uid="{00000000-0005-0000-0000-000029020000}"/>
    <cellStyle name="Lien hypertexte visité 574" xfId="600" xr:uid="{00000000-0005-0000-0000-00002A020000}"/>
    <cellStyle name="Lien hypertexte visité 575" xfId="601" xr:uid="{00000000-0005-0000-0000-00002B020000}"/>
    <cellStyle name="Lien hypertexte visité 576" xfId="602" xr:uid="{00000000-0005-0000-0000-00002C020000}"/>
    <cellStyle name="Lien hypertexte visité 577" xfId="603" xr:uid="{00000000-0005-0000-0000-00002D020000}"/>
    <cellStyle name="Lien hypertexte visité 578" xfId="604" xr:uid="{00000000-0005-0000-0000-00002E020000}"/>
    <cellStyle name="Lien hypertexte visité 579" xfId="605" xr:uid="{00000000-0005-0000-0000-00002F020000}"/>
    <cellStyle name="Lien hypertexte visité 58" xfId="606" xr:uid="{00000000-0005-0000-0000-000030020000}"/>
    <cellStyle name="Lien hypertexte visité 580" xfId="607" xr:uid="{00000000-0005-0000-0000-000031020000}"/>
    <cellStyle name="Lien hypertexte visité 581" xfId="608" xr:uid="{00000000-0005-0000-0000-000032020000}"/>
    <cellStyle name="Lien hypertexte visité 582" xfId="609" xr:uid="{00000000-0005-0000-0000-000033020000}"/>
    <cellStyle name="Lien hypertexte visité 583" xfId="610" xr:uid="{00000000-0005-0000-0000-000034020000}"/>
    <cellStyle name="Lien hypertexte visité 584" xfId="611" xr:uid="{00000000-0005-0000-0000-000035020000}"/>
    <cellStyle name="Lien hypertexte visité 585" xfId="612" xr:uid="{00000000-0005-0000-0000-000036020000}"/>
    <cellStyle name="Lien hypertexte visité 586" xfId="613" xr:uid="{00000000-0005-0000-0000-000037020000}"/>
    <cellStyle name="Lien hypertexte visité 587" xfId="614" xr:uid="{00000000-0005-0000-0000-000038020000}"/>
    <cellStyle name="Lien hypertexte visité 588" xfId="615" xr:uid="{00000000-0005-0000-0000-000039020000}"/>
    <cellStyle name="Lien hypertexte visité 589" xfId="616" xr:uid="{00000000-0005-0000-0000-00003A020000}"/>
    <cellStyle name="Lien hypertexte visité 59" xfId="617" xr:uid="{00000000-0005-0000-0000-00003B020000}"/>
    <cellStyle name="Lien hypertexte visité 590" xfId="618" xr:uid="{00000000-0005-0000-0000-00003C020000}"/>
    <cellStyle name="Lien hypertexte visité 591" xfId="619" xr:uid="{00000000-0005-0000-0000-00003D020000}"/>
    <cellStyle name="Lien hypertexte visité 592" xfId="620" xr:uid="{00000000-0005-0000-0000-00003E020000}"/>
    <cellStyle name="Lien hypertexte visité 593" xfId="621" xr:uid="{00000000-0005-0000-0000-00003F020000}"/>
    <cellStyle name="Lien hypertexte visité 594" xfId="622" xr:uid="{00000000-0005-0000-0000-000040020000}"/>
    <cellStyle name="Lien hypertexte visité 595" xfId="623" xr:uid="{00000000-0005-0000-0000-000041020000}"/>
    <cellStyle name="Lien hypertexte visité 596" xfId="624" xr:uid="{00000000-0005-0000-0000-000042020000}"/>
    <cellStyle name="Lien hypertexte visité 597" xfId="625" xr:uid="{00000000-0005-0000-0000-000043020000}"/>
    <cellStyle name="Lien hypertexte visité 598" xfId="626" xr:uid="{00000000-0005-0000-0000-000044020000}"/>
    <cellStyle name="Lien hypertexte visité 599" xfId="627" xr:uid="{00000000-0005-0000-0000-000045020000}"/>
    <cellStyle name="Lien hypertexte visité 6" xfId="628" xr:uid="{00000000-0005-0000-0000-000046020000}"/>
    <cellStyle name="Lien hypertexte visité 60" xfId="629" xr:uid="{00000000-0005-0000-0000-000047020000}"/>
    <cellStyle name="Lien hypertexte visité 600" xfId="630" xr:uid="{00000000-0005-0000-0000-000048020000}"/>
    <cellStyle name="Lien hypertexte visité 601" xfId="631" xr:uid="{00000000-0005-0000-0000-000049020000}"/>
    <cellStyle name="Lien hypertexte visité 602" xfId="632" xr:uid="{00000000-0005-0000-0000-00004A020000}"/>
    <cellStyle name="Lien hypertexte visité 603" xfId="633" xr:uid="{00000000-0005-0000-0000-00004B020000}"/>
    <cellStyle name="Lien hypertexte visité 604" xfId="634" xr:uid="{00000000-0005-0000-0000-00004C020000}"/>
    <cellStyle name="Lien hypertexte visité 605" xfId="635" xr:uid="{00000000-0005-0000-0000-00004D020000}"/>
    <cellStyle name="Lien hypertexte visité 606" xfId="636" xr:uid="{00000000-0005-0000-0000-00004E020000}"/>
    <cellStyle name="Lien hypertexte visité 607" xfId="637" xr:uid="{00000000-0005-0000-0000-00004F020000}"/>
    <cellStyle name="Lien hypertexte visité 608" xfId="638" xr:uid="{00000000-0005-0000-0000-000050020000}"/>
    <cellStyle name="Lien hypertexte visité 609" xfId="639" xr:uid="{00000000-0005-0000-0000-000051020000}"/>
    <cellStyle name="Lien hypertexte visité 61" xfId="640" xr:uid="{00000000-0005-0000-0000-000052020000}"/>
    <cellStyle name="Lien hypertexte visité 610" xfId="641" xr:uid="{00000000-0005-0000-0000-000053020000}"/>
    <cellStyle name="Lien hypertexte visité 611" xfId="642" xr:uid="{00000000-0005-0000-0000-000054020000}"/>
    <cellStyle name="Lien hypertexte visité 612" xfId="643" xr:uid="{00000000-0005-0000-0000-000055020000}"/>
    <cellStyle name="Lien hypertexte visité 613" xfId="644" xr:uid="{00000000-0005-0000-0000-000056020000}"/>
    <cellStyle name="Lien hypertexte visité 614" xfId="645" xr:uid="{00000000-0005-0000-0000-000057020000}"/>
    <cellStyle name="Lien hypertexte visité 615" xfId="646" xr:uid="{00000000-0005-0000-0000-000058020000}"/>
    <cellStyle name="Lien hypertexte visité 616" xfId="647" xr:uid="{00000000-0005-0000-0000-000059020000}"/>
    <cellStyle name="Lien hypertexte visité 617" xfId="648" xr:uid="{00000000-0005-0000-0000-00005A020000}"/>
    <cellStyle name="Lien hypertexte visité 618" xfId="649" xr:uid="{00000000-0005-0000-0000-00005B020000}"/>
    <cellStyle name="Lien hypertexte visité 619" xfId="650" xr:uid="{00000000-0005-0000-0000-00005C020000}"/>
    <cellStyle name="Lien hypertexte visité 62" xfId="651" xr:uid="{00000000-0005-0000-0000-00005D020000}"/>
    <cellStyle name="Lien hypertexte visité 620" xfId="652" xr:uid="{00000000-0005-0000-0000-00005E020000}"/>
    <cellStyle name="Lien hypertexte visité 621" xfId="653" xr:uid="{00000000-0005-0000-0000-00005F020000}"/>
    <cellStyle name="Lien hypertexte visité 622" xfId="654" xr:uid="{00000000-0005-0000-0000-000060020000}"/>
    <cellStyle name="Lien hypertexte visité 623" xfId="655" xr:uid="{00000000-0005-0000-0000-000061020000}"/>
    <cellStyle name="Lien hypertexte visité 624" xfId="656" xr:uid="{00000000-0005-0000-0000-000062020000}"/>
    <cellStyle name="Lien hypertexte visité 625" xfId="657" xr:uid="{00000000-0005-0000-0000-000063020000}"/>
    <cellStyle name="Lien hypertexte visité 626" xfId="658" xr:uid="{00000000-0005-0000-0000-000064020000}"/>
    <cellStyle name="Lien hypertexte visité 627" xfId="659" xr:uid="{00000000-0005-0000-0000-000065020000}"/>
    <cellStyle name="Lien hypertexte visité 628" xfId="660" xr:uid="{00000000-0005-0000-0000-000066020000}"/>
    <cellStyle name="Lien hypertexte visité 629" xfId="661" xr:uid="{00000000-0005-0000-0000-000067020000}"/>
    <cellStyle name="Lien hypertexte visité 63" xfId="662" xr:uid="{00000000-0005-0000-0000-000068020000}"/>
    <cellStyle name="Lien hypertexte visité 630" xfId="663" xr:uid="{00000000-0005-0000-0000-000069020000}"/>
    <cellStyle name="Lien hypertexte visité 631" xfId="664" xr:uid="{00000000-0005-0000-0000-00006A020000}"/>
    <cellStyle name="Lien hypertexte visité 632" xfId="665" xr:uid="{00000000-0005-0000-0000-00006B020000}"/>
    <cellStyle name="Lien hypertexte visité 633" xfId="666" xr:uid="{00000000-0005-0000-0000-00006C020000}"/>
    <cellStyle name="Lien hypertexte visité 634" xfId="667" xr:uid="{00000000-0005-0000-0000-00006D020000}"/>
    <cellStyle name="Lien hypertexte visité 635" xfId="668" xr:uid="{00000000-0005-0000-0000-00006E020000}"/>
    <cellStyle name="Lien hypertexte visité 636" xfId="669" xr:uid="{00000000-0005-0000-0000-00006F020000}"/>
    <cellStyle name="Lien hypertexte visité 637" xfId="670" xr:uid="{00000000-0005-0000-0000-000070020000}"/>
    <cellStyle name="Lien hypertexte visité 638" xfId="671" xr:uid="{00000000-0005-0000-0000-000071020000}"/>
    <cellStyle name="Lien hypertexte visité 639" xfId="672" xr:uid="{00000000-0005-0000-0000-000072020000}"/>
    <cellStyle name="Lien hypertexte visité 64" xfId="673" xr:uid="{00000000-0005-0000-0000-000073020000}"/>
    <cellStyle name="Lien hypertexte visité 640" xfId="674" xr:uid="{00000000-0005-0000-0000-000074020000}"/>
    <cellStyle name="Lien hypertexte visité 641" xfId="675" xr:uid="{00000000-0005-0000-0000-000075020000}"/>
    <cellStyle name="Lien hypertexte visité 642" xfId="676" xr:uid="{00000000-0005-0000-0000-000076020000}"/>
    <cellStyle name="Lien hypertexte visité 643" xfId="677" xr:uid="{00000000-0005-0000-0000-000077020000}"/>
    <cellStyle name="Lien hypertexte visité 644" xfId="678" xr:uid="{00000000-0005-0000-0000-000078020000}"/>
    <cellStyle name="Lien hypertexte visité 645" xfId="679" xr:uid="{00000000-0005-0000-0000-000079020000}"/>
    <cellStyle name="Lien hypertexte visité 646" xfId="680" xr:uid="{00000000-0005-0000-0000-00007A020000}"/>
    <cellStyle name="Lien hypertexte visité 647" xfId="681" xr:uid="{00000000-0005-0000-0000-00007B020000}"/>
    <cellStyle name="Lien hypertexte visité 648" xfId="682" xr:uid="{00000000-0005-0000-0000-00007C020000}"/>
    <cellStyle name="Lien hypertexte visité 649" xfId="683" xr:uid="{00000000-0005-0000-0000-00007D020000}"/>
    <cellStyle name="Lien hypertexte visité 65" xfId="684" xr:uid="{00000000-0005-0000-0000-00007E020000}"/>
    <cellStyle name="Lien hypertexte visité 650" xfId="685" xr:uid="{00000000-0005-0000-0000-00007F020000}"/>
    <cellStyle name="Lien hypertexte visité 651" xfId="686" xr:uid="{00000000-0005-0000-0000-000080020000}"/>
    <cellStyle name="Lien hypertexte visité 652" xfId="687" xr:uid="{00000000-0005-0000-0000-000081020000}"/>
    <cellStyle name="Lien hypertexte visité 653" xfId="688" xr:uid="{00000000-0005-0000-0000-000082020000}"/>
    <cellStyle name="Lien hypertexte visité 654" xfId="689" xr:uid="{00000000-0005-0000-0000-000083020000}"/>
    <cellStyle name="Lien hypertexte visité 655" xfId="690" xr:uid="{00000000-0005-0000-0000-000084020000}"/>
    <cellStyle name="Lien hypertexte visité 656" xfId="691" xr:uid="{00000000-0005-0000-0000-000085020000}"/>
    <cellStyle name="Lien hypertexte visité 657" xfId="692" xr:uid="{00000000-0005-0000-0000-000086020000}"/>
    <cellStyle name="Lien hypertexte visité 658" xfId="693" xr:uid="{00000000-0005-0000-0000-000087020000}"/>
    <cellStyle name="Lien hypertexte visité 659" xfId="694" xr:uid="{00000000-0005-0000-0000-000088020000}"/>
    <cellStyle name="Lien hypertexte visité 66" xfId="695" xr:uid="{00000000-0005-0000-0000-000089020000}"/>
    <cellStyle name="Lien hypertexte visité 660" xfId="696" xr:uid="{00000000-0005-0000-0000-00008A020000}"/>
    <cellStyle name="Lien hypertexte visité 661" xfId="697" xr:uid="{00000000-0005-0000-0000-00008B020000}"/>
    <cellStyle name="Lien hypertexte visité 662" xfId="698" xr:uid="{00000000-0005-0000-0000-00008C020000}"/>
    <cellStyle name="Lien hypertexte visité 663" xfId="699" xr:uid="{00000000-0005-0000-0000-00008D020000}"/>
    <cellStyle name="Lien hypertexte visité 664" xfId="700" xr:uid="{00000000-0005-0000-0000-00008E020000}"/>
    <cellStyle name="Lien hypertexte visité 665" xfId="701" xr:uid="{00000000-0005-0000-0000-00008F020000}"/>
    <cellStyle name="Lien hypertexte visité 666" xfId="702" xr:uid="{00000000-0005-0000-0000-000090020000}"/>
    <cellStyle name="Lien hypertexte visité 667" xfId="703" xr:uid="{00000000-0005-0000-0000-000091020000}"/>
    <cellStyle name="Lien hypertexte visité 668" xfId="704" xr:uid="{00000000-0005-0000-0000-000092020000}"/>
    <cellStyle name="Lien hypertexte visité 669" xfId="705" xr:uid="{00000000-0005-0000-0000-000093020000}"/>
    <cellStyle name="Lien hypertexte visité 67" xfId="706" xr:uid="{00000000-0005-0000-0000-000094020000}"/>
    <cellStyle name="Lien hypertexte visité 670" xfId="707" xr:uid="{00000000-0005-0000-0000-000095020000}"/>
    <cellStyle name="Lien hypertexte visité 671" xfId="708" xr:uid="{00000000-0005-0000-0000-000096020000}"/>
    <cellStyle name="Lien hypertexte visité 672" xfId="709" xr:uid="{00000000-0005-0000-0000-000097020000}"/>
    <cellStyle name="Lien hypertexte visité 673" xfId="710" xr:uid="{00000000-0005-0000-0000-000098020000}"/>
    <cellStyle name="Lien hypertexte visité 674" xfId="711" xr:uid="{00000000-0005-0000-0000-000099020000}"/>
    <cellStyle name="Lien hypertexte visité 675" xfId="712" xr:uid="{00000000-0005-0000-0000-00009A020000}"/>
    <cellStyle name="Lien hypertexte visité 676" xfId="713" xr:uid="{00000000-0005-0000-0000-00009B020000}"/>
    <cellStyle name="Lien hypertexte visité 677" xfId="714" xr:uid="{00000000-0005-0000-0000-00009C020000}"/>
    <cellStyle name="Lien hypertexte visité 678" xfId="715" xr:uid="{00000000-0005-0000-0000-00009D020000}"/>
    <cellStyle name="Lien hypertexte visité 679" xfId="716" xr:uid="{00000000-0005-0000-0000-00009E020000}"/>
    <cellStyle name="Lien hypertexte visité 68" xfId="717" xr:uid="{00000000-0005-0000-0000-00009F020000}"/>
    <cellStyle name="Lien hypertexte visité 680" xfId="718" xr:uid="{00000000-0005-0000-0000-0000A0020000}"/>
    <cellStyle name="Lien hypertexte visité 681" xfId="719" xr:uid="{00000000-0005-0000-0000-0000A1020000}"/>
    <cellStyle name="Lien hypertexte visité 682" xfId="720" xr:uid="{00000000-0005-0000-0000-0000A2020000}"/>
    <cellStyle name="Lien hypertexte visité 683" xfId="721" xr:uid="{00000000-0005-0000-0000-0000A3020000}"/>
    <cellStyle name="Lien hypertexte visité 684" xfId="722" xr:uid="{00000000-0005-0000-0000-0000A4020000}"/>
    <cellStyle name="Lien hypertexte visité 685" xfId="723" xr:uid="{00000000-0005-0000-0000-0000A5020000}"/>
    <cellStyle name="Lien hypertexte visité 686" xfId="724" xr:uid="{00000000-0005-0000-0000-0000A6020000}"/>
    <cellStyle name="Lien hypertexte visité 687" xfId="725" xr:uid="{00000000-0005-0000-0000-0000A7020000}"/>
    <cellStyle name="Lien hypertexte visité 688" xfId="726" xr:uid="{00000000-0005-0000-0000-0000A8020000}"/>
    <cellStyle name="Lien hypertexte visité 689" xfId="727" xr:uid="{00000000-0005-0000-0000-0000A9020000}"/>
    <cellStyle name="Lien hypertexte visité 69" xfId="728" xr:uid="{00000000-0005-0000-0000-0000AA020000}"/>
    <cellStyle name="Lien hypertexte visité 690" xfId="729" xr:uid="{00000000-0005-0000-0000-0000AB020000}"/>
    <cellStyle name="Lien hypertexte visité 691" xfId="730" xr:uid="{00000000-0005-0000-0000-0000AC020000}"/>
    <cellStyle name="Lien hypertexte visité 692" xfId="731" xr:uid="{00000000-0005-0000-0000-0000AD020000}"/>
    <cellStyle name="Lien hypertexte visité 693" xfId="732" xr:uid="{00000000-0005-0000-0000-0000AE020000}"/>
    <cellStyle name="Lien hypertexte visité 694" xfId="733" xr:uid="{00000000-0005-0000-0000-0000AF020000}"/>
    <cellStyle name="Lien hypertexte visité 695" xfId="734" xr:uid="{00000000-0005-0000-0000-0000B0020000}"/>
    <cellStyle name="Lien hypertexte visité 696" xfId="735" xr:uid="{00000000-0005-0000-0000-0000B1020000}"/>
    <cellStyle name="Lien hypertexte visité 697" xfId="736" xr:uid="{00000000-0005-0000-0000-0000B2020000}"/>
    <cellStyle name="Lien hypertexte visité 698" xfId="737" xr:uid="{00000000-0005-0000-0000-0000B3020000}"/>
    <cellStyle name="Lien hypertexte visité 699" xfId="738" xr:uid="{00000000-0005-0000-0000-0000B4020000}"/>
    <cellStyle name="Lien hypertexte visité 7" xfId="739" xr:uid="{00000000-0005-0000-0000-0000B5020000}"/>
    <cellStyle name="Lien hypertexte visité 70" xfId="740" xr:uid="{00000000-0005-0000-0000-0000B6020000}"/>
    <cellStyle name="Lien hypertexte visité 700" xfId="741" xr:uid="{00000000-0005-0000-0000-0000B7020000}"/>
    <cellStyle name="Lien hypertexte visité 701" xfId="742" xr:uid="{00000000-0005-0000-0000-0000B8020000}"/>
    <cellStyle name="Lien hypertexte visité 702" xfId="743" xr:uid="{00000000-0005-0000-0000-0000B9020000}"/>
    <cellStyle name="Lien hypertexte visité 703" xfId="744" xr:uid="{00000000-0005-0000-0000-0000BA020000}"/>
    <cellStyle name="Lien hypertexte visité 704" xfId="745" xr:uid="{00000000-0005-0000-0000-0000BB020000}"/>
    <cellStyle name="Lien hypertexte visité 705" xfId="746" xr:uid="{00000000-0005-0000-0000-0000BC020000}"/>
    <cellStyle name="Lien hypertexte visité 706" xfId="747" xr:uid="{00000000-0005-0000-0000-0000BD020000}"/>
    <cellStyle name="Lien hypertexte visité 707" xfId="748" xr:uid="{00000000-0005-0000-0000-0000BE020000}"/>
    <cellStyle name="Lien hypertexte visité 708" xfId="749" xr:uid="{00000000-0005-0000-0000-0000BF020000}"/>
    <cellStyle name="Lien hypertexte visité 709" xfId="750" xr:uid="{00000000-0005-0000-0000-0000C0020000}"/>
    <cellStyle name="Lien hypertexte visité 71" xfId="751" xr:uid="{00000000-0005-0000-0000-0000C1020000}"/>
    <cellStyle name="Lien hypertexte visité 710" xfId="752" xr:uid="{00000000-0005-0000-0000-0000C2020000}"/>
    <cellStyle name="Lien hypertexte visité 711" xfId="753" xr:uid="{00000000-0005-0000-0000-0000C3020000}"/>
    <cellStyle name="Lien hypertexte visité 712" xfId="754" xr:uid="{00000000-0005-0000-0000-0000C4020000}"/>
    <cellStyle name="Lien hypertexte visité 713" xfId="755" xr:uid="{00000000-0005-0000-0000-0000C5020000}"/>
    <cellStyle name="Lien hypertexte visité 714" xfId="756" xr:uid="{00000000-0005-0000-0000-0000C6020000}"/>
    <cellStyle name="Lien hypertexte visité 715" xfId="757" xr:uid="{00000000-0005-0000-0000-0000C7020000}"/>
    <cellStyle name="Lien hypertexte visité 716" xfId="758" xr:uid="{00000000-0005-0000-0000-0000C8020000}"/>
    <cellStyle name="Lien hypertexte visité 717" xfId="759" xr:uid="{00000000-0005-0000-0000-0000C9020000}"/>
    <cellStyle name="Lien hypertexte visité 718" xfId="760" xr:uid="{00000000-0005-0000-0000-0000CA020000}"/>
    <cellStyle name="Lien hypertexte visité 719" xfId="761" xr:uid="{00000000-0005-0000-0000-0000CB020000}"/>
    <cellStyle name="Lien hypertexte visité 72" xfId="762" xr:uid="{00000000-0005-0000-0000-0000CC020000}"/>
    <cellStyle name="Lien hypertexte visité 720" xfId="763" xr:uid="{00000000-0005-0000-0000-0000CD020000}"/>
    <cellStyle name="Lien hypertexte visité 721" xfId="764" xr:uid="{00000000-0005-0000-0000-0000CE020000}"/>
    <cellStyle name="Lien hypertexte visité 722" xfId="765" xr:uid="{00000000-0005-0000-0000-0000CF020000}"/>
    <cellStyle name="Lien hypertexte visité 723" xfId="766" xr:uid="{00000000-0005-0000-0000-0000D0020000}"/>
    <cellStyle name="Lien hypertexte visité 724" xfId="767" xr:uid="{00000000-0005-0000-0000-0000D1020000}"/>
    <cellStyle name="Lien hypertexte visité 725" xfId="768" xr:uid="{00000000-0005-0000-0000-0000D2020000}"/>
    <cellStyle name="Lien hypertexte visité 726" xfId="769" xr:uid="{00000000-0005-0000-0000-0000D3020000}"/>
    <cellStyle name="Lien hypertexte visité 727" xfId="770" xr:uid="{00000000-0005-0000-0000-0000D4020000}"/>
    <cellStyle name="Lien hypertexte visité 728" xfId="771" xr:uid="{00000000-0005-0000-0000-0000D5020000}"/>
    <cellStyle name="Lien hypertexte visité 729" xfId="772" xr:uid="{00000000-0005-0000-0000-0000D6020000}"/>
    <cellStyle name="Lien hypertexte visité 73" xfId="773" xr:uid="{00000000-0005-0000-0000-0000D7020000}"/>
    <cellStyle name="Lien hypertexte visité 730" xfId="774" xr:uid="{00000000-0005-0000-0000-0000D8020000}"/>
    <cellStyle name="Lien hypertexte visité 731" xfId="775" xr:uid="{00000000-0005-0000-0000-0000D9020000}"/>
    <cellStyle name="Lien hypertexte visité 732" xfId="776" xr:uid="{00000000-0005-0000-0000-0000DA020000}"/>
    <cellStyle name="Lien hypertexte visité 733" xfId="777" xr:uid="{00000000-0005-0000-0000-0000DB020000}"/>
    <cellStyle name="Lien hypertexte visité 734" xfId="778" xr:uid="{00000000-0005-0000-0000-0000DC020000}"/>
    <cellStyle name="Lien hypertexte visité 735" xfId="779" xr:uid="{00000000-0005-0000-0000-0000DD020000}"/>
    <cellStyle name="Lien hypertexte visité 736" xfId="780" xr:uid="{00000000-0005-0000-0000-0000DE020000}"/>
    <cellStyle name="Lien hypertexte visité 737" xfId="781" xr:uid="{00000000-0005-0000-0000-0000DF020000}"/>
    <cellStyle name="Lien hypertexte visité 738" xfId="782" xr:uid="{00000000-0005-0000-0000-0000E0020000}"/>
    <cellStyle name="Lien hypertexte visité 739" xfId="783" xr:uid="{00000000-0005-0000-0000-0000E1020000}"/>
    <cellStyle name="Lien hypertexte visité 74" xfId="784" xr:uid="{00000000-0005-0000-0000-0000E2020000}"/>
    <cellStyle name="Lien hypertexte visité 740" xfId="785" xr:uid="{00000000-0005-0000-0000-0000E3020000}"/>
    <cellStyle name="Lien hypertexte visité 741" xfId="786" xr:uid="{00000000-0005-0000-0000-0000E4020000}"/>
    <cellStyle name="Lien hypertexte visité 742" xfId="787" xr:uid="{00000000-0005-0000-0000-0000E5020000}"/>
    <cellStyle name="Lien hypertexte visité 743" xfId="788" xr:uid="{00000000-0005-0000-0000-0000E6020000}"/>
    <cellStyle name="Lien hypertexte visité 744" xfId="789" xr:uid="{00000000-0005-0000-0000-0000E7020000}"/>
    <cellStyle name="Lien hypertexte visité 745" xfId="790" xr:uid="{00000000-0005-0000-0000-0000E8020000}"/>
    <cellStyle name="Lien hypertexte visité 746" xfId="791" xr:uid="{00000000-0005-0000-0000-0000E9020000}"/>
    <cellStyle name="Lien hypertexte visité 747" xfId="792" xr:uid="{00000000-0005-0000-0000-0000EA020000}"/>
    <cellStyle name="Lien hypertexte visité 748" xfId="793" xr:uid="{00000000-0005-0000-0000-0000EB020000}"/>
    <cellStyle name="Lien hypertexte visité 749" xfId="794" xr:uid="{00000000-0005-0000-0000-0000EC020000}"/>
    <cellStyle name="Lien hypertexte visité 75" xfId="795" xr:uid="{00000000-0005-0000-0000-0000ED020000}"/>
    <cellStyle name="Lien hypertexte visité 750" xfId="796" xr:uid="{00000000-0005-0000-0000-0000EE020000}"/>
    <cellStyle name="Lien hypertexte visité 751" xfId="797" xr:uid="{00000000-0005-0000-0000-0000EF020000}"/>
    <cellStyle name="Lien hypertexte visité 752" xfId="798" xr:uid="{00000000-0005-0000-0000-0000F0020000}"/>
    <cellStyle name="Lien hypertexte visité 753" xfId="799" xr:uid="{00000000-0005-0000-0000-0000F1020000}"/>
    <cellStyle name="Lien hypertexte visité 754" xfId="800" xr:uid="{00000000-0005-0000-0000-0000F2020000}"/>
    <cellStyle name="Lien hypertexte visité 755" xfId="801" xr:uid="{00000000-0005-0000-0000-0000F3020000}"/>
    <cellStyle name="Lien hypertexte visité 756" xfId="802" xr:uid="{00000000-0005-0000-0000-0000F4020000}"/>
    <cellStyle name="Lien hypertexte visité 757" xfId="803" xr:uid="{00000000-0005-0000-0000-0000F5020000}"/>
    <cellStyle name="Lien hypertexte visité 758" xfId="804" xr:uid="{00000000-0005-0000-0000-0000F6020000}"/>
    <cellStyle name="Lien hypertexte visité 759" xfId="805" xr:uid="{00000000-0005-0000-0000-0000F7020000}"/>
    <cellStyle name="Lien hypertexte visité 76" xfId="806" xr:uid="{00000000-0005-0000-0000-0000F8020000}"/>
    <cellStyle name="Lien hypertexte visité 760" xfId="807" xr:uid="{00000000-0005-0000-0000-0000F9020000}"/>
    <cellStyle name="Lien hypertexte visité 761" xfId="808" xr:uid="{00000000-0005-0000-0000-0000FA020000}"/>
    <cellStyle name="Lien hypertexte visité 762" xfId="809" xr:uid="{00000000-0005-0000-0000-0000FB020000}"/>
    <cellStyle name="Lien hypertexte visité 763" xfId="810" xr:uid="{00000000-0005-0000-0000-0000FC020000}"/>
    <cellStyle name="Lien hypertexte visité 764" xfId="811" xr:uid="{00000000-0005-0000-0000-0000FD020000}"/>
    <cellStyle name="Lien hypertexte visité 765" xfId="812" xr:uid="{00000000-0005-0000-0000-0000FE020000}"/>
    <cellStyle name="Lien hypertexte visité 766" xfId="813" xr:uid="{00000000-0005-0000-0000-0000FF020000}"/>
    <cellStyle name="Lien hypertexte visité 767" xfId="814" xr:uid="{00000000-0005-0000-0000-000000030000}"/>
    <cellStyle name="Lien hypertexte visité 768" xfId="815" xr:uid="{00000000-0005-0000-0000-000001030000}"/>
    <cellStyle name="Lien hypertexte visité 769" xfId="816" xr:uid="{00000000-0005-0000-0000-000002030000}"/>
    <cellStyle name="Lien hypertexte visité 77" xfId="817" xr:uid="{00000000-0005-0000-0000-000003030000}"/>
    <cellStyle name="Lien hypertexte visité 770" xfId="818" xr:uid="{00000000-0005-0000-0000-000004030000}"/>
    <cellStyle name="Lien hypertexte visité 771" xfId="819" xr:uid="{00000000-0005-0000-0000-000005030000}"/>
    <cellStyle name="Lien hypertexte visité 772" xfId="820" xr:uid="{00000000-0005-0000-0000-000006030000}"/>
    <cellStyle name="Lien hypertexte visité 773" xfId="821" xr:uid="{00000000-0005-0000-0000-000007030000}"/>
    <cellStyle name="Lien hypertexte visité 774" xfId="822" xr:uid="{00000000-0005-0000-0000-000008030000}"/>
    <cellStyle name="Lien hypertexte visité 775" xfId="823" xr:uid="{00000000-0005-0000-0000-000009030000}"/>
    <cellStyle name="Lien hypertexte visité 776" xfId="824" xr:uid="{00000000-0005-0000-0000-00000A030000}"/>
    <cellStyle name="Lien hypertexte visité 777" xfId="825" xr:uid="{00000000-0005-0000-0000-00000B030000}"/>
    <cellStyle name="Lien hypertexte visité 778" xfId="826" xr:uid="{00000000-0005-0000-0000-00000C030000}"/>
    <cellStyle name="Lien hypertexte visité 779" xfId="827" xr:uid="{00000000-0005-0000-0000-00000D030000}"/>
    <cellStyle name="Lien hypertexte visité 78" xfId="828" xr:uid="{00000000-0005-0000-0000-00000E030000}"/>
    <cellStyle name="Lien hypertexte visité 780" xfId="829" xr:uid="{00000000-0005-0000-0000-00000F030000}"/>
    <cellStyle name="Lien hypertexte visité 781" xfId="830" xr:uid="{00000000-0005-0000-0000-000010030000}"/>
    <cellStyle name="Lien hypertexte visité 782" xfId="831" xr:uid="{00000000-0005-0000-0000-000011030000}"/>
    <cellStyle name="Lien hypertexte visité 783" xfId="832" xr:uid="{00000000-0005-0000-0000-000012030000}"/>
    <cellStyle name="Lien hypertexte visité 784" xfId="833" xr:uid="{00000000-0005-0000-0000-000013030000}"/>
    <cellStyle name="Lien hypertexte visité 785" xfId="834" xr:uid="{00000000-0005-0000-0000-000014030000}"/>
    <cellStyle name="Lien hypertexte visité 786" xfId="835" xr:uid="{00000000-0005-0000-0000-000015030000}"/>
    <cellStyle name="Lien hypertexte visité 787" xfId="836" xr:uid="{00000000-0005-0000-0000-000016030000}"/>
    <cellStyle name="Lien hypertexte visité 788" xfId="837" xr:uid="{00000000-0005-0000-0000-000017030000}"/>
    <cellStyle name="Lien hypertexte visité 789" xfId="838" xr:uid="{00000000-0005-0000-0000-000018030000}"/>
    <cellStyle name="Lien hypertexte visité 79" xfId="839" xr:uid="{00000000-0005-0000-0000-000019030000}"/>
    <cellStyle name="Lien hypertexte visité 790" xfId="840" xr:uid="{00000000-0005-0000-0000-00001A030000}"/>
    <cellStyle name="Lien hypertexte visité 791" xfId="841" xr:uid="{00000000-0005-0000-0000-00001B030000}"/>
    <cellStyle name="Lien hypertexte visité 792" xfId="842" xr:uid="{00000000-0005-0000-0000-00001C030000}"/>
    <cellStyle name="Lien hypertexte visité 793" xfId="843" xr:uid="{00000000-0005-0000-0000-00001D030000}"/>
    <cellStyle name="Lien hypertexte visité 794" xfId="844" xr:uid="{00000000-0005-0000-0000-00001E030000}"/>
    <cellStyle name="Lien hypertexte visité 795" xfId="845" xr:uid="{00000000-0005-0000-0000-00001F030000}"/>
    <cellStyle name="Lien hypertexte visité 796" xfId="846" xr:uid="{00000000-0005-0000-0000-000020030000}"/>
    <cellStyle name="Lien hypertexte visité 797" xfId="847" xr:uid="{00000000-0005-0000-0000-000021030000}"/>
    <cellStyle name="Lien hypertexte visité 798" xfId="848" xr:uid="{00000000-0005-0000-0000-000022030000}"/>
    <cellStyle name="Lien hypertexte visité 799" xfId="849" xr:uid="{00000000-0005-0000-0000-000023030000}"/>
    <cellStyle name="Lien hypertexte visité 8" xfId="850" xr:uid="{00000000-0005-0000-0000-000024030000}"/>
    <cellStyle name="Lien hypertexte visité 80" xfId="851" xr:uid="{00000000-0005-0000-0000-000025030000}"/>
    <cellStyle name="Lien hypertexte visité 800" xfId="852" xr:uid="{00000000-0005-0000-0000-000026030000}"/>
    <cellStyle name="Lien hypertexte visité 801" xfId="853" xr:uid="{00000000-0005-0000-0000-000027030000}"/>
    <cellStyle name="Lien hypertexte visité 802" xfId="854" xr:uid="{00000000-0005-0000-0000-000028030000}"/>
    <cellStyle name="Lien hypertexte visité 803" xfId="855" xr:uid="{00000000-0005-0000-0000-000029030000}"/>
    <cellStyle name="Lien hypertexte visité 804" xfId="856" xr:uid="{00000000-0005-0000-0000-00002A030000}"/>
    <cellStyle name="Lien hypertexte visité 805" xfId="857" xr:uid="{00000000-0005-0000-0000-00002B030000}"/>
    <cellStyle name="Lien hypertexte visité 806" xfId="858" xr:uid="{00000000-0005-0000-0000-00002C030000}"/>
    <cellStyle name="Lien hypertexte visité 807" xfId="859" xr:uid="{00000000-0005-0000-0000-00002D030000}"/>
    <cellStyle name="Lien hypertexte visité 808" xfId="860" xr:uid="{00000000-0005-0000-0000-00002E030000}"/>
    <cellStyle name="Lien hypertexte visité 809" xfId="861" xr:uid="{00000000-0005-0000-0000-00002F030000}"/>
    <cellStyle name="Lien hypertexte visité 81" xfId="862" xr:uid="{00000000-0005-0000-0000-000030030000}"/>
    <cellStyle name="Lien hypertexte visité 810" xfId="863" xr:uid="{00000000-0005-0000-0000-000031030000}"/>
    <cellStyle name="Lien hypertexte visité 811" xfId="864" xr:uid="{00000000-0005-0000-0000-000032030000}"/>
    <cellStyle name="Lien hypertexte visité 812" xfId="865" xr:uid="{00000000-0005-0000-0000-000033030000}"/>
    <cellStyle name="Lien hypertexte visité 813" xfId="866" xr:uid="{00000000-0005-0000-0000-000034030000}"/>
    <cellStyle name="Lien hypertexte visité 814" xfId="867" xr:uid="{00000000-0005-0000-0000-000035030000}"/>
    <cellStyle name="Lien hypertexte visité 815" xfId="868" xr:uid="{00000000-0005-0000-0000-000036030000}"/>
    <cellStyle name="Lien hypertexte visité 816" xfId="869" xr:uid="{00000000-0005-0000-0000-000037030000}"/>
    <cellStyle name="Lien hypertexte visité 817" xfId="870" xr:uid="{00000000-0005-0000-0000-000038030000}"/>
    <cellStyle name="Lien hypertexte visité 818" xfId="871" xr:uid="{00000000-0005-0000-0000-000039030000}"/>
    <cellStyle name="Lien hypertexte visité 819" xfId="872" xr:uid="{00000000-0005-0000-0000-00003A030000}"/>
    <cellStyle name="Lien hypertexte visité 82" xfId="873" xr:uid="{00000000-0005-0000-0000-00003B030000}"/>
    <cellStyle name="Lien hypertexte visité 820" xfId="874" xr:uid="{00000000-0005-0000-0000-00003C030000}"/>
    <cellStyle name="Lien hypertexte visité 821" xfId="875" xr:uid="{00000000-0005-0000-0000-00003D030000}"/>
    <cellStyle name="Lien hypertexte visité 822" xfId="876" xr:uid="{00000000-0005-0000-0000-00003E030000}"/>
    <cellStyle name="Lien hypertexte visité 823" xfId="877" xr:uid="{00000000-0005-0000-0000-00003F030000}"/>
    <cellStyle name="Lien hypertexte visité 824" xfId="878" xr:uid="{00000000-0005-0000-0000-000040030000}"/>
    <cellStyle name="Lien hypertexte visité 825" xfId="879" xr:uid="{00000000-0005-0000-0000-000041030000}"/>
    <cellStyle name="Lien hypertexte visité 826" xfId="880" xr:uid="{00000000-0005-0000-0000-000042030000}"/>
    <cellStyle name="Lien hypertexte visité 827" xfId="881" xr:uid="{00000000-0005-0000-0000-000043030000}"/>
    <cellStyle name="Lien hypertexte visité 828" xfId="882" xr:uid="{00000000-0005-0000-0000-000044030000}"/>
    <cellStyle name="Lien hypertexte visité 829" xfId="883" xr:uid="{00000000-0005-0000-0000-000045030000}"/>
    <cellStyle name="Lien hypertexte visité 83" xfId="884" xr:uid="{00000000-0005-0000-0000-000046030000}"/>
    <cellStyle name="Lien hypertexte visité 830" xfId="885" xr:uid="{00000000-0005-0000-0000-000047030000}"/>
    <cellStyle name="Lien hypertexte visité 831" xfId="886" xr:uid="{00000000-0005-0000-0000-000048030000}"/>
    <cellStyle name="Lien hypertexte visité 832" xfId="887" xr:uid="{00000000-0005-0000-0000-000049030000}"/>
    <cellStyle name="Lien hypertexte visité 833" xfId="888" xr:uid="{00000000-0005-0000-0000-00004A030000}"/>
    <cellStyle name="Lien hypertexte visité 834" xfId="889" xr:uid="{00000000-0005-0000-0000-00004B030000}"/>
    <cellStyle name="Lien hypertexte visité 835" xfId="890" xr:uid="{00000000-0005-0000-0000-00004C030000}"/>
    <cellStyle name="Lien hypertexte visité 836" xfId="891" xr:uid="{00000000-0005-0000-0000-00004D030000}"/>
    <cellStyle name="Lien hypertexte visité 837" xfId="892" xr:uid="{00000000-0005-0000-0000-00004E030000}"/>
    <cellStyle name="Lien hypertexte visité 838" xfId="893" xr:uid="{00000000-0005-0000-0000-00004F030000}"/>
    <cellStyle name="Lien hypertexte visité 839" xfId="894" xr:uid="{00000000-0005-0000-0000-000050030000}"/>
    <cellStyle name="Lien hypertexte visité 84" xfId="895" xr:uid="{00000000-0005-0000-0000-000051030000}"/>
    <cellStyle name="Lien hypertexte visité 840" xfId="896" xr:uid="{00000000-0005-0000-0000-000052030000}"/>
    <cellStyle name="Lien hypertexte visité 841" xfId="897" xr:uid="{00000000-0005-0000-0000-000053030000}"/>
    <cellStyle name="Lien hypertexte visité 842" xfId="898" xr:uid="{00000000-0005-0000-0000-000054030000}"/>
    <cellStyle name="Lien hypertexte visité 843" xfId="899" xr:uid="{00000000-0005-0000-0000-000055030000}"/>
    <cellStyle name="Lien hypertexte visité 844" xfId="900" xr:uid="{00000000-0005-0000-0000-000056030000}"/>
    <cellStyle name="Lien hypertexte visité 845" xfId="901" xr:uid="{00000000-0005-0000-0000-000057030000}"/>
    <cellStyle name="Lien hypertexte visité 846" xfId="902" xr:uid="{00000000-0005-0000-0000-000058030000}"/>
    <cellStyle name="Lien hypertexte visité 847" xfId="903" xr:uid="{00000000-0005-0000-0000-000059030000}"/>
    <cellStyle name="Lien hypertexte visité 848" xfId="904" xr:uid="{00000000-0005-0000-0000-00005A030000}"/>
    <cellStyle name="Lien hypertexte visité 849" xfId="905" xr:uid="{00000000-0005-0000-0000-00005B030000}"/>
    <cellStyle name="Lien hypertexte visité 85" xfId="906" xr:uid="{00000000-0005-0000-0000-00005C030000}"/>
    <cellStyle name="Lien hypertexte visité 850" xfId="907" xr:uid="{00000000-0005-0000-0000-00005D030000}"/>
    <cellStyle name="Lien hypertexte visité 851" xfId="908" xr:uid="{00000000-0005-0000-0000-00005E030000}"/>
    <cellStyle name="Lien hypertexte visité 852" xfId="909" xr:uid="{00000000-0005-0000-0000-00005F030000}"/>
    <cellStyle name="Lien hypertexte visité 853" xfId="910" xr:uid="{00000000-0005-0000-0000-000060030000}"/>
    <cellStyle name="Lien hypertexte visité 854" xfId="911" xr:uid="{00000000-0005-0000-0000-000061030000}"/>
    <cellStyle name="Lien hypertexte visité 855" xfId="912" xr:uid="{00000000-0005-0000-0000-000062030000}"/>
    <cellStyle name="Lien hypertexte visité 856" xfId="913" xr:uid="{00000000-0005-0000-0000-000063030000}"/>
    <cellStyle name="Lien hypertexte visité 857" xfId="914" xr:uid="{00000000-0005-0000-0000-000064030000}"/>
    <cellStyle name="Lien hypertexte visité 858" xfId="915" xr:uid="{00000000-0005-0000-0000-000065030000}"/>
    <cellStyle name="Lien hypertexte visité 859" xfId="916" xr:uid="{00000000-0005-0000-0000-000066030000}"/>
    <cellStyle name="Lien hypertexte visité 86" xfId="917" xr:uid="{00000000-0005-0000-0000-000067030000}"/>
    <cellStyle name="Lien hypertexte visité 860" xfId="918" xr:uid="{00000000-0005-0000-0000-000068030000}"/>
    <cellStyle name="Lien hypertexte visité 861" xfId="919" xr:uid="{00000000-0005-0000-0000-000069030000}"/>
    <cellStyle name="Lien hypertexte visité 862" xfId="920" xr:uid="{00000000-0005-0000-0000-00006A030000}"/>
    <cellStyle name="Lien hypertexte visité 863" xfId="921" xr:uid="{00000000-0005-0000-0000-00006B030000}"/>
    <cellStyle name="Lien hypertexte visité 864" xfId="922" xr:uid="{00000000-0005-0000-0000-00006C030000}"/>
    <cellStyle name="Lien hypertexte visité 865" xfId="923" xr:uid="{00000000-0005-0000-0000-00006D030000}"/>
    <cellStyle name="Lien hypertexte visité 866" xfId="924" xr:uid="{00000000-0005-0000-0000-00006E030000}"/>
    <cellStyle name="Lien hypertexte visité 867" xfId="925" xr:uid="{00000000-0005-0000-0000-00006F030000}"/>
    <cellStyle name="Lien hypertexte visité 868" xfId="926" xr:uid="{00000000-0005-0000-0000-000070030000}"/>
    <cellStyle name="Lien hypertexte visité 869" xfId="927" xr:uid="{00000000-0005-0000-0000-000071030000}"/>
    <cellStyle name="Lien hypertexte visité 87" xfId="928" xr:uid="{00000000-0005-0000-0000-000072030000}"/>
    <cellStyle name="Lien hypertexte visité 870" xfId="929" xr:uid="{00000000-0005-0000-0000-000073030000}"/>
    <cellStyle name="Lien hypertexte visité 871" xfId="930" xr:uid="{00000000-0005-0000-0000-000074030000}"/>
    <cellStyle name="Lien hypertexte visité 872" xfId="931" xr:uid="{00000000-0005-0000-0000-000075030000}"/>
    <cellStyle name="Lien hypertexte visité 873" xfId="932" xr:uid="{00000000-0005-0000-0000-000076030000}"/>
    <cellStyle name="Lien hypertexte visité 874" xfId="933" xr:uid="{00000000-0005-0000-0000-000077030000}"/>
    <cellStyle name="Lien hypertexte visité 875" xfId="934" xr:uid="{00000000-0005-0000-0000-000078030000}"/>
    <cellStyle name="Lien hypertexte visité 876" xfId="935" xr:uid="{00000000-0005-0000-0000-000079030000}"/>
    <cellStyle name="Lien hypertexte visité 877" xfId="936" xr:uid="{00000000-0005-0000-0000-00007A030000}"/>
    <cellStyle name="Lien hypertexte visité 878" xfId="937" xr:uid="{00000000-0005-0000-0000-00007B030000}"/>
    <cellStyle name="Lien hypertexte visité 879" xfId="938" xr:uid="{00000000-0005-0000-0000-00007C030000}"/>
    <cellStyle name="Lien hypertexte visité 88" xfId="939" xr:uid="{00000000-0005-0000-0000-00007D030000}"/>
    <cellStyle name="Lien hypertexte visité 880" xfId="940" xr:uid="{00000000-0005-0000-0000-00007E030000}"/>
    <cellStyle name="Lien hypertexte visité 881" xfId="941" xr:uid="{00000000-0005-0000-0000-00007F030000}"/>
    <cellStyle name="Lien hypertexte visité 882" xfId="942" xr:uid="{00000000-0005-0000-0000-000080030000}"/>
    <cellStyle name="Lien hypertexte visité 883" xfId="943" xr:uid="{00000000-0005-0000-0000-000081030000}"/>
    <cellStyle name="Lien hypertexte visité 884" xfId="944" xr:uid="{00000000-0005-0000-0000-000082030000}"/>
    <cellStyle name="Lien hypertexte visité 885" xfId="945" xr:uid="{00000000-0005-0000-0000-000083030000}"/>
    <cellStyle name="Lien hypertexte visité 886" xfId="946" xr:uid="{00000000-0005-0000-0000-000084030000}"/>
    <cellStyle name="Lien hypertexte visité 887" xfId="947" xr:uid="{00000000-0005-0000-0000-000085030000}"/>
    <cellStyle name="Lien hypertexte visité 888" xfId="948" xr:uid="{00000000-0005-0000-0000-000086030000}"/>
    <cellStyle name="Lien hypertexte visité 889" xfId="949" xr:uid="{00000000-0005-0000-0000-000087030000}"/>
    <cellStyle name="Lien hypertexte visité 89" xfId="950" xr:uid="{00000000-0005-0000-0000-000088030000}"/>
    <cellStyle name="Lien hypertexte visité 890" xfId="951" xr:uid="{00000000-0005-0000-0000-000089030000}"/>
    <cellStyle name="Lien hypertexte visité 891" xfId="952" xr:uid="{00000000-0005-0000-0000-00008A030000}"/>
    <cellStyle name="Lien hypertexte visité 892" xfId="953" xr:uid="{00000000-0005-0000-0000-00008B030000}"/>
    <cellStyle name="Lien hypertexte visité 893" xfId="954" xr:uid="{00000000-0005-0000-0000-00008C030000}"/>
    <cellStyle name="Lien hypertexte visité 894" xfId="955" xr:uid="{00000000-0005-0000-0000-00008D030000}"/>
    <cellStyle name="Lien hypertexte visité 895" xfId="956" xr:uid="{00000000-0005-0000-0000-00008E030000}"/>
    <cellStyle name="Lien hypertexte visité 896" xfId="957" xr:uid="{00000000-0005-0000-0000-00008F030000}"/>
    <cellStyle name="Lien hypertexte visité 897" xfId="958" xr:uid="{00000000-0005-0000-0000-000090030000}"/>
    <cellStyle name="Lien hypertexte visité 898" xfId="959" xr:uid="{00000000-0005-0000-0000-000091030000}"/>
    <cellStyle name="Lien hypertexte visité 899" xfId="960" xr:uid="{00000000-0005-0000-0000-000092030000}"/>
    <cellStyle name="Lien hypertexte visité 9" xfId="961" xr:uid="{00000000-0005-0000-0000-000093030000}"/>
    <cellStyle name="Lien hypertexte visité 90" xfId="962" xr:uid="{00000000-0005-0000-0000-000094030000}"/>
    <cellStyle name="Lien hypertexte visité 900" xfId="963" xr:uid="{00000000-0005-0000-0000-000095030000}"/>
    <cellStyle name="Lien hypertexte visité 901" xfId="964" xr:uid="{00000000-0005-0000-0000-000096030000}"/>
    <cellStyle name="Lien hypertexte visité 902" xfId="965" xr:uid="{00000000-0005-0000-0000-000097030000}"/>
    <cellStyle name="Lien hypertexte visité 903" xfId="966" xr:uid="{00000000-0005-0000-0000-000098030000}"/>
    <cellStyle name="Lien hypertexte visité 904" xfId="967" xr:uid="{00000000-0005-0000-0000-000099030000}"/>
    <cellStyle name="Lien hypertexte visité 905" xfId="968" xr:uid="{00000000-0005-0000-0000-00009A030000}"/>
    <cellStyle name="Lien hypertexte visité 906" xfId="969" xr:uid="{00000000-0005-0000-0000-00009B030000}"/>
    <cellStyle name="Lien hypertexte visité 907" xfId="970" xr:uid="{00000000-0005-0000-0000-00009C030000}"/>
    <cellStyle name="Lien hypertexte visité 908" xfId="971" xr:uid="{00000000-0005-0000-0000-00009D030000}"/>
    <cellStyle name="Lien hypertexte visité 909" xfId="972" xr:uid="{00000000-0005-0000-0000-00009E030000}"/>
    <cellStyle name="Lien hypertexte visité 91" xfId="973" xr:uid="{00000000-0005-0000-0000-00009F030000}"/>
    <cellStyle name="Lien hypertexte visité 910" xfId="974" xr:uid="{00000000-0005-0000-0000-0000A0030000}"/>
    <cellStyle name="Lien hypertexte visité 911" xfId="975" xr:uid="{00000000-0005-0000-0000-0000A1030000}"/>
    <cellStyle name="Lien hypertexte visité 912" xfId="976" xr:uid="{00000000-0005-0000-0000-0000A2030000}"/>
    <cellStyle name="Lien hypertexte visité 913" xfId="977" xr:uid="{00000000-0005-0000-0000-0000A3030000}"/>
    <cellStyle name="Lien hypertexte visité 914" xfId="978" xr:uid="{00000000-0005-0000-0000-0000A4030000}"/>
    <cellStyle name="Lien hypertexte visité 915" xfId="979" xr:uid="{00000000-0005-0000-0000-0000A5030000}"/>
    <cellStyle name="Lien hypertexte visité 916" xfId="980" xr:uid="{00000000-0005-0000-0000-0000A6030000}"/>
    <cellStyle name="Lien hypertexte visité 917" xfId="981" xr:uid="{00000000-0005-0000-0000-0000A7030000}"/>
    <cellStyle name="Lien hypertexte visité 918" xfId="982" xr:uid="{00000000-0005-0000-0000-0000A8030000}"/>
    <cellStyle name="Lien hypertexte visité 919" xfId="983" xr:uid="{00000000-0005-0000-0000-0000A9030000}"/>
    <cellStyle name="Lien hypertexte visité 92" xfId="984" xr:uid="{00000000-0005-0000-0000-0000AA030000}"/>
    <cellStyle name="Lien hypertexte visité 920" xfId="985" xr:uid="{00000000-0005-0000-0000-0000AB030000}"/>
    <cellStyle name="Lien hypertexte visité 921" xfId="986" xr:uid="{00000000-0005-0000-0000-0000AC030000}"/>
    <cellStyle name="Lien hypertexte visité 922" xfId="987" xr:uid="{00000000-0005-0000-0000-0000AD030000}"/>
    <cellStyle name="Lien hypertexte visité 923" xfId="988" xr:uid="{00000000-0005-0000-0000-0000AE030000}"/>
    <cellStyle name="Lien hypertexte visité 924" xfId="989" xr:uid="{00000000-0005-0000-0000-0000AF030000}"/>
    <cellStyle name="Lien hypertexte visité 925" xfId="990" xr:uid="{00000000-0005-0000-0000-0000B0030000}"/>
    <cellStyle name="Lien hypertexte visité 926" xfId="991" xr:uid="{00000000-0005-0000-0000-0000B1030000}"/>
    <cellStyle name="Lien hypertexte visité 927" xfId="992" xr:uid="{00000000-0005-0000-0000-0000B2030000}"/>
    <cellStyle name="Lien hypertexte visité 928" xfId="993" xr:uid="{00000000-0005-0000-0000-0000B3030000}"/>
    <cellStyle name="Lien hypertexte visité 929" xfId="994" xr:uid="{00000000-0005-0000-0000-0000B4030000}"/>
    <cellStyle name="Lien hypertexte visité 93" xfId="995" xr:uid="{00000000-0005-0000-0000-0000B5030000}"/>
    <cellStyle name="Lien hypertexte visité 930" xfId="996" xr:uid="{00000000-0005-0000-0000-0000B6030000}"/>
    <cellStyle name="Lien hypertexte visité 931" xfId="997" xr:uid="{00000000-0005-0000-0000-0000B7030000}"/>
    <cellStyle name="Lien hypertexte visité 932" xfId="998" xr:uid="{00000000-0005-0000-0000-0000B8030000}"/>
    <cellStyle name="Lien hypertexte visité 933" xfId="999" xr:uid="{00000000-0005-0000-0000-0000B9030000}"/>
    <cellStyle name="Lien hypertexte visité 934" xfId="1000" xr:uid="{00000000-0005-0000-0000-0000BA030000}"/>
    <cellStyle name="Lien hypertexte visité 935" xfId="1001" xr:uid="{00000000-0005-0000-0000-0000BB030000}"/>
    <cellStyle name="Lien hypertexte visité 936" xfId="1002" xr:uid="{00000000-0005-0000-0000-0000BC030000}"/>
    <cellStyle name="Lien hypertexte visité 937" xfId="1003" xr:uid="{00000000-0005-0000-0000-0000BD030000}"/>
    <cellStyle name="Lien hypertexte visité 938" xfId="1004" xr:uid="{00000000-0005-0000-0000-0000BE030000}"/>
    <cellStyle name="Lien hypertexte visité 939" xfId="1005" xr:uid="{00000000-0005-0000-0000-0000BF030000}"/>
    <cellStyle name="Lien hypertexte visité 94" xfId="1006" xr:uid="{00000000-0005-0000-0000-0000C0030000}"/>
    <cellStyle name="Lien hypertexte visité 940" xfId="1007" xr:uid="{00000000-0005-0000-0000-0000C1030000}"/>
    <cellStyle name="Lien hypertexte visité 941" xfId="1008" xr:uid="{00000000-0005-0000-0000-0000C2030000}"/>
    <cellStyle name="Lien hypertexte visité 942" xfId="1009" xr:uid="{00000000-0005-0000-0000-0000C3030000}"/>
    <cellStyle name="Lien hypertexte visité 943" xfId="1010" xr:uid="{00000000-0005-0000-0000-0000C4030000}"/>
    <cellStyle name="Lien hypertexte visité 944" xfId="1011" xr:uid="{00000000-0005-0000-0000-0000C5030000}"/>
    <cellStyle name="Lien hypertexte visité 945" xfId="1012" xr:uid="{00000000-0005-0000-0000-0000C6030000}"/>
    <cellStyle name="Lien hypertexte visité 946" xfId="1013" xr:uid="{00000000-0005-0000-0000-0000C7030000}"/>
    <cellStyle name="Lien hypertexte visité 947" xfId="1014" xr:uid="{00000000-0005-0000-0000-0000C8030000}"/>
    <cellStyle name="Lien hypertexte visité 948" xfId="1015" xr:uid="{00000000-0005-0000-0000-0000C9030000}"/>
    <cellStyle name="Lien hypertexte visité 949" xfId="1016" xr:uid="{00000000-0005-0000-0000-0000CA030000}"/>
    <cellStyle name="Lien hypertexte visité 95" xfId="1017" xr:uid="{00000000-0005-0000-0000-0000CB030000}"/>
    <cellStyle name="Lien hypertexte visité 950" xfId="1018" xr:uid="{00000000-0005-0000-0000-0000CC030000}"/>
    <cellStyle name="Lien hypertexte visité 951" xfId="1019" xr:uid="{00000000-0005-0000-0000-0000CD030000}"/>
    <cellStyle name="Lien hypertexte visité 952" xfId="1020" xr:uid="{00000000-0005-0000-0000-0000CE030000}"/>
    <cellStyle name="Lien hypertexte visité 953" xfId="1021" xr:uid="{00000000-0005-0000-0000-0000CF030000}"/>
    <cellStyle name="Lien hypertexte visité 954" xfId="1022" xr:uid="{00000000-0005-0000-0000-0000D0030000}"/>
    <cellStyle name="Lien hypertexte visité 955" xfId="1023" xr:uid="{00000000-0005-0000-0000-0000D1030000}"/>
    <cellStyle name="Lien hypertexte visité 956" xfId="1024" xr:uid="{00000000-0005-0000-0000-0000D2030000}"/>
    <cellStyle name="Lien hypertexte visité 957" xfId="1025" xr:uid="{00000000-0005-0000-0000-0000D3030000}"/>
    <cellStyle name="Lien hypertexte visité 958" xfId="1026" xr:uid="{00000000-0005-0000-0000-0000D4030000}"/>
    <cellStyle name="Lien hypertexte visité 959" xfId="1027" xr:uid="{00000000-0005-0000-0000-0000D5030000}"/>
    <cellStyle name="Lien hypertexte visité 96" xfId="1028" xr:uid="{00000000-0005-0000-0000-0000D6030000}"/>
    <cellStyle name="Lien hypertexte visité 960" xfId="1029" xr:uid="{00000000-0005-0000-0000-0000D7030000}"/>
    <cellStyle name="Lien hypertexte visité 961" xfId="1030" xr:uid="{00000000-0005-0000-0000-0000D8030000}"/>
    <cellStyle name="Lien hypertexte visité 962" xfId="1031" xr:uid="{00000000-0005-0000-0000-0000D9030000}"/>
    <cellStyle name="Lien hypertexte visité 963" xfId="1032" xr:uid="{00000000-0005-0000-0000-0000DA030000}"/>
    <cellStyle name="Lien hypertexte visité 964" xfId="1033" xr:uid="{00000000-0005-0000-0000-0000DB030000}"/>
    <cellStyle name="Lien hypertexte visité 965" xfId="1034" xr:uid="{00000000-0005-0000-0000-0000DC030000}"/>
    <cellStyle name="Lien hypertexte visité 966" xfId="1035" xr:uid="{00000000-0005-0000-0000-0000DD030000}"/>
    <cellStyle name="Lien hypertexte visité 967" xfId="1036" xr:uid="{00000000-0005-0000-0000-0000DE030000}"/>
    <cellStyle name="Lien hypertexte visité 968" xfId="1037" xr:uid="{00000000-0005-0000-0000-0000DF030000}"/>
    <cellStyle name="Lien hypertexte visité 969" xfId="1038" xr:uid="{00000000-0005-0000-0000-0000E0030000}"/>
    <cellStyle name="Lien hypertexte visité 97" xfId="1039" xr:uid="{00000000-0005-0000-0000-0000E1030000}"/>
    <cellStyle name="Lien hypertexte visité 970" xfId="1040" xr:uid="{00000000-0005-0000-0000-0000E2030000}"/>
    <cellStyle name="Lien hypertexte visité 971" xfId="1041" xr:uid="{00000000-0005-0000-0000-0000E3030000}"/>
    <cellStyle name="Lien hypertexte visité 972" xfId="1042" xr:uid="{00000000-0005-0000-0000-0000E4030000}"/>
    <cellStyle name="Lien hypertexte visité 973" xfId="1043" xr:uid="{00000000-0005-0000-0000-0000E5030000}"/>
    <cellStyle name="Lien hypertexte visité 974" xfId="1044" xr:uid="{00000000-0005-0000-0000-0000E6030000}"/>
    <cellStyle name="Lien hypertexte visité 975" xfId="1045" xr:uid="{00000000-0005-0000-0000-0000E7030000}"/>
    <cellStyle name="Lien hypertexte visité 976" xfId="1046" xr:uid="{00000000-0005-0000-0000-0000E8030000}"/>
    <cellStyle name="Lien hypertexte visité 977" xfId="1047" xr:uid="{00000000-0005-0000-0000-0000E9030000}"/>
    <cellStyle name="Lien hypertexte visité 978" xfId="1048" xr:uid="{00000000-0005-0000-0000-0000EA030000}"/>
    <cellStyle name="Lien hypertexte visité 979" xfId="1049" xr:uid="{00000000-0005-0000-0000-0000EB030000}"/>
    <cellStyle name="Lien hypertexte visité 98" xfId="1050" xr:uid="{00000000-0005-0000-0000-0000EC030000}"/>
    <cellStyle name="Lien hypertexte visité 980" xfId="1051" xr:uid="{00000000-0005-0000-0000-0000ED030000}"/>
    <cellStyle name="Lien hypertexte visité 981" xfId="1052" xr:uid="{00000000-0005-0000-0000-0000EE030000}"/>
    <cellStyle name="Lien hypertexte visité 982" xfId="1053" xr:uid="{00000000-0005-0000-0000-0000EF030000}"/>
    <cellStyle name="Lien hypertexte visité 983" xfId="1054" xr:uid="{00000000-0005-0000-0000-0000F0030000}"/>
    <cellStyle name="Lien hypertexte visité 984" xfId="1055" xr:uid="{00000000-0005-0000-0000-0000F1030000}"/>
    <cellStyle name="Lien hypertexte visité 985" xfId="1056" xr:uid="{00000000-0005-0000-0000-0000F2030000}"/>
    <cellStyle name="Lien hypertexte visité 986" xfId="1057" xr:uid="{00000000-0005-0000-0000-0000F3030000}"/>
    <cellStyle name="Lien hypertexte visité 987" xfId="1058" xr:uid="{00000000-0005-0000-0000-0000F4030000}"/>
    <cellStyle name="Lien hypertexte visité 988" xfId="1059" xr:uid="{00000000-0005-0000-0000-0000F5030000}"/>
    <cellStyle name="Lien hypertexte visité 989" xfId="1060" xr:uid="{00000000-0005-0000-0000-0000F6030000}"/>
    <cellStyle name="Lien hypertexte visité 99" xfId="1061" xr:uid="{00000000-0005-0000-0000-0000F7030000}"/>
    <cellStyle name="Lien hypertexte visité 990" xfId="1062" xr:uid="{00000000-0005-0000-0000-0000F8030000}"/>
    <cellStyle name="Lien hypertexte visité 991" xfId="1063" xr:uid="{00000000-0005-0000-0000-0000F9030000}"/>
    <cellStyle name="Lien hypertexte visité 992" xfId="1064" xr:uid="{00000000-0005-0000-0000-0000FA030000}"/>
    <cellStyle name="Lien hypertexte visité 993" xfId="1065" xr:uid="{00000000-0005-0000-0000-0000FB030000}"/>
    <cellStyle name="Lien hypertexte visité 994" xfId="1066" xr:uid="{00000000-0005-0000-0000-0000FC030000}"/>
    <cellStyle name="Lien hypertexte visité 995" xfId="1067" xr:uid="{00000000-0005-0000-0000-0000FD030000}"/>
    <cellStyle name="Lien hypertexte visité 996" xfId="1068" xr:uid="{00000000-0005-0000-0000-0000FE030000}"/>
    <cellStyle name="Lien hypertexte visité 997" xfId="1069" xr:uid="{00000000-0005-0000-0000-0000FF030000}"/>
    <cellStyle name="Lien hypertexte visité 998" xfId="1070" xr:uid="{00000000-0005-0000-0000-000000040000}"/>
    <cellStyle name="Lien hypertexte visité 999" xfId="1071" xr:uid="{00000000-0005-0000-0000-000001040000}"/>
    <cellStyle name="Milliers 2" xfId="14" xr:uid="{00000000-0005-0000-0000-000002040000}"/>
    <cellStyle name="Milliers 2 2" xfId="40" xr:uid="{00000000-0005-0000-0000-000003040000}"/>
    <cellStyle name="Milliers 2 3" xfId="1072" xr:uid="{00000000-0005-0000-0000-000004040000}"/>
    <cellStyle name="Milliers 3" xfId="12" xr:uid="{00000000-0005-0000-0000-000005040000}"/>
    <cellStyle name="Milliers 4" xfId="1073" xr:uid="{00000000-0005-0000-0000-000006040000}"/>
    <cellStyle name="Monétaire" xfId="44" builtinId="4"/>
    <cellStyle name="Monétaire 2" xfId="35" xr:uid="{00000000-0005-0000-0000-000008040000}"/>
    <cellStyle name="Monétaire 2 2" xfId="1074" xr:uid="{00000000-0005-0000-0000-000009040000}"/>
    <cellStyle name="Monétaire 2 3" xfId="1075" xr:uid="{00000000-0005-0000-0000-00000A040000}"/>
    <cellStyle name="Monétaire 2 4" xfId="1076" xr:uid="{00000000-0005-0000-0000-00000B040000}"/>
    <cellStyle name="Monétaire 3" xfId="43" xr:uid="{00000000-0005-0000-0000-00000C040000}"/>
    <cellStyle name="Monétaire 4" xfId="1077" xr:uid="{00000000-0005-0000-0000-00000D040000}"/>
    <cellStyle name="Monétaire 5" xfId="1078" xr:uid="{00000000-0005-0000-0000-00000E040000}"/>
    <cellStyle name="Monétaire 6" xfId="1079" xr:uid="{00000000-0005-0000-0000-00000F040000}"/>
    <cellStyle name="Normal" xfId="0" builtinId="0"/>
    <cellStyle name="Normal 10" xfId="30" xr:uid="{00000000-0005-0000-0000-000011040000}"/>
    <cellStyle name="Normal 10 2" xfId="48" xr:uid="{00000000-0005-0000-0000-000012040000}"/>
    <cellStyle name="Normal 10 2 2" xfId="1080" xr:uid="{00000000-0005-0000-0000-000013040000}"/>
    <cellStyle name="Normal 10 2 2 2" xfId="1081" xr:uid="{00000000-0005-0000-0000-000014040000}"/>
    <cellStyle name="Normal 10 2 3" xfId="1082" xr:uid="{00000000-0005-0000-0000-000015040000}"/>
    <cellStyle name="Normal 10 2 4" xfId="1083" xr:uid="{00000000-0005-0000-0000-000016040000}"/>
    <cellStyle name="Normal 10 3" xfId="46" xr:uid="{00000000-0005-0000-0000-000017040000}"/>
    <cellStyle name="Normal 10 4" xfId="1084" xr:uid="{00000000-0005-0000-0000-000018040000}"/>
    <cellStyle name="Normal 10 5" xfId="1085" xr:uid="{00000000-0005-0000-0000-000019040000}"/>
    <cellStyle name="Normal 10 6" xfId="1086" xr:uid="{00000000-0005-0000-0000-00001A040000}"/>
    <cellStyle name="Normal 109 2" xfId="1087" xr:uid="{00000000-0005-0000-0000-00001B040000}"/>
    <cellStyle name="Normal 11" xfId="31" xr:uid="{00000000-0005-0000-0000-00001C040000}"/>
    <cellStyle name="Normal 11 2" xfId="1088" xr:uid="{00000000-0005-0000-0000-00001D040000}"/>
    <cellStyle name="Normal 11 3" xfId="1089" xr:uid="{00000000-0005-0000-0000-00001E040000}"/>
    <cellStyle name="Normal 11 4" xfId="1090" xr:uid="{00000000-0005-0000-0000-00001F040000}"/>
    <cellStyle name="Normal 11 5" xfId="1091" xr:uid="{00000000-0005-0000-0000-000020040000}"/>
    <cellStyle name="Normal 11 6" xfId="1092" xr:uid="{00000000-0005-0000-0000-000021040000}"/>
    <cellStyle name="Normal 110 2" xfId="1093" xr:uid="{00000000-0005-0000-0000-000022040000}"/>
    <cellStyle name="Normal 113" xfId="9" xr:uid="{00000000-0005-0000-0000-000023040000}"/>
    <cellStyle name="Normal 113 2" xfId="1094" xr:uid="{00000000-0005-0000-0000-000024040000}"/>
    <cellStyle name="Normal 113 3" xfId="1095" xr:uid="{00000000-0005-0000-0000-000025040000}"/>
    <cellStyle name="Normal 114" xfId="1096" xr:uid="{00000000-0005-0000-0000-000026040000}"/>
    <cellStyle name="Normal 114 2" xfId="1097" xr:uid="{00000000-0005-0000-0000-000027040000}"/>
    <cellStyle name="Normal 118 2" xfId="1098" xr:uid="{00000000-0005-0000-0000-000028040000}"/>
    <cellStyle name="Normal 119 2" xfId="1099" xr:uid="{00000000-0005-0000-0000-000029040000}"/>
    <cellStyle name="Normal 12" xfId="32" xr:uid="{00000000-0005-0000-0000-00002A040000}"/>
    <cellStyle name="Normal 12 2" xfId="1100" xr:uid="{00000000-0005-0000-0000-00002B040000}"/>
    <cellStyle name="Normal 12 3" xfId="1101" xr:uid="{00000000-0005-0000-0000-00002C040000}"/>
    <cellStyle name="Normal 12 4" xfId="1102" xr:uid="{00000000-0005-0000-0000-00002D040000}"/>
    <cellStyle name="Normal 12 5" xfId="1103" xr:uid="{00000000-0005-0000-0000-00002E040000}"/>
    <cellStyle name="Normal 12 6" xfId="1104" xr:uid="{00000000-0005-0000-0000-00002F040000}"/>
    <cellStyle name="Normal 127 2" xfId="1105" xr:uid="{00000000-0005-0000-0000-000030040000}"/>
    <cellStyle name="Normal 13" xfId="33" xr:uid="{00000000-0005-0000-0000-000031040000}"/>
    <cellStyle name="Normal 13 2" xfId="1106" xr:uid="{00000000-0005-0000-0000-000032040000}"/>
    <cellStyle name="Normal 13 3" xfId="1107" xr:uid="{00000000-0005-0000-0000-000033040000}"/>
    <cellStyle name="Normal 13 4" xfId="1108" xr:uid="{00000000-0005-0000-0000-000034040000}"/>
    <cellStyle name="Normal 13 5" xfId="1109" xr:uid="{00000000-0005-0000-0000-000035040000}"/>
    <cellStyle name="Normal 13 6" xfId="1110" xr:uid="{00000000-0005-0000-0000-000036040000}"/>
    <cellStyle name="Normal 138 2" xfId="1111" xr:uid="{00000000-0005-0000-0000-000037040000}"/>
    <cellStyle name="Normal 14" xfId="36" xr:uid="{00000000-0005-0000-0000-000038040000}"/>
    <cellStyle name="Normal 14 2" xfId="1112" xr:uid="{00000000-0005-0000-0000-000039040000}"/>
    <cellStyle name="Normal 14 3" xfId="1113" xr:uid="{00000000-0005-0000-0000-00003A040000}"/>
    <cellStyle name="Normal 14 4" xfId="1114" xr:uid="{00000000-0005-0000-0000-00003B040000}"/>
    <cellStyle name="Normal 15" xfId="34" xr:uid="{00000000-0005-0000-0000-00003C040000}"/>
    <cellStyle name="Normal 15 2" xfId="1115" xr:uid="{00000000-0005-0000-0000-00003D040000}"/>
    <cellStyle name="Normal 15 3" xfId="1116" xr:uid="{00000000-0005-0000-0000-00003E040000}"/>
    <cellStyle name="Normal 15 4" xfId="1117" xr:uid="{00000000-0005-0000-0000-00003F040000}"/>
    <cellStyle name="Normal 15 5" xfId="1118" xr:uid="{00000000-0005-0000-0000-000040040000}"/>
    <cellStyle name="Normal 15 6" xfId="1119" xr:uid="{00000000-0005-0000-0000-000041040000}"/>
    <cellStyle name="Normal 152" xfId="1120" xr:uid="{00000000-0005-0000-0000-000042040000}"/>
    <cellStyle name="Normal 16" xfId="38" xr:uid="{00000000-0005-0000-0000-000043040000}"/>
    <cellStyle name="Normal 16 2" xfId="1121" xr:uid="{00000000-0005-0000-0000-000044040000}"/>
    <cellStyle name="Normal 16 3" xfId="1122" xr:uid="{00000000-0005-0000-0000-000045040000}"/>
    <cellStyle name="Normal 17" xfId="41" xr:uid="{00000000-0005-0000-0000-000046040000}"/>
    <cellStyle name="Normal 17 2" xfId="1123" xr:uid="{00000000-0005-0000-0000-000047040000}"/>
    <cellStyle name="Normal 18" xfId="16" xr:uid="{00000000-0005-0000-0000-000048040000}"/>
    <cellStyle name="Normal 18 2" xfId="1124" xr:uid="{00000000-0005-0000-0000-000049040000}"/>
    <cellStyle name="Normal 19" xfId="3" xr:uid="{00000000-0005-0000-0000-00004A040000}"/>
    <cellStyle name="Normal 2" xfId="2" xr:uid="{00000000-0005-0000-0000-00004B040000}"/>
    <cellStyle name="Normal 2 2" xfId="15" xr:uid="{00000000-0005-0000-0000-00004C040000}"/>
    <cellStyle name="Normal 2 2 2" xfId="39" xr:uid="{00000000-0005-0000-0000-00004D040000}"/>
    <cellStyle name="Normal 2 2 2 2" xfId="1125" xr:uid="{00000000-0005-0000-0000-00004E040000}"/>
    <cellStyle name="Normal 2 2 2 3" xfId="1126" xr:uid="{00000000-0005-0000-0000-00004F040000}"/>
    <cellStyle name="Normal 2 2 3" xfId="1127" xr:uid="{00000000-0005-0000-0000-000050040000}"/>
    <cellStyle name="Normal 2 2 3 2" xfId="1128" xr:uid="{00000000-0005-0000-0000-000051040000}"/>
    <cellStyle name="Normal 2 2 3 4" xfId="1129" xr:uid="{00000000-0005-0000-0000-000052040000}"/>
    <cellStyle name="Normal 2 2 7" xfId="1130" xr:uid="{00000000-0005-0000-0000-000053040000}"/>
    <cellStyle name="Normal 2 3" xfId="19" xr:uid="{00000000-0005-0000-0000-000054040000}"/>
    <cellStyle name="Normal 2 3 2" xfId="1131" xr:uid="{00000000-0005-0000-0000-000055040000}"/>
    <cellStyle name="Normal 2 3 2 2" xfId="1132" xr:uid="{00000000-0005-0000-0000-000056040000}"/>
    <cellStyle name="Normal 2 3 2 3" xfId="1133" xr:uid="{00000000-0005-0000-0000-000057040000}"/>
    <cellStyle name="Normal 2 3 3" xfId="1134" xr:uid="{00000000-0005-0000-0000-000058040000}"/>
    <cellStyle name="Normal 2 3 4" xfId="1135" xr:uid="{00000000-0005-0000-0000-000059040000}"/>
    <cellStyle name="Normal 2 4" xfId="7" xr:uid="{00000000-0005-0000-0000-00005A040000}"/>
    <cellStyle name="Normal 2 4 2" xfId="1136" xr:uid="{00000000-0005-0000-0000-00005B040000}"/>
    <cellStyle name="Normal 2 4 3" xfId="1137" xr:uid="{00000000-0005-0000-0000-00005C040000}"/>
    <cellStyle name="Normal 2 5" xfId="1138" xr:uid="{00000000-0005-0000-0000-00005D040000}"/>
    <cellStyle name="Normal 2 5 2" xfId="1139" xr:uid="{00000000-0005-0000-0000-00005E040000}"/>
    <cellStyle name="Normal 2 6" xfId="1140" xr:uid="{00000000-0005-0000-0000-00005F040000}"/>
    <cellStyle name="Normal 2 6 2" xfId="1141" xr:uid="{00000000-0005-0000-0000-000060040000}"/>
    <cellStyle name="Normal 2 6 3" xfId="1142" xr:uid="{00000000-0005-0000-0000-000061040000}"/>
    <cellStyle name="Normal 2 7" xfId="1143" xr:uid="{00000000-0005-0000-0000-000062040000}"/>
    <cellStyle name="Normal 2 8" xfId="1144" xr:uid="{00000000-0005-0000-0000-000063040000}"/>
    <cellStyle name="Normal 20" xfId="4" xr:uid="{00000000-0005-0000-0000-000064040000}"/>
    <cellStyle name="Normal 21" xfId="1145" xr:uid="{00000000-0005-0000-0000-000065040000}"/>
    <cellStyle name="Normal 21 2" xfId="1146" xr:uid="{00000000-0005-0000-0000-000066040000}"/>
    <cellStyle name="Normal 22" xfId="1147" xr:uid="{00000000-0005-0000-0000-000067040000}"/>
    <cellStyle name="Normal 23" xfId="1148" xr:uid="{00000000-0005-0000-0000-000068040000}"/>
    <cellStyle name="Normal 24" xfId="1149" xr:uid="{00000000-0005-0000-0000-000069040000}"/>
    <cellStyle name="Normal 25" xfId="1150" xr:uid="{00000000-0005-0000-0000-00006A040000}"/>
    <cellStyle name="Normal 25 2" xfId="1151" xr:uid="{00000000-0005-0000-0000-00006B040000}"/>
    <cellStyle name="Normal 26" xfId="1152" xr:uid="{00000000-0005-0000-0000-00006C040000}"/>
    <cellStyle name="Normal 27" xfId="1153" xr:uid="{00000000-0005-0000-0000-00006D040000}"/>
    <cellStyle name="Normal 28" xfId="1154" xr:uid="{00000000-0005-0000-0000-00006E040000}"/>
    <cellStyle name="Normal 29" xfId="1155" xr:uid="{00000000-0005-0000-0000-00006F040000}"/>
    <cellStyle name="Normal 3" xfId="8" xr:uid="{00000000-0005-0000-0000-000070040000}"/>
    <cellStyle name="Normal 3 2" xfId="37" xr:uid="{00000000-0005-0000-0000-000071040000}"/>
    <cellStyle name="Normal 3 2 2" xfId="1156" xr:uid="{00000000-0005-0000-0000-000072040000}"/>
    <cellStyle name="Normal 3 2 3" xfId="1157" xr:uid="{00000000-0005-0000-0000-000073040000}"/>
    <cellStyle name="Normal 3 2 4" xfId="1158" xr:uid="{00000000-0005-0000-0000-000074040000}"/>
    <cellStyle name="Normal 3 2 5" xfId="1159" xr:uid="{00000000-0005-0000-0000-000075040000}"/>
    <cellStyle name="Normal 3 3" xfId="20" xr:uid="{00000000-0005-0000-0000-000076040000}"/>
    <cellStyle name="Normal 3 3 2" xfId="1160" xr:uid="{00000000-0005-0000-0000-000077040000}"/>
    <cellStyle name="Normal 3 3 2 2" xfId="1161" xr:uid="{00000000-0005-0000-0000-000078040000}"/>
    <cellStyle name="Normal 3 3 3" xfId="1162" xr:uid="{00000000-0005-0000-0000-000079040000}"/>
    <cellStyle name="Normal 3 4" xfId="1163" xr:uid="{00000000-0005-0000-0000-00007A040000}"/>
    <cellStyle name="Normal 3 4 2" xfId="1164" xr:uid="{00000000-0005-0000-0000-00007B040000}"/>
    <cellStyle name="Normal 3 5" xfId="1165" xr:uid="{00000000-0005-0000-0000-00007C040000}"/>
    <cellStyle name="Normal 3 5 2" xfId="1166" xr:uid="{00000000-0005-0000-0000-00007D040000}"/>
    <cellStyle name="Normal 3 6" xfId="1167" xr:uid="{00000000-0005-0000-0000-00007E040000}"/>
    <cellStyle name="Normal 3 7" xfId="1168" xr:uid="{00000000-0005-0000-0000-00007F040000}"/>
    <cellStyle name="Normal 3 8" xfId="1169" xr:uid="{00000000-0005-0000-0000-000080040000}"/>
    <cellStyle name="Normal 3 9" xfId="1170" xr:uid="{00000000-0005-0000-0000-000081040000}"/>
    <cellStyle name="Normal 30" xfId="1171" xr:uid="{00000000-0005-0000-0000-000082040000}"/>
    <cellStyle name="Normal 31" xfId="1172" xr:uid="{00000000-0005-0000-0000-000083040000}"/>
    <cellStyle name="Normal 32" xfId="1173" xr:uid="{00000000-0005-0000-0000-000084040000}"/>
    <cellStyle name="Normal 33" xfId="1174" xr:uid="{00000000-0005-0000-0000-000085040000}"/>
    <cellStyle name="Normal 34" xfId="1175" xr:uid="{00000000-0005-0000-0000-000086040000}"/>
    <cellStyle name="Normal 35" xfId="1176" xr:uid="{00000000-0005-0000-0000-000087040000}"/>
    <cellStyle name="Normal 36" xfId="1177" xr:uid="{00000000-0005-0000-0000-000088040000}"/>
    <cellStyle name="Normal 37" xfId="1178" xr:uid="{00000000-0005-0000-0000-000089040000}"/>
    <cellStyle name="Normal 38" xfId="1179" xr:uid="{00000000-0005-0000-0000-00008A040000}"/>
    <cellStyle name="Normal 39" xfId="1180" xr:uid="{00000000-0005-0000-0000-00008B040000}"/>
    <cellStyle name="Normal 4" xfId="10" xr:uid="{00000000-0005-0000-0000-00008C040000}"/>
    <cellStyle name="Normal 4 2" xfId="21" xr:uid="{00000000-0005-0000-0000-00008D040000}"/>
    <cellStyle name="Normal 4 2 2" xfId="1181" xr:uid="{00000000-0005-0000-0000-00008E040000}"/>
    <cellStyle name="Normal 4 2 2 2" xfId="1182" xr:uid="{00000000-0005-0000-0000-00008F040000}"/>
    <cellStyle name="Normal 4 2 2 2 2" xfId="1183" xr:uid="{00000000-0005-0000-0000-000090040000}"/>
    <cellStyle name="Normal 4 2 2 2 3" xfId="1184" xr:uid="{00000000-0005-0000-0000-000091040000}"/>
    <cellStyle name="Normal 4 2 2 3" xfId="1185" xr:uid="{00000000-0005-0000-0000-000092040000}"/>
    <cellStyle name="Normal 4 2 2 4" xfId="1186" xr:uid="{00000000-0005-0000-0000-000093040000}"/>
    <cellStyle name="Normal 4 2 3" xfId="1187" xr:uid="{00000000-0005-0000-0000-000094040000}"/>
    <cellStyle name="Normal 4 2 3 2" xfId="1188" xr:uid="{00000000-0005-0000-0000-000095040000}"/>
    <cellStyle name="Normal 4 2 3 3" xfId="1189" xr:uid="{00000000-0005-0000-0000-000096040000}"/>
    <cellStyle name="Normal 4 2 4" xfId="1190" xr:uid="{00000000-0005-0000-0000-000097040000}"/>
    <cellStyle name="Normal 4 2 4 2" xfId="1191" xr:uid="{00000000-0005-0000-0000-000098040000}"/>
    <cellStyle name="Normal 4 2 5" xfId="1192" xr:uid="{00000000-0005-0000-0000-000099040000}"/>
    <cellStyle name="Normal 4 3" xfId="1193" xr:uid="{00000000-0005-0000-0000-00009A040000}"/>
    <cellStyle name="Normal 4 3 2" xfId="1194" xr:uid="{00000000-0005-0000-0000-00009B040000}"/>
    <cellStyle name="Normal 4 4" xfId="1195" xr:uid="{00000000-0005-0000-0000-00009C040000}"/>
    <cellStyle name="Normal 4 4 2" xfId="1196" xr:uid="{00000000-0005-0000-0000-00009D040000}"/>
    <cellStyle name="Normal 4 5" xfId="1197" xr:uid="{00000000-0005-0000-0000-00009E040000}"/>
    <cellStyle name="Normal 4 6" xfId="1198" xr:uid="{00000000-0005-0000-0000-00009F040000}"/>
    <cellStyle name="Normal 4 7" xfId="1199" xr:uid="{00000000-0005-0000-0000-0000A0040000}"/>
    <cellStyle name="Normal 40" xfId="1200" xr:uid="{00000000-0005-0000-0000-0000A1040000}"/>
    <cellStyle name="Normal 41" xfId="1201" xr:uid="{00000000-0005-0000-0000-0000A2040000}"/>
    <cellStyle name="Normal 42" xfId="1202" xr:uid="{00000000-0005-0000-0000-0000A3040000}"/>
    <cellStyle name="Normal 43" xfId="1203" xr:uid="{00000000-0005-0000-0000-0000A4040000}"/>
    <cellStyle name="Normal 44" xfId="1204" xr:uid="{00000000-0005-0000-0000-0000A5040000}"/>
    <cellStyle name="Normal 45" xfId="1205" xr:uid="{00000000-0005-0000-0000-0000A6040000}"/>
    <cellStyle name="Normal 46" xfId="1206" xr:uid="{00000000-0005-0000-0000-0000A7040000}"/>
    <cellStyle name="Normal 47" xfId="1207" xr:uid="{00000000-0005-0000-0000-0000A8040000}"/>
    <cellStyle name="Normal 48" xfId="1208" xr:uid="{00000000-0005-0000-0000-0000A9040000}"/>
    <cellStyle name="Normal 49" xfId="1209" xr:uid="{00000000-0005-0000-0000-0000AA040000}"/>
    <cellStyle name="Normal 5" xfId="5" xr:uid="{00000000-0005-0000-0000-0000AB040000}"/>
    <cellStyle name="Normal 5 2" xfId="42" xr:uid="{00000000-0005-0000-0000-0000AC040000}"/>
    <cellStyle name="Normal 5 2 2" xfId="1210" xr:uid="{00000000-0005-0000-0000-0000AD040000}"/>
    <cellStyle name="Normal 5 2 2 2" xfId="1211" xr:uid="{00000000-0005-0000-0000-0000AE040000}"/>
    <cellStyle name="Normal 5 2 3" xfId="1212" xr:uid="{00000000-0005-0000-0000-0000AF040000}"/>
    <cellStyle name="Normal 5 3" xfId="23" xr:uid="{00000000-0005-0000-0000-0000B0040000}"/>
    <cellStyle name="Normal 5 3 2" xfId="1213" xr:uid="{00000000-0005-0000-0000-0000B1040000}"/>
    <cellStyle name="Normal 5 3 3" xfId="1214" xr:uid="{00000000-0005-0000-0000-0000B2040000}"/>
    <cellStyle name="Normal 5 4" xfId="1215" xr:uid="{00000000-0005-0000-0000-0000B3040000}"/>
    <cellStyle name="Normal 5 4 2" xfId="1216" xr:uid="{00000000-0005-0000-0000-0000B4040000}"/>
    <cellStyle name="Normal 5 5" xfId="1217" xr:uid="{00000000-0005-0000-0000-0000B5040000}"/>
    <cellStyle name="Normal 50" xfId="1218" xr:uid="{00000000-0005-0000-0000-0000B6040000}"/>
    <cellStyle name="Normal 51" xfId="1219" xr:uid="{00000000-0005-0000-0000-0000B7040000}"/>
    <cellStyle name="Normal 52" xfId="1220" xr:uid="{00000000-0005-0000-0000-0000B8040000}"/>
    <cellStyle name="Normal 53" xfId="1221" xr:uid="{00000000-0005-0000-0000-0000B9040000}"/>
    <cellStyle name="Normal 54" xfId="1222" xr:uid="{00000000-0005-0000-0000-0000BA040000}"/>
    <cellStyle name="Normal 55" xfId="1223" xr:uid="{00000000-0005-0000-0000-0000BB040000}"/>
    <cellStyle name="Normal 56" xfId="1224" xr:uid="{00000000-0005-0000-0000-0000BC040000}"/>
    <cellStyle name="Normal 57" xfId="1225" xr:uid="{00000000-0005-0000-0000-0000BD040000}"/>
    <cellStyle name="Normal 58" xfId="1226" xr:uid="{00000000-0005-0000-0000-0000BE040000}"/>
    <cellStyle name="Normal 59" xfId="1227" xr:uid="{00000000-0005-0000-0000-0000BF040000}"/>
    <cellStyle name="Normal 6" xfId="13" xr:uid="{00000000-0005-0000-0000-0000C0040000}"/>
    <cellStyle name="Normal 6 2" xfId="24" xr:uid="{00000000-0005-0000-0000-0000C1040000}"/>
    <cellStyle name="Normal 6 2 2" xfId="1228" xr:uid="{00000000-0005-0000-0000-0000C2040000}"/>
    <cellStyle name="Normal 6 2 2 2" xfId="1229" xr:uid="{00000000-0005-0000-0000-0000C3040000}"/>
    <cellStyle name="Normal 6 2 2 3" xfId="1230" xr:uid="{00000000-0005-0000-0000-0000C4040000}"/>
    <cellStyle name="Normal 6 2 3" xfId="1231" xr:uid="{00000000-0005-0000-0000-0000C5040000}"/>
    <cellStyle name="Normal 6 2 3 2" xfId="1232" xr:uid="{00000000-0005-0000-0000-0000C6040000}"/>
    <cellStyle name="Normal 6 2 4" xfId="1233" xr:uid="{00000000-0005-0000-0000-0000C7040000}"/>
    <cellStyle name="Normal 6 3" xfId="1234" xr:uid="{00000000-0005-0000-0000-0000C8040000}"/>
    <cellStyle name="Normal 6 3 2" xfId="1235" xr:uid="{00000000-0005-0000-0000-0000C9040000}"/>
    <cellStyle name="Normal 6 3 3" xfId="1236" xr:uid="{00000000-0005-0000-0000-0000CA040000}"/>
    <cellStyle name="Normal 6 4" xfId="1237" xr:uid="{00000000-0005-0000-0000-0000CB040000}"/>
    <cellStyle name="Normal 6 4 2" xfId="1238" xr:uid="{00000000-0005-0000-0000-0000CC040000}"/>
    <cellStyle name="Normal 6 5" xfId="1239" xr:uid="{00000000-0005-0000-0000-0000CD040000}"/>
    <cellStyle name="Normal 6 5 2" xfId="1240" xr:uid="{00000000-0005-0000-0000-0000CE040000}"/>
    <cellStyle name="Normal 6 6" xfId="1241" xr:uid="{00000000-0005-0000-0000-0000CF040000}"/>
    <cellStyle name="Normal 6 7" xfId="1242" xr:uid="{00000000-0005-0000-0000-0000D0040000}"/>
    <cellStyle name="Normal 60" xfId="1243" xr:uid="{00000000-0005-0000-0000-0000D1040000}"/>
    <cellStyle name="Normal 61" xfId="1244" xr:uid="{00000000-0005-0000-0000-0000D2040000}"/>
    <cellStyle name="Normal 62" xfId="1245" xr:uid="{00000000-0005-0000-0000-0000D3040000}"/>
    <cellStyle name="Normal 63" xfId="1246" xr:uid="{00000000-0005-0000-0000-0000D4040000}"/>
    <cellStyle name="Normal 64" xfId="1247" xr:uid="{00000000-0005-0000-0000-0000D5040000}"/>
    <cellStyle name="Normal 65" xfId="1248" xr:uid="{00000000-0005-0000-0000-0000D6040000}"/>
    <cellStyle name="Normal 66" xfId="1249" xr:uid="{00000000-0005-0000-0000-0000D7040000}"/>
    <cellStyle name="Normal 67" xfId="1250" xr:uid="{00000000-0005-0000-0000-0000D8040000}"/>
    <cellStyle name="Normal 68" xfId="1251" xr:uid="{00000000-0005-0000-0000-0000D9040000}"/>
    <cellStyle name="Normal 69" xfId="47" xr:uid="{00000000-0005-0000-0000-0000DA040000}"/>
    <cellStyle name="Normal 7" xfId="25" xr:uid="{00000000-0005-0000-0000-0000DB040000}"/>
    <cellStyle name="Normal 7 2" xfId="1252" xr:uid="{00000000-0005-0000-0000-0000DC040000}"/>
    <cellStyle name="Normal 7 3" xfId="1253" xr:uid="{00000000-0005-0000-0000-0000DD040000}"/>
    <cellStyle name="Normal 7 4" xfId="1254" xr:uid="{00000000-0005-0000-0000-0000DE040000}"/>
    <cellStyle name="Normal 7 5" xfId="1255" xr:uid="{00000000-0005-0000-0000-0000DF040000}"/>
    <cellStyle name="Normal 7 6" xfId="1256" xr:uid="{00000000-0005-0000-0000-0000E0040000}"/>
    <cellStyle name="Normal 8" xfId="26" xr:uid="{00000000-0005-0000-0000-0000E1040000}"/>
    <cellStyle name="Normal 8 2" xfId="45" xr:uid="{00000000-0005-0000-0000-0000E2040000}"/>
    <cellStyle name="Normal 8 2 2" xfId="1257" xr:uid="{00000000-0005-0000-0000-0000E3040000}"/>
    <cellStyle name="Normal 8 3" xfId="1258" xr:uid="{00000000-0005-0000-0000-0000E4040000}"/>
    <cellStyle name="Normal 8 3 2" xfId="1259" xr:uid="{00000000-0005-0000-0000-0000E5040000}"/>
    <cellStyle name="Normal 8 4" xfId="1260" xr:uid="{00000000-0005-0000-0000-0000E6040000}"/>
    <cellStyle name="Normal 8 5" xfId="1261" xr:uid="{00000000-0005-0000-0000-0000E7040000}"/>
    <cellStyle name="Normal 8 6" xfId="1262" xr:uid="{00000000-0005-0000-0000-0000E8040000}"/>
    <cellStyle name="Normal 8 7" xfId="1263" xr:uid="{00000000-0005-0000-0000-0000E9040000}"/>
    <cellStyle name="Normal 9" xfId="28" xr:uid="{00000000-0005-0000-0000-0000EA040000}"/>
    <cellStyle name="Normal 9 2" xfId="1264" xr:uid="{00000000-0005-0000-0000-0000EB040000}"/>
    <cellStyle name="Normal 9 2 2" xfId="1265" xr:uid="{00000000-0005-0000-0000-0000EC040000}"/>
    <cellStyle name="Normal 9 3" xfId="1266" xr:uid="{00000000-0005-0000-0000-0000ED040000}"/>
    <cellStyle name="Normal 9 3 2" xfId="1267" xr:uid="{00000000-0005-0000-0000-0000EE040000}"/>
    <cellStyle name="Normal 9 4" xfId="1268" xr:uid="{00000000-0005-0000-0000-0000EF040000}"/>
    <cellStyle name="Percent 2" xfId="1269" xr:uid="{00000000-0005-0000-0000-0000F0040000}"/>
    <cellStyle name="Percent 2 2" xfId="1270" xr:uid="{00000000-0005-0000-0000-0000F1040000}"/>
    <cellStyle name="Percent 2 3" xfId="1271" xr:uid="{00000000-0005-0000-0000-0000F2040000}"/>
    <cellStyle name="Percent 3" xfId="1272" xr:uid="{00000000-0005-0000-0000-0000F3040000}"/>
    <cellStyle name="Percent 3 2" xfId="1273" xr:uid="{00000000-0005-0000-0000-0000F4040000}"/>
    <cellStyle name="Pourcentage" xfId="1" builtinId="5"/>
    <cellStyle name="Pourcentage 2" xfId="11" xr:uid="{00000000-0005-0000-0000-0000F6040000}"/>
    <cellStyle name="Pourcentage 2 2" xfId="27" xr:uid="{00000000-0005-0000-0000-0000F7040000}"/>
    <cellStyle name="Pourcentage 2 3" xfId="1274" xr:uid="{00000000-0005-0000-0000-0000F8040000}"/>
    <cellStyle name="Pourcentage 2 4" xfId="1275" xr:uid="{00000000-0005-0000-0000-0000F9040000}"/>
    <cellStyle name="Pourcentage 2 5" xfId="1276" xr:uid="{00000000-0005-0000-0000-0000FA040000}"/>
    <cellStyle name="Pourcentage 2 6" xfId="1277" xr:uid="{00000000-0005-0000-0000-0000FB040000}"/>
    <cellStyle name="Pourcentage 3" xfId="6" xr:uid="{00000000-0005-0000-0000-0000FC040000}"/>
    <cellStyle name="Pourcentage 3 2" xfId="29" xr:uid="{00000000-0005-0000-0000-0000FD040000}"/>
    <cellStyle name="Pourcentage 3 3" xfId="1278" xr:uid="{00000000-0005-0000-0000-0000FE040000}"/>
    <cellStyle name="Pourcentage 3 4" xfId="1279" xr:uid="{00000000-0005-0000-0000-0000FF040000}"/>
    <cellStyle name="Pourcentage 4" xfId="1280" xr:uid="{00000000-0005-0000-0000-000000050000}"/>
    <cellStyle name="Pourcentage 5" xfId="1281" xr:uid="{00000000-0005-0000-0000-000001050000}"/>
    <cellStyle name="Pourcentage 6" xfId="1282" xr:uid="{00000000-0005-0000-0000-000002050000}"/>
    <cellStyle name="Pourcentage 7" xfId="1283" xr:uid="{00000000-0005-0000-0000-000003050000}"/>
    <cellStyle name="Pourcentage 8" xfId="1284" xr:uid="{00000000-0005-0000-0000-000004050000}"/>
    <cellStyle name="Pourcentage 9" xfId="1285" xr:uid="{00000000-0005-0000-0000-000005050000}"/>
    <cellStyle name="常规 4 2" xfId="1286" xr:uid="{00000000-0005-0000-0000-000006050000}"/>
    <cellStyle name="常规_Feuil2" xfId="22" xr:uid="{00000000-0005-0000-0000-00000705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F9D2"/>
      <color rgb="FFE26B0A"/>
      <color rgb="FFE46D0A"/>
      <color rgb="FFB2B2B2"/>
      <color rgb="FFA71930"/>
      <color rgb="FFD5D0B5"/>
      <color rgb="FF0A100B"/>
      <color rgb="FF0E0E0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259897</xdr:colOff>
      <xdr:row>162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F2B17928-72E7-4EF2-9974-16023A69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11</xdr:col>
      <xdr:colOff>259897</xdr:colOff>
      <xdr:row>162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7E7CF445-4090-404D-8B84-F7B33C3D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11</xdr:col>
      <xdr:colOff>259897</xdr:colOff>
      <xdr:row>162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ADE731A9-6CED-493C-A6E0-20E527D0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EB9D2892-E350-426F-9D3F-381D6A66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1525" y="191166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259897</xdr:colOff>
      <xdr:row>162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AF11D42E-F511-404F-A638-C3222BDB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11</xdr:col>
      <xdr:colOff>259897</xdr:colOff>
      <xdr:row>162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E93455F4-4B81-4DE9-9724-C8BBDE99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8" name="Image 7">
          <a:extLst>
            <a:ext uri="{FF2B5EF4-FFF2-40B4-BE49-F238E27FC236}">
              <a16:creationId xmlns:a16="http://schemas.microsoft.com/office/drawing/2014/main" id="{8AF9D82B-46F6-402B-B9CD-1E516F70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162</xdr:row>
      <xdr:rowOff>0</xdr:rowOff>
    </xdr:from>
    <xdr:ext cx="921364" cy="0"/>
    <xdr:pic>
      <xdr:nvPicPr>
        <xdr:cNvPr id="9" name="Image 8">
          <a:extLst>
            <a:ext uri="{FF2B5EF4-FFF2-40B4-BE49-F238E27FC236}">
              <a16:creationId xmlns:a16="http://schemas.microsoft.com/office/drawing/2014/main" id="{50674AD9-2A8F-4780-B7C4-3D433DDD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8726" y="949166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</xdr:row>
      <xdr:rowOff>0</xdr:rowOff>
    </xdr:from>
    <xdr:ext cx="908029" cy="0"/>
    <xdr:pic>
      <xdr:nvPicPr>
        <xdr:cNvPr id="10" name="Image 9">
          <a:extLst>
            <a:ext uri="{FF2B5EF4-FFF2-40B4-BE49-F238E27FC236}">
              <a16:creationId xmlns:a16="http://schemas.microsoft.com/office/drawing/2014/main" id="{7F521B03-BECE-43F4-A78E-78FC67FC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8726" y="7581900"/>
          <a:ext cx="908029" cy="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13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EF9600F0-90BC-4168-B9FC-E933E5A8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60293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1121833</xdr:colOff>
      <xdr:row>13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082A2E36-06DA-4EA6-8DB2-31D874EB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7283" y="17726025"/>
          <a:ext cx="921364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921364" cy="0"/>
    <xdr:pic>
      <xdr:nvPicPr>
        <xdr:cNvPr id="2" name="Image 1">
          <a:extLst>
            <a:ext uri="{FF2B5EF4-FFF2-40B4-BE49-F238E27FC236}">
              <a16:creationId xmlns:a16="http://schemas.microsoft.com/office/drawing/2014/main" id="{42618D85-F3CE-4121-A67F-CDBF033B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79159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08029" cy="0"/>
    <xdr:pic>
      <xdr:nvPicPr>
        <xdr:cNvPr id="3" name="Image 2">
          <a:extLst>
            <a:ext uri="{FF2B5EF4-FFF2-40B4-BE49-F238E27FC236}">
              <a16:creationId xmlns:a16="http://schemas.microsoft.com/office/drawing/2014/main" id="{BA4BA4F8-C641-43A5-A70E-2FFEB973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684530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0</xdr:row>
      <xdr:rowOff>0</xdr:rowOff>
    </xdr:from>
    <xdr:ext cx="921364" cy="0"/>
    <xdr:pic>
      <xdr:nvPicPr>
        <xdr:cNvPr id="4" name="Image 3">
          <a:extLst>
            <a:ext uri="{FF2B5EF4-FFF2-40B4-BE49-F238E27FC236}">
              <a16:creationId xmlns:a16="http://schemas.microsoft.com/office/drawing/2014/main" id="{999C49DC-C217-4EBE-93B6-E585B4C1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1883" y="6845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8BB5820E-16B6-4ADC-A178-E2E7C150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7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921364" cy="0"/>
    <xdr:pic>
      <xdr:nvPicPr>
        <xdr:cNvPr id="6" name="Image 5">
          <a:extLst>
            <a:ext uri="{FF2B5EF4-FFF2-40B4-BE49-F238E27FC236}">
              <a16:creationId xmlns:a16="http://schemas.microsoft.com/office/drawing/2014/main" id="{CA9FD96D-F670-4D7E-B0C5-7C11CD75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492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27</xdr:row>
      <xdr:rowOff>254000</xdr:rowOff>
    </xdr:from>
    <xdr:ext cx="921364" cy="0"/>
    <xdr:pic>
      <xdr:nvPicPr>
        <xdr:cNvPr id="7" name="Image 6">
          <a:extLst>
            <a:ext uri="{FF2B5EF4-FFF2-40B4-BE49-F238E27FC236}">
              <a16:creationId xmlns:a16="http://schemas.microsoft.com/office/drawing/2014/main" id="{FE9E822E-B254-4A54-8D83-E031C61D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B70591F5-116D-42CC-BB53-71F3B57A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078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921364" cy="0"/>
    <xdr:pic>
      <xdr:nvPicPr>
        <xdr:cNvPr id="9" name="Image 8">
          <a:extLst>
            <a:ext uri="{FF2B5EF4-FFF2-40B4-BE49-F238E27FC236}">
              <a16:creationId xmlns:a16="http://schemas.microsoft.com/office/drawing/2014/main" id="{777AEBCE-42DD-45D3-A64F-8BD14385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99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140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CC6E4154-42DA-45F7-9CD0-FA96FF5D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948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6488B5D2-098B-4F21-A8C7-E65C9F8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918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145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74F76B40-C16F-4630-8021-F96834CB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133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96EB9C0F-520D-42FE-969E-62A45182D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175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140</xdr:row>
      <xdr:rowOff>0</xdr:rowOff>
    </xdr:from>
    <xdr:ext cx="921364" cy="0"/>
    <xdr:pic>
      <xdr:nvPicPr>
        <xdr:cNvPr id="14" name="Image 13">
          <a:extLst>
            <a:ext uri="{FF2B5EF4-FFF2-40B4-BE49-F238E27FC236}">
              <a16:creationId xmlns:a16="http://schemas.microsoft.com/office/drawing/2014/main" id="{BA5A8AC6-6580-4F12-9672-FA74C3FD1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2561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921364" cy="0"/>
    <xdr:pic>
      <xdr:nvPicPr>
        <xdr:cNvPr id="15" name="Image 14">
          <a:extLst>
            <a:ext uri="{FF2B5EF4-FFF2-40B4-BE49-F238E27FC236}">
              <a16:creationId xmlns:a16="http://schemas.microsoft.com/office/drawing/2014/main" id="{3FB3368C-ABE8-4539-BCAE-4CB44FFD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29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166</xdr:row>
      <xdr:rowOff>0</xdr:rowOff>
    </xdr:from>
    <xdr:ext cx="921364" cy="0"/>
    <xdr:pic>
      <xdr:nvPicPr>
        <xdr:cNvPr id="16" name="Image 15">
          <a:extLst>
            <a:ext uri="{FF2B5EF4-FFF2-40B4-BE49-F238E27FC236}">
              <a16:creationId xmlns:a16="http://schemas.microsoft.com/office/drawing/2014/main" id="{A1A774F1-4CE2-4D08-A791-CD2021C5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84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160</xdr:row>
      <xdr:rowOff>254000</xdr:rowOff>
    </xdr:from>
    <xdr:ext cx="921364" cy="0"/>
    <xdr:pic>
      <xdr:nvPicPr>
        <xdr:cNvPr id="17" name="Image 16">
          <a:extLst>
            <a:ext uri="{FF2B5EF4-FFF2-40B4-BE49-F238E27FC236}">
              <a16:creationId xmlns:a16="http://schemas.microsoft.com/office/drawing/2014/main" id="{198246BA-34BB-4F72-BBA0-3F208316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873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194</xdr:row>
      <xdr:rowOff>0</xdr:rowOff>
    </xdr:from>
    <xdr:ext cx="921364" cy="0"/>
    <xdr:pic>
      <xdr:nvPicPr>
        <xdr:cNvPr id="18" name="Image 17">
          <a:extLst>
            <a:ext uri="{FF2B5EF4-FFF2-40B4-BE49-F238E27FC236}">
              <a16:creationId xmlns:a16="http://schemas.microsoft.com/office/drawing/2014/main" id="{BAE2D6D8-0A84-4480-8AC2-C6158062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83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199</xdr:row>
      <xdr:rowOff>0</xdr:rowOff>
    </xdr:from>
    <xdr:ext cx="921364" cy="0"/>
    <xdr:pic>
      <xdr:nvPicPr>
        <xdr:cNvPr id="19" name="Image 18">
          <a:extLst>
            <a:ext uri="{FF2B5EF4-FFF2-40B4-BE49-F238E27FC236}">
              <a16:creationId xmlns:a16="http://schemas.microsoft.com/office/drawing/2014/main" id="{B59FCC4F-10E4-4F6E-8464-70D2F311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5046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193</xdr:row>
      <xdr:rowOff>254000</xdr:rowOff>
    </xdr:from>
    <xdr:ext cx="921364" cy="0"/>
    <xdr:pic>
      <xdr:nvPicPr>
        <xdr:cNvPr id="20" name="Image 19">
          <a:extLst>
            <a:ext uri="{FF2B5EF4-FFF2-40B4-BE49-F238E27FC236}">
              <a16:creationId xmlns:a16="http://schemas.microsoft.com/office/drawing/2014/main" id="{FA372FEA-C197-4461-8E51-D815BAB8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4528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395</xdr:row>
      <xdr:rowOff>0</xdr:rowOff>
    </xdr:from>
    <xdr:ext cx="921364" cy="0"/>
    <xdr:pic>
      <xdr:nvPicPr>
        <xdr:cNvPr id="21" name="Image 20">
          <a:extLst>
            <a:ext uri="{FF2B5EF4-FFF2-40B4-BE49-F238E27FC236}">
              <a16:creationId xmlns:a16="http://schemas.microsoft.com/office/drawing/2014/main" id="{B4B2B4AB-51CD-4994-B97C-6F4ED880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400</xdr:row>
      <xdr:rowOff>0</xdr:rowOff>
    </xdr:from>
    <xdr:ext cx="921364" cy="0"/>
    <xdr:pic>
      <xdr:nvPicPr>
        <xdr:cNvPr id="22" name="Image 21">
          <a:extLst>
            <a:ext uri="{FF2B5EF4-FFF2-40B4-BE49-F238E27FC236}">
              <a16:creationId xmlns:a16="http://schemas.microsoft.com/office/drawing/2014/main" id="{FC86152C-AEC1-4AD0-BC94-D2820D97C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394</xdr:row>
      <xdr:rowOff>254000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03863BF4-48D6-4AE6-B252-A1E0E958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435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6E21EB49-875C-4E6F-B4A9-311CAB7E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9FB119F0-7434-45E3-8C9F-6265B0CF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434</xdr:row>
      <xdr:rowOff>254000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5D23D17E-36BE-4399-BF16-53880853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435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0415BB1A-9F0C-48B1-BD53-55016A410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440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8153AD11-14B9-4C31-8D6B-FDF72CEFA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434</xdr:row>
      <xdr:rowOff>254000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8CB67497-AF30-4050-85A1-BFB69D57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74</xdr:row>
      <xdr:rowOff>254000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7549E42D-3E17-4A38-B8A6-1F3D4D6F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588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140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0CA0A93C-F04E-4D7A-AB22-09CFEDE1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588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140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9631D1D4-F139-4F34-9695-6C89E7965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8590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140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02215979-4A85-48B9-AF22-CA8F24967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253412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08029" cy="0"/>
    <xdr:pic>
      <xdr:nvPicPr>
        <xdr:cNvPr id="34" name="Image 33">
          <a:extLst>
            <a:ext uri="{FF2B5EF4-FFF2-40B4-BE49-F238E27FC236}">
              <a16:creationId xmlns:a16="http://schemas.microsoft.com/office/drawing/2014/main" id="{CC4BCF7C-4DCC-4050-A841-0B289AAE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7350" y="676275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0</xdr:row>
      <xdr:rowOff>0</xdr:rowOff>
    </xdr:from>
    <xdr:ext cx="921364" cy="0"/>
    <xdr:pic>
      <xdr:nvPicPr>
        <xdr:cNvPr id="35" name="Image 34">
          <a:extLst>
            <a:ext uri="{FF2B5EF4-FFF2-40B4-BE49-F238E27FC236}">
              <a16:creationId xmlns:a16="http://schemas.microsoft.com/office/drawing/2014/main" id="{05434682-0640-4949-A2DD-C2BFC05D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9183" y="6762750"/>
          <a:ext cx="921364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font.com/fr/c39hrp48dhtt.fo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03E9-CDFA-4A9D-8526-A5AD78480EB0}">
  <sheetPr>
    <pageSetUpPr fitToPage="1"/>
  </sheetPr>
  <dimension ref="A1:Q178"/>
  <sheetViews>
    <sheetView showGridLines="0" tabSelected="1" zoomScale="40" zoomScaleNormal="40" zoomScaleSheetLayoutView="55" workbookViewId="0">
      <selection activeCell="C16" sqref="C16"/>
    </sheetView>
  </sheetViews>
  <sheetFormatPr baseColWidth="10" defaultColWidth="11.42578125" defaultRowHeight="46.5" outlineLevelRow="1"/>
  <cols>
    <col min="1" max="1" width="22.140625" customWidth="1"/>
    <col min="2" max="2" width="33" style="31" customWidth="1"/>
    <col min="3" max="3" width="26.85546875" style="31" customWidth="1"/>
    <col min="4" max="4" width="32.140625" style="25" bestFit="1" customWidth="1"/>
    <col min="5" max="5" width="41.85546875" style="25" bestFit="1" customWidth="1"/>
    <col min="6" max="6" width="17.7109375" style="32" customWidth="1"/>
    <col min="7" max="7" width="86.140625" style="30" customWidth="1"/>
    <col min="8" max="8" width="7.42578125" style="134" bestFit="1" customWidth="1"/>
    <col min="9" max="9" width="23.7109375" style="137" bestFit="1" customWidth="1"/>
    <col min="10" max="10" width="13.7109375" style="2" bestFit="1" customWidth="1"/>
    <col min="11" max="11" width="29.85546875" style="51" customWidth="1"/>
    <col min="12" max="12" width="17.85546875" style="47" customWidth="1"/>
    <col min="13" max="13" width="27.5703125" style="8" customWidth="1"/>
    <col min="14" max="14" width="20.140625" style="26" customWidth="1"/>
    <col min="15" max="15" width="25.42578125" style="8" customWidth="1"/>
    <col min="16" max="16" width="26.5703125" style="52" customWidth="1"/>
    <col min="17" max="17" width="134.140625" bestFit="1" customWidth="1"/>
  </cols>
  <sheetData>
    <row r="1" spans="1:16" ht="92.25">
      <c r="B1" s="40" t="s">
        <v>0</v>
      </c>
      <c r="C1" s="39"/>
      <c r="D1" s="104"/>
      <c r="E1" s="39"/>
      <c r="F1" s="39"/>
      <c r="G1" s="39"/>
      <c r="H1" s="128"/>
      <c r="I1" s="128"/>
      <c r="J1"/>
      <c r="K1"/>
      <c r="L1"/>
      <c r="M1"/>
      <c r="N1"/>
      <c r="O1"/>
      <c r="P1"/>
    </row>
    <row r="2" spans="1:16" ht="105.95" customHeight="1">
      <c r="B2" s="44" t="s">
        <v>1</v>
      </c>
      <c r="C2" s="44"/>
      <c r="D2" s="105"/>
      <c r="E2" s="41"/>
      <c r="F2" s="41"/>
      <c r="G2" s="41"/>
      <c r="I2" s="134"/>
      <c r="J2"/>
      <c r="K2"/>
      <c r="L2"/>
      <c r="M2"/>
      <c r="N2"/>
      <c r="O2"/>
      <c r="P2"/>
    </row>
    <row r="3" spans="1:16" s="1" customFormat="1" ht="26.25" outlineLevel="1">
      <c r="A3" s="60" t="s">
        <v>2</v>
      </c>
      <c r="B3" s="61"/>
      <c r="C3" s="64"/>
      <c r="D3" s="67"/>
      <c r="E3" s="67"/>
      <c r="F3" s="3"/>
      <c r="G3" s="3"/>
      <c r="H3" s="128"/>
      <c r="I3" s="135"/>
      <c r="K3" s="38"/>
      <c r="L3" s="4"/>
      <c r="M3" s="4"/>
      <c r="N3" s="4"/>
      <c r="O3"/>
    </row>
    <row r="4" spans="1:16" s="1" customFormat="1" ht="26.25" outlineLevel="1">
      <c r="A4" s="62" t="s">
        <v>3</v>
      </c>
      <c r="B4" s="63"/>
      <c r="C4" s="65"/>
      <c r="D4" s="68"/>
      <c r="E4" s="68"/>
      <c r="F4" s="3"/>
      <c r="G4" s="3"/>
      <c r="H4" s="128"/>
      <c r="I4" s="135"/>
      <c r="K4" s="38"/>
      <c r="L4" s="4"/>
      <c r="M4" s="4"/>
      <c r="N4" s="4"/>
      <c r="O4"/>
    </row>
    <row r="5" spans="1:16" s="1" customFormat="1" ht="26.25" outlineLevel="1">
      <c r="A5" s="59" t="s">
        <v>4</v>
      </c>
      <c r="B5" s="15"/>
      <c r="C5" s="66"/>
      <c r="D5" s="69"/>
      <c r="E5" s="69"/>
      <c r="F5" s="27"/>
      <c r="G5" s="27"/>
      <c r="H5" s="128"/>
      <c r="I5" s="135"/>
      <c r="K5" s="38"/>
      <c r="L5" s="4"/>
      <c r="M5" s="4"/>
      <c r="N5" s="4"/>
      <c r="O5"/>
    </row>
    <row r="6" spans="1:16" s="1" customFormat="1" ht="26.25" outlineLevel="1">
      <c r="A6" s="62" t="s">
        <v>5</v>
      </c>
      <c r="B6" s="63"/>
      <c r="C6" s="65"/>
      <c r="D6" s="68"/>
      <c r="E6" s="68"/>
      <c r="F6" s="3"/>
      <c r="G6" s="3"/>
      <c r="H6" s="128"/>
      <c r="I6" s="135"/>
      <c r="K6" s="38"/>
      <c r="L6" s="4"/>
      <c r="M6" s="4"/>
      <c r="N6" s="4"/>
      <c r="O6"/>
    </row>
    <row r="7" spans="1:16" s="1" customFormat="1" ht="26.25" outlineLevel="1">
      <c r="A7" s="62" t="s">
        <v>6</v>
      </c>
      <c r="B7" s="63"/>
      <c r="C7" s="65"/>
      <c r="D7" s="68"/>
      <c r="E7" s="68"/>
      <c r="F7" s="3"/>
      <c r="G7" s="3"/>
      <c r="H7" s="128"/>
      <c r="I7" s="135"/>
      <c r="K7" s="38"/>
      <c r="L7" s="4"/>
      <c r="M7" s="4"/>
      <c r="N7" s="4"/>
      <c r="O7"/>
    </row>
    <row r="8" spans="1:16" s="1" customFormat="1" ht="26.25" outlineLevel="1">
      <c r="A8" s="62" t="s">
        <v>7</v>
      </c>
      <c r="B8" s="63"/>
      <c r="C8" s="65"/>
      <c r="D8" s="68"/>
      <c r="E8" s="68"/>
      <c r="F8" s="6"/>
      <c r="G8" s="6"/>
      <c r="H8" s="128"/>
      <c r="I8" s="135"/>
      <c r="K8" s="38"/>
      <c r="L8" s="4"/>
      <c r="M8" s="4"/>
      <c r="N8" s="4"/>
      <c r="O8"/>
    </row>
    <row r="9" spans="1:16" s="1" customFormat="1" ht="22.5" customHeight="1" outlineLevel="1">
      <c r="A9" s="11"/>
      <c r="B9" s="15"/>
      <c r="C9" s="16"/>
      <c r="D9" s="2"/>
      <c r="E9" s="2"/>
      <c r="F9" s="2"/>
      <c r="G9" s="6"/>
      <c r="H9" s="128"/>
      <c r="I9" s="136"/>
      <c r="J9" s="5"/>
      <c r="K9" s="48"/>
      <c r="L9" s="45"/>
      <c r="M9" s="4"/>
      <c r="N9" s="4"/>
      <c r="O9"/>
      <c r="P9" s="52"/>
    </row>
    <row r="10" spans="1:16" s="1" customFormat="1" ht="23.25" customHeight="1" outlineLevel="1">
      <c r="A10" s="12"/>
      <c r="B10" s="24"/>
      <c r="C10" s="17"/>
      <c r="D10" s="55"/>
      <c r="E10" s="55"/>
      <c r="F10" s="7"/>
      <c r="G10" s="14"/>
      <c r="H10" s="128"/>
      <c r="I10" s="137"/>
      <c r="J10" s="9"/>
      <c r="K10" s="49"/>
      <c r="L10" s="46"/>
      <c r="M10" s="10"/>
      <c r="N10" s="5"/>
      <c r="O10"/>
      <c r="P10" s="52"/>
    </row>
    <row r="11" spans="1:16" s="95" customFormat="1" ht="23.1" customHeight="1" outlineLevel="1">
      <c r="A11" s="85" t="s">
        <v>8</v>
      </c>
      <c r="B11" s="86"/>
      <c r="C11" s="87"/>
      <c r="D11" s="88"/>
      <c r="E11" s="87"/>
      <c r="F11" s="89"/>
      <c r="G11" s="90" t="s">
        <v>9</v>
      </c>
      <c r="H11" s="129"/>
      <c r="I11" s="138"/>
      <c r="J11" s="97"/>
      <c r="K11" s="91"/>
      <c r="L11" s="92"/>
      <c r="M11" s="93"/>
      <c r="N11" s="94"/>
    </row>
    <row r="12" spans="1:16" s="1" customFormat="1" ht="23.25" customHeight="1">
      <c r="A12" s="12"/>
      <c r="B12" s="24"/>
      <c r="C12" s="17"/>
      <c r="D12" s="55"/>
      <c r="E12" s="55"/>
      <c r="F12" s="7"/>
      <c r="G12" s="14"/>
      <c r="H12" s="128"/>
      <c r="I12" s="137"/>
      <c r="J12" s="9"/>
      <c r="K12" s="49"/>
      <c r="L12" s="46"/>
      <c r="M12" s="10"/>
      <c r="N12" s="5"/>
      <c r="O12" s="35"/>
      <c r="P12" s="52"/>
    </row>
    <row r="13" spans="1:16" s="28" customFormat="1" ht="85.5">
      <c r="A13" s="18" t="s">
        <v>10</v>
      </c>
      <c r="B13" s="18" t="s">
        <v>11</v>
      </c>
      <c r="C13" s="18" t="s">
        <v>12</v>
      </c>
      <c r="D13" s="19" t="s">
        <v>13</v>
      </c>
      <c r="E13" s="164" t="s">
        <v>14</v>
      </c>
      <c r="F13" s="20" t="s">
        <v>15</v>
      </c>
      <c r="G13" s="21" t="s">
        <v>16</v>
      </c>
      <c r="H13" s="130" t="s">
        <v>17</v>
      </c>
      <c r="I13" s="139" t="s">
        <v>18</v>
      </c>
      <c r="J13" s="23" t="s">
        <v>19</v>
      </c>
      <c r="K13" s="50" t="s">
        <v>20</v>
      </c>
      <c r="L13" s="23" t="s">
        <v>21</v>
      </c>
      <c r="M13" s="23" t="s">
        <v>22</v>
      </c>
      <c r="N13" s="22" t="s">
        <v>23</v>
      </c>
      <c r="O13" s="22" t="s">
        <v>24</v>
      </c>
      <c r="P13" s="53"/>
    </row>
    <row r="14" spans="1:16" s="42" customFormat="1" ht="129.94999999999999" customHeight="1">
      <c r="A14" s="156" t="s">
        <v>25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8"/>
      <c r="P14" s="54"/>
    </row>
    <row r="15" spans="1:16" s="42" customFormat="1" ht="129.94999999999999" customHeight="1">
      <c r="A15" s="98">
        <v>2</v>
      </c>
      <c r="B15" s="101" t="s">
        <v>26</v>
      </c>
      <c r="C15" s="100" t="s">
        <v>27</v>
      </c>
      <c r="D15" s="106">
        <v>884955097090</v>
      </c>
      <c r="E15" s="96">
        <v>884955097090</v>
      </c>
      <c r="F15" s="168" t="s">
        <v>224</v>
      </c>
      <c r="G15" s="110" t="s">
        <v>28</v>
      </c>
      <c r="H15" s="36">
        <v>1</v>
      </c>
      <c r="I15" s="140">
        <v>30</v>
      </c>
      <c r="J15" s="56">
        <v>3</v>
      </c>
      <c r="K15" s="146" t="s">
        <v>29</v>
      </c>
      <c r="L15" s="147">
        <v>0.35</v>
      </c>
      <c r="M15" s="29">
        <f>(I15*(1-L15))</f>
        <v>19.5</v>
      </c>
      <c r="N15" s="150"/>
      <c r="O15" s="33">
        <f>IF(N15&gt;=J15,(N15*M15),(N15*I15))</f>
        <v>0</v>
      </c>
      <c r="P15" s="54"/>
    </row>
    <row r="16" spans="1:16" s="42" customFormat="1" ht="154.5" customHeight="1">
      <c r="A16" s="99">
        <v>2</v>
      </c>
      <c r="B16" s="101" t="s">
        <v>26</v>
      </c>
      <c r="C16" s="101" t="s">
        <v>27</v>
      </c>
      <c r="D16" s="107">
        <v>884955097106</v>
      </c>
      <c r="E16" s="96">
        <v>884955097106</v>
      </c>
      <c r="F16" s="169" t="s">
        <v>225</v>
      </c>
      <c r="G16" s="111" t="s">
        <v>30</v>
      </c>
      <c r="H16" s="36">
        <v>1</v>
      </c>
      <c r="I16" s="141">
        <v>30</v>
      </c>
      <c r="J16" s="56">
        <v>3</v>
      </c>
      <c r="K16" s="146" t="s">
        <v>29</v>
      </c>
      <c r="L16" s="147">
        <v>0.35</v>
      </c>
      <c r="M16" s="29">
        <f t="shared" ref="M16:M25" si="0">(I16*(1-L16))</f>
        <v>19.5</v>
      </c>
      <c r="N16" s="150"/>
      <c r="O16" s="33">
        <f t="shared" ref="O16:O79" si="1">IF(N16&gt;=J16,(N16*M16),(N16*I16))</f>
        <v>0</v>
      </c>
      <c r="P16" s="54"/>
    </row>
    <row r="17" spans="1:16" s="42" customFormat="1" ht="129.94999999999999" customHeight="1">
      <c r="A17" s="99">
        <v>3</v>
      </c>
      <c r="B17" s="101" t="s">
        <v>26</v>
      </c>
      <c r="C17" s="101" t="s">
        <v>27</v>
      </c>
      <c r="D17" s="107">
        <v>884955097113</v>
      </c>
      <c r="E17" s="96">
        <v>884955097113</v>
      </c>
      <c r="F17" s="169" t="s">
        <v>226</v>
      </c>
      <c r="G17" s="111" t="s">
        <v>31</v>
      </c>
      <c r="H17" s="36">
        <v>1</v>
      </c>
      <c r="I17" s="141">
        <v>30</v>
      </c>
      <c r="J17" s="56">
        <v>3</v>
      </c>
      <c r="K17" s="146" t="s">
        <v>29</v>
      </c>
      <c r="L17" s="147">
        <v>0.35</v>
      </c>
      <c r="M17" s="29">
        <f t="shared" si="0"/>
        <v>19.5</v>
      </c>
      <c r="N17" s="150"/>
      <c r="O17" s="33">
        <f t="shared" si="1"/>
        <v>0</v>
      </c>
      <c r="P17" s="54"/>
    </row>
    <row r="18" spans="1:16" s="42" customFormat="1" ht="129.94999999999999" customHeight="1">
      <c r="A18" s="99">
        <v>3</v>
      </c>
      <c r="B18" s="101" t="s">
        <v>26</v>
      </c>
      <c r="C18" s="101" t="s">
        <v>27</v>
      </c>
      <c r="D18" s="107">
        <v>884955097823</v>
      </c>
      <c r="E18" s="96">
        <v>884955097823</v>
      </c>
      <c r="F18" s="169" t="s">
        <v>227</v>
      </c>
      <c r="G18" s="111" t="s">
        <v>32</v>
      </c>
      <c r="H18" s="36">
        <v>1</v>
      </c>
      <c r="I18" s="141">
        <v>27</v>
      </c>
      <c r="J18" s="56">
        <v>5</v>
      </c>
      <c r="K18" s="146" t="s">
        <v>29</v>
      </c>
      <c r="L18" s="147">
        <v>0.35</v>
      </c>
      <c r="M18" s="29">
        <f>(I18*(1-L18))</f>
        <v>17.55</v>
      </c>
      <c r="N18" s="150"/>
      <c r="O18" s="33">
        <f t="shared" si="1"/>
        <v>0</v>
      </c>
      <c r="P18" s="54"/>
    </row>
    <row r="19" spans="1:16" s="42" customFormat="1" ht="129.94999999999999" customHeight="1">
      <c r="A19" s="98">
        <v>4</v>
      </c>
      <c r="B19" s="102" t="s">
        <v>33</v>
      </c>
      <c r="C19" s="101" t="s">
        <v>27</v>
      </c>
      <c r="D19" s="112">
        <v>884955097847</v>
      </c>
      <c r="E19" s="96">
        <v>884955097847</v>
      </c>
      <c r="F19" s="108">
        <v>1290144</v>
      </c>
      <c r="G19" s="110" t="s">
        <v>34</v>
      </c>
      <c r="H19" s="36">
        <v>1</v>
      </c>
      <c r="I19" s="160">
        <v>87.72</v>
      </c>
      <c r="J19" s="56">
        <v>1</v>
      </c>
      <c r="K19" s="146" t="s">
        <v>29</v>
      </c>
      <c r="L19" s="147">
        <v>0.25</v>
      </c>
      <c r="M19" s="29">
        <f>(I19*(1-L19))</f>
        <v>65.789999999999992</v>
      </c>
      <c r="N19" s="150"/>
      <c r="O19" s="33">
        <f t="shared" si="1"/>
        <v>0</v>
      </c>
      <c r="P19" s="54"/>
    </row>
    <row r="20" spans="1:16" s="42" customFormat="1" ht="129.94999999999999" customHeight="1">
      <c r="A20" s="99">
        <v>4</v>
      </c>
      <c r="B20" s="103" t="s">
        <v>33</v>
      </c>
      <c r="C20" s="101" t="s">
        <v>27</v>
      </c>
      <c r="D20" s="113">
        <v>884955099513</v>
      </c>
      <c r="E20" s="96">
        <v>884955099513</v>
      </c>
      <c r="F20" s="109">
        <v>1290151</v>
      </c>
      <c r="G20" s="111" t="s">
        <v>35</v>
      </c>
      <c r="H20" s="36">
        <v>1</v>
      </c>
      <c r="I20" s="161">
        <v>37.5</v>
      </c>
      <c r="J20" s="56">
        <v>3</v>
      </c>
      <c r="K20" s="146" t="s">
        <v>29</v>
      </c>
      <c r="L20" s="147">
        <v>0.3</v>
      </c>
      <c r="M20" s="29">
        <f t="shared" si="0"/>
        <v>26.25</v>
      </c>
      <c r="N20" s="150"/>
      <c r="O20" s="33">
        <f t="shared" si="1"/>
        <v>0</v>
      </c>
      <c r="P20" s="114" t="s">
        <v>36</v>
      </c>
    </row>
    <row r="21" spans="1:16" s="42" customFormat="1" ht="129.94999999999999" customHeight="1">
      <c r="A21" s="99">
        <v>4</v>
      </c>
      <c r="B21" s="103" t="s">
        <v>33</v>
      </c>
      <c r="C21" s="101" t="s">
        <v>27</v>
      </c>
      <c r="D21" s="113">
        <v>884955099537</v>
      </c>
      <c r="E21" s="96">
        <v>884955099537</v>
      </c>
      <c r="F21" s="109">
        <v>1290153</v>
      </c>
      <c r="G21" s="111" t="s">
        <v>37</v>
      </c>
      <c r="H21" s="36">
        <v>1</v>
      </c>
      <c r="I21" s="161">
        <v>31.5</v>
      </c>
      <c r="J21" s="56">
        <v>3</v>
      </c>
      <c r="K21" s="146" t="s">
        <v>29</v>
      </c>
      <c r="L21" s="147">
        <v>0.3</v>
      </c>
      <c r="M21" s="29">
        <f t="shared" si="0"/>
        <v>22.049999999999997</v>
      </c>
      <c r="N21" s="150"/>
      <c r="O21" s="33">
        <f t="shared" si="1"/>
        <v>0</v>
      </c>
      <c r="P21" s="114" t="s">
        <v>36</v>
      </c>
    </row>
    <row r="22" spans="1:16" s="42" customFormat="1" ht="129.94999999999999" customHeight="1">
      <c r="A22" s="99">
        <v>4</v>
      </c>
      <c r="B22" s="103" t="s">
        <v>33</v>
      </c>
      <c r="C22" s="101" t="s">
        <v>27</v>
      </c>
      <c r="D22" s="113">
        <v>884955099551</v>
      </c>
      <c r="E22" s="96">
        <v>884955099551</v>
      </c>
      <c r="F22" s="109">
        <v>1290155</v>
      </c>
      <c r="G22" s="111" t="s">
        <v>38</v>
      </c>
      <c r="H22" s="36">
        <v>1</v>
      </c>
      <c r="I22" s="161">
        <v>31.5</v>
      </c>
      <c r="J22" s="56">
        <v>3</v>
      </c>
      <c r="K22" s="146" t="s">
        <v>29</v>
      </c>
      <c r="L22" s="147">
        <v>0.3</v>
      </c>
      <c r="M22" s="29">
        <f t="shared" si="0"/>
        <v>22.049999999999997</v>
      </c>
      <c r="N22" s="150"/>
      <c r="O22" s="33">
        <f t="shared" si="1"/>
        <v>0</v>
      </c>
      <c r="P22" s="114" t="s">
        <v>36</v>
      </c>
    </row>
    <row r="23" spans="1:16" s="42" customFormat="1" ht="129.94999999999999" customHeight="1">
      <c r="A23" s="99">
        <v>4</v>
      </c>
      <c r="B23" s="103" t="s">
        <v>33</v>
      </c>
      <c r="C23" s="101" t="s">
        <v>27</v>
      </c>
      <c r="D23" s="113">
        <v>884955099568</v>
      </c>
      <c r="E23" s="96">
        <v>884955099568</v>
      </c>
      <c r="F23" s="109">
        <v>1290156</v>
      </c>
      <c r="G23" s="111" t="s">
        <v>39</v>
      </c>
      <c r="H23" s="36">
        <v>1</v>
      </c>
      <c r="I23" s="161">
        <v>37.5</v>
      </c>
      <c r="J23" s="56">
        <v>3</v>
      </c>
      <c r="K23" s="146" t="s">
        <v>29</v>
      </c>
      <c r="L23" s="147">
        <v>0.3</v>
      </c>
      <c r="M23" s="29">
        <f t="shared" si="0"/>
        <v>26.25</v>
      </c>
      <c r="N23" s="150"/>
      <c r="O23" s="33">
        <f t="shared" si="1"/>
        <v>0</v>
      </c>
      <c r="P23" s="114" t="s">
        <v>36</v>
      </c>
    </row>
    <row r="24" spans="1:16" s="42" customFormat="1" ht="129.94999999999999" customHeight="1">
      <c r="A24" s="99">
        <v>5</v>
      </c>
      <c r="B24" s="103" t="s">
        <v>261</v>
      </c>
      <c r="C24" s="101" t="s">
        <v>27</v>
      </c>
      <c r="D24" s="113">
        <v>884955097779</v>
      </c>
      <c r="E24" s="96">
        <v>884955097779</v>
      </c>
      <c r="F24" s="109">
        <v>1490712</v>
      </c>
      <c r="G24" s="111" t="s">
        <v>40</v>
      </c>
      <c r="H24" s="36">
        <v>1</v>
      </c>
      <c r="I24" s="161">
        <v>51</v>
      </c>
      <c r="J24" s="56">
        <v>3</v>
      </c>
      <c r="K24" s="146" t="s">
        <v>29</v>
      </c>
      <c r="L24" s="147">
        <v>0.3</v>
      </c>
      <c r="M24" s="29">
        <f t="shared" si="0"/>
        <v>35.699999999999996</v>
      </c>
      <c r="N24" s="150"/>
      <c r="O24" s="33">
        <f t="shared" si="1"/>
        <v>0</v>
      </c>
      <c r="P24" s="54"/>
    </row>
    <row r="25" spans="1:16" s="42" customFormat="1" ht="129.94999999999999" customHeight="1">
      <c r="A25" s="99">
        <v>5</v>
      </c>
      <c r="B25" s="103" t="s">
        <v>261</v>
      </c>
      <c r="C25" s="101" t="s">
        <v>27</v>
      </c>
      <c r="D25" s="113">
        <v>884955097793</v>
      </c>
      <c r="E25" s="96">
        <v>884955097793</v>
      </c>
      <c r="F25" s="109">
        <v>1490713</v>
      </c>
      <c r="G25" s="111" t="s">
        <v>41</v>
      </c>
      <c r="H25" s="36">
        <v>1</v>
      </c>
      <c r="I25" s="161">
        <v>27.54</v>
      </c>
      <c r="J25" s="56">
        <v>3</v>
      </c>
      <c r="K25" s="146" t="s">
        <v>29</v>
      </c>
      <c r="L25" s="147">
        <v>0.3</v>
      </c>
      <c r="M25" s="29">
        <f t="shared" si="0"/>
        <v>19.277999999999999</v>
      </c>
      <c r="N25" s="150"/>
      <c r="O25" s="33">
        <f>IF(N25&gt;=J25,(N25*M25),(N25*I25))</f>
        <v>0</v>
      </c>
      <c r="P25" s="54"/>
    </row>
    <row r="26" spans="1:16" s="42" customFormat="1" ht="129.94999999999999" customHeight="1">
      <c r="A26" s="100">
        <v>10</v>
      </c>
      <c r="B26" s="100" t="s">
        <v>42</v>
      </c>
      <c r="C26" s="101" t="s">
        <v>27</v>
      </c>
      <c r="D26" s="112">
        <v>884955080047</v>
      </c>
      <c r="E26" s="96">
        <v>884955080047</v>
      </c>
      <c r="F26" s="168" t="s">
        <v>240</v>
      </c>
      <c r="G26" s="110" t="s">
        <v>43</v>
      </c>
      <c r="H26" s="36">
        <v>1</v>
      </c>
      <c r="I26" s="142">
        <v>91.94</v>
      </c>
      <c r="J26" s="56">
        <v>2</v>
      </c>
      <c r="K26" s="146" t="s">
        <v>29</v>
      </c>
      <c r="L26" s="147">
        <v>0.25</v>
      </c>
      <c r="M26" s="29">
        <f t="shared" ref="M26:M74" si="2">(I26*(1-L26))</f>
        <v>68.954999999999998</v>
      </c>
      <c r="N26" s="150"/>
      <c r="O26" s="33">
        <f t="shared" si="1"/>
        <v>0</v>
      </c>
      <c r="P26" s="54"/>
    </row>
    <row r="27" spans="1:16" s="42" customFormat="1" ht="129.94999999999999" customHeight="1">
      <c r="A27" s="101">
        <v>10</v>
      </c>
      <c r="B27" s="101" t="s">
        <v>42</v>
      </c>
      <c r="C27" s="101" t="s">
        <v>27</v>
      </c>
      <c r="D27" s="113">
        <v>884955095409</v>
      </c>
      <c r="E27" s="96">
        <v>884955095409</v>
      </c>
      <c r="F27" s="169" t="s">
        <v>241</v>
      </c>
      <c r="G27" s="111" t="s">
        <v>44</v>
      </c>
      <c r="H27" s="36">
        <v>1</v>
      </c>
      <c r="I27" s="142">
        <v>33.26</v>
      </c>
      <c r="J27" s="56">
        <v>2</v>
      </c>
      <c r="K27" s="146" t="s">
        <v>29</v>
      </c>
      <c r="L27" s="147">
        <v>0.3</v>
      </c>
      <c r="M27" s="29">
        <f t="shared" si="2"/>
        <v>23.281999999999996</v>
      </c>
      <c r="N27" s="150"/>
      <c r="O27" s="33">
        <f t="shared" si="1"/>
        <v>0</v>
      </c>
      <c r="P27" s="54"/>
    </row>
    <row r="28" spans="1:16" s="42" customFormat="1" ht="129.94999999999999" customHeight="1">
      <c r="A28" s="101">
        <v>11</v>
      </c>
      <c r="B28" s="101" t="s">
        <v>42</v>
      </c>
      <c r="C28" s="101" t="s">
        <v>27</v>
      </c>
      <c r="D28" s="165" t="s">
        <v>215</v>
      </c>
      <c r="E28" s="96" t="s">
        <v>215</v>
      </c>
      <c r="F28" s="169" t="s">
        <v>242</v>
      </c>
      <c r="G28" s="111" t="s">
        <v>45</v>
      </c>
      <c r="H28" s="36">
        <v>1</v>
      </c>
      <c r="I28" s="142">
        <v>70.739999999999995</v>
      </c>
      <c r="J28" s="56">
        <v>1</v>
      </c>
      <c r="K28" s="146" t="s">
        <v>29</v>
      </c>
      <c r="L28" s="147">
        <v>0.3</v>
      </c>
      <c r="M28" s="29">
        <f t="shared" si="2"/>
        <v>49.517999999999994</v>
      </c>
      <c r="N28" s="150"/>
      <c r="O28" s="33">
        <f t="shared" si="1"/>
        <v>0</v>
      </c>
      <c r="P28" s="54"/>
    </row>
    <row r="29" spans="1:16" s="42" customFormat="1" ht="129.94999999999999" customHeight="1">
      <c r="A29" s="101">
        <v>11</v>
      </c>
      <c r="B29" s="101" t="s">
        <v>42</v>
      </c>
      <c r="C29" s="101" t="s">
        <v>27</v>
      </c>
      <c r="D29" s="165" t="s">
        <v>216</v>
      </c>
      <c r="E29" s="96" t="s">
        <v>216</v>
      </c>
      <c r="F29" s="169" t="s">
        <v>243</v>
      </c>
      <c r="G29" s="111" t="s">
        <v>46</v>
      </c>
      <c r="H29" s="36">
        <v>1</v>
      </c>
      <c r="I29" s="142">
        <v>54.89</v>
      </c>
      <c r="J29" s="56">
        <v>2</v>
      </c>
      <c r="K29" s="146" t="s">
        <v>29</v>
      </c>
      <c r="L29" s="147">
        <v>0.3</v>
      </c>
      <c r="M29" s="29">
        <f t="shared" si="2"/>
        <v>38.422999999999995</v>
      </c>
      <c r="N29" s="150"/>
      <c r="O29" s="33">
        <f t="shared" si="1"/>
        <v>0</v>
      </c>
      <c r="P29" s="54"/>
    </row>
    <row r="30" spans="1:16" s="42" customFormat="1" ht="129.94999999999999" customHeight="1">
      <c r="A30" s="101">
        <v>12</v>
      </c>
      <c r="B30" s="101" t="s">
        <v>42</v>
      </c>
      <c r="C30" s="101" t="s">
        <v>27</v>
      </c>
      <c r="D30" s="165" t="s">
        <v>217</v>
      </c>
      <c r="E30" s="96" t="s">
        <v>217</v>
      </c>
      <c r="F30" s="169" t="s">
        <v>244</v>
      </c>
      <c r="G30" s="111" t="s">
        <v>47</v>
      </c>
      <c r="H30" s="36">
        <v>1</v>
      </c>
      <c r="I30" s="142">
        <v>43.65</v>
      </c>
      <c r="J30" s="56">
        <v>3</v>
      </c>
      <c r="K30" s="146" t="s">
        <v>29</v>
      </c>
      <c r="L30" s="147">
        <v>0.4</v>
      </c>
      <c r="M30" s="29">
        <f t="shared" si="2"/>
        <v>26.189999999999998</v>
      </c>
      <c r="N30" s="150"/>
      <c r="O30" s="33">
        <f t="shared" si="1"/>
        <v>0</v>
      </c>
      <c r="P30" s="54"/>
    </row>
    <row r="31" spans="1:16" s="42" customFormat="1" ht="129.94999999999999" customHeight="1">
      <c r="A31" s="101">
        <v>12</v>
      </c>
      <c r="B31" s="101" t="s">
        <v>42</v>
      </c>
      <c r="C31" s="101" t="s">
        <v>27</v>
      </c>
      <c r="D31" s="113">
        <v>884955033166</v>
      </c>
      <c r="E31" s="96">
        <v>884955033166</v>
      </c>
      <c r="F31" s="169" t="s">
        <v>245</v>
      </c>
      <c r="G31" s="111" t="s">
        <v>48</v>
      </c>
      <c r="H31" s="36">
        <v>1</v>
      </c>
      <c r="I31" s="142">
        <v>64.27</v>
      </c>
      <c r="J31" s="56">
        <v>3</v>
      </c>
      <c r="K31" s="146" t="s">
        <v>29</v>
      </c>
      <c r="L31" s="147">
        <v>0.3</v>
      </c>
      <c r="M31" s="29">
        <f t="shared" si="2"/>
        <v>44.988999999999997</v>
      </c>
      <c r="N31" s="150"/>
      <c r="O31" s="33">
        <f t="shared" si="1"/>
        <v>0</v>
      </c>
      <c r="P31" s="54"/>
    </row>
    <row r="32" spans="1:16" s="42" customFormat="1" ht="129.94999999999999" customHeight="1">
      <c r="A32" s="101">
        <v>13</v>
      </c>
      <c r="B32" s="101" t="s">
        <v>42</v>
      </c>
      <c r="C32" s="101" t="s">
        <v>27</v>
      </c>
      <c r="D32" s="165" t="s">
        <v>218</v>
      </c>
      <c r="E32" s="167" t="s">
        <v>218</v>
      </c>
      <c r="F32" s="169" t="s">
        <v>246</v>
      </c>
      <c r="G32" s="111" t="s">
        <v>49</v>
      </c>
      <c r="H32" s="36">
        <v>1</v>
      </c>
      <c r="I32" s="142">
        <v>84.61</v>
      </c>
      <c r="J32" s="56">
        <v>2</v>
      </c>
      <c r="K32" s="146" t="s">
        <v>29</v>
      </c>
      <c r="L32" s="147">
        <v>0.3</v>
      </c>
      <c r="M32" s="29">
        <f t="shared" si="2"/>
        <v>59.226999999999997</v>
      </c>
      <c r="N32" s="150"/>
      <c r="O32" s="33">
        <f t="shared" si="1"/>
        <v>0</v>
      </c>
      <c r="P32" s="54"/>
    </row>
    <row r="33" spans="1:16" s="42" customFormat="1" ht="129.94999999999999" customHeight="1">
      <c r="A33" s="101">
        <v>13</v>
      </c>
      <c r="B33" s="101" t="s">
        <v>42</v>
      </c>
      <c r="C33" s="101" t="s">
        <v>27</v>
      </c>
      <c r="D33" s="165" t="s">
        <v>219</v>
      </c>
      <c r="E33" s="167" t="s">
        <v>219</v>
      </c>
      <c r="F33" s="169" t="s">
        <v>247</v>
      </c>
      <c r="G33" s="111" t="s">
        <v>50</v>
      </c>
      <c r="H33" s="36">
        <v>1</v>
      </c>
      <c r="I33" s="142">
        <v>43.65</v>
      </c>
      <c r="J33" s="56">
        <v>3</v>
      </c>
      <c r="K33" s="146" t="s">
        <v>29</v>
      </c>
      <c r="L33" s="147">
        <v>0.3</v>
      </c>
      <c r="M33" s="29">
        <f t="shared" si="2"/>
        <v>30.554999999999996</v>
      </c>
      <c r="N33" s="150"/>
      <c r="O33" s="33">
        <f t="shared" si="1"/>
        <v>0</v>
      </c>
      <c r="P33" s="54"/>
    </row>
    <row r="34" spans="1:16" s="42" customFormat="1" ht="129.94999999999999" customHeight="1">
      <c r="A34" s="101">
        <v>14</v>
      </c>
      <c r="B34" s="101" t="s">
        <v>51</v>
      </c>
      <c r="C34" s="101" t="s">
        <v>27</v>
      </c>
      <c r="D34" s="113">
        <v>5012572005838</v>
      </c>
      <c r="E34" s="96">
        <v>5012572005838</v>
      </c>
      <c r="F34" s="169" t="s">
        <v>248</v>
      </c>
      <c r="G34" s="111" t="s">
        <v>52</v>
      </c>
      <c r="H34" s="36">
        <v>1</v>
      </c>
      <c r="I34" s="142">
        <v>46.84</v>
      </c>
      <c r="J34" s="56">
        <v>3</v>
      </c>
      <c r="K34" s="146" t="s">
        <v>29</v>
      </c>
      <c r="L34" s="147">
        <v>0.3</v>
      </c>
      <c r="M34" s="29">
        <f t="shared" si="2"/>
        <v>32.788000000000004</v>
      </c>
      <c r="N34" s="150"/>
      <c r="O34" s="33">
        <f t="shared" si="1"/>
        <v>0</v>
      </c>
      <c r="P34" s="54"/>
    </row>
    <row r="35" spans="1:16" s="42" customFormat="1" ht="129.94999999999999" customHeight="1">
      <c r="A35" s="101">
        <v>14</v>
      </c>
      <c r="B35" s="101" t="s">
        <v>51</v>
      </c>
      <c r="C35" s="101" t="s">
        <v>27</v>
      </c>
      <c r="D35" s="165" t="s">
        <v>220</v>
      </c>
      <c r="E35" s="167" t="s">
        <v>220</v>
      </c>
      <c r="F35" s="169" t="s">
        <v>249</v>
      </c>
      <c r="G35" s="111" t="s">
        <v>53</v>
      </c>
      <c r="H35" s="36">
        <v>1</v>
      </c>
      <c r="I35" s="142">
        <v>53.56</v>
      </c>
      <c r="J35" s="56">
        <v>10</v>
      </c>
      <c r="K35" s="146" t="s">
        <v>29</v>
      </c>
      <c r="L35" s="147">
        <v>0.5</v>
      </c>
      <c r="M35" s="29">
        <f t="shared" si="2"/>
        <v>26.78</v>
      </c>
      <c r="N35" s="150"/>
      <c r="O35" s="33">
        <f t="shared" si="1"/>
        <v>0</v>
      </c>
      <c r="P35" s="54"/>
    </row>
    <row r="36" spans="1:16" s="42" customFormat="1" ht="129.94999999999999" customHeight="1">
      <c r="A36" s="101">
        <v>15</v>
      </c>
      <c r="B36" s="101" t="s">
        <v>51</v>
      </c>
      <c r="C36" s="101" t="s">
        <v>27</v>
      </c>
      <c r="D36" s="113">
        <v>884955097816</v>
      </c>
      <c r="E36" s="96">
        <v>884955097816</v>
      </c>
      <c r="F36" s="169" t="s">
        <v>250</v>
      </c>
      <c r="G36" s="111" t="s">
        <v>54</v>
      </c>
      <c r="H36" s="36">
        <v>1</v>
      </c>
      <c r="I36" s="142">
        <v>27.54</v>
      </c>
      <c r="J36" s="56">
        <v>5</v>
      </c>
      <c r="K36" s="146" t="s">
        <v>29</v>
      </c>
      <c r="L36" s="147">
        <v>0.35</v>
      </c>
      <c r="M36" s="29">
        <f t="shared" si="2"/>
        <v>17.901</v>
      </c>
      <c r="N36" s="150"/>
      <c r="O36" s="33">
        <f t="shared" si="1"/>
        <v>0</v>
      </c>
      <c r="P36" s="54"/>
    </row>
    <row r="37" spans="1:16" s="42" customFormat="1" ht="129.94999999999999" customHeight="1">
      <c r="A37" s="101">
        <v>15</v>
      </c>
      <c r="B37" s="101" t="s">
        <v>51</v>
      </c>
      <c r="C37" s="101" t="s">
        <v>27</v>
      </c>
      <c r="D37" s="165" t="s">
        <v>221</v>
      </c>
      <c r="E37" s="167" t="s">
        <v>221</v>
      </c>
      <c r="F37" s="169" t="s">
        <v>251</v>
      </c>
      <c r="G37" s="111" t="s">
        <v>55</v>
      </c>
      <c r="H37" s="36">
        <v>1</v>
      </c>
      <c r="I37" s="142">
        <v>30.74</v>
      </c>
      <c r="J37" s="56">
        <v>3</v>
      </c>
      <c r="K37" s="146" t="s">
        <v>29</v>
      </c>
      <c r="L37" s="147">
        <v>0.3</v>
      </c>
      <c r="M37" s="29">
        <f t="shared" si="2"/>
        <v>21.517999999999997</v>
      </c>
      <c r="N37" s="150"/>
      <c r="O37" s="33">
        <f t="shared" si="1"/>
        <v>0</v>
      </c>
      <c r="P37" s="54"/>
    </row>
    <row r="38" spans="1:16" s="42" customFormat="1" ht="129.94999999999999" customHeight="1">
      <c r="A38" s="101">
        <v>16</v>
      </c>
      <c r="B38" s="101" t="s">
        <v>51</v>
      </c>
      <c r="C38" s="101" t="s">
        <v>27</v>
      </c>
      <c r="D38" s="113">
        <v>884955090688</v>
      </c>
      <c r="E38" s="96">
        <v>884955090688</v>
      </c>
      <c r="F38" s="169" t="s">
        <v>252</v>
      </c>
      <c r="G38" s="111" t="s">
        <v>56</v>
      </c>
      <c r="H38" s="36">
        <v>1</v>
      </c>
      <c r="I38" s="142">
        <v>13.79</v>
      </c>
      <c r="J38" s="56">
        <v>5</v>
      </c>
      <c r="K38" s="146" t="s">
        <v>29</v>
      </c>
      <c r="L38" s="147">
        <v>0.3</v>
      </c>
      <c r="M38" s="29">
        <f t="shared" si="2"/>
        <v>9.6529999999999987</v>
      </c>
      <c r="N38" s="150"/>
      <c r="O38" s="33">
        <f t="shared" si="1"/>
        <v>0</v>
      </c>
      <c r="P38" s="54"/>
    </row>
    <row r="39" spans="1:16" s="42" customFormat="1" ht="129.94999999999999" customHeight="1">
      <c r="A39" s="101">
        <v>16</v>
      </c>
      <c r="B39" s="101" t="s">
        <v>51</v>
      </c>
      <c r="C39" s="101" t="s">
        <v>27</v>
      </c>
      <c r="D39" s="113">
        <v>884955090947</v>
      </c>
      <c r="E39" s="96">
        <v>884955090947</v>
      </c>
      <c r="F39" s="169" t="s">
        <v>253</v>
      </c>
      <c r="G39" s="111" t="s">
        <v>57</v>
      </c>
      <c r="H39" s="36">
        <v>1</v>
      </c>
      <c r="I39" s="142">
        <v>17.62</v>
      </c>
      <c r="J39" s="56">
        <v>5</v>
      </c>
      <c r="K39" s="146" t="s">
        <v>29</v>
      </c>
      <c r="L39" s="147">
        <v>0.4</v>
      </c>
      <c r="M39" s="29">
        <f t="shared" si="2"/>
        <v>10.572000000000001</v>
      </c>
      <c r="N39" s="150"/>
      <c r="O39" s="33">
        <f t="shared" si="1"/>
        <v>0</v>
      </c>
      <c r="P39" s="54"/>
    </row>
    <row r="40" spans="1:16" s="42" customFormat="1" ht="129.94999999999999" customHeight="1">
      <c r="A40" s="101">
        <v>17</v>
      </c>
      <c r="B40" s="101" t="s">
        <v>51</v>
      </c>
      <c r="C40" s="101" t="s">
        <v>27</v>
      </c>
      <c r="D40" s="113">
        <v>884955053683</v>
      </c>
      <c r="E40" s="96">
        <v>884955053683</v>
      </c>
      <c r="F40" s="169" t="s">
        <v>254</v>
      </c>
      <c r="G40" s="111" t="s">
        <v>58</v>
      </c>
      <c r="H40" s="36">
        <v>1</v>
      </c>
      <c r="I40" s="142">
        <v>16.97</v>
      </c>
      <c r="J40" s="56">
        <v>5</v>
      </c>
      <c r="K40" s="146" t="s">
        <v>29</v>
      </c>
      <c r="L40" s="147">
        <v>0.3</v>
      </c>
      <c r="M40" s="29">
        <f t="shared" si="2"/>
        <v>11.878999999999998</v>
      </c>
      <c r="N40" s="150"/>
      <c r="O40" s="33">
        <f t="shared" si="1"/>
        <v>0</v>
      </c>
      <c r="P40" s="54"/>
    </row>
    <row r="41" spans="1:16" s="42" customFormat="1" ht="129.94999999999999" customHeight="1">
      <c r="A41" s="101">
        <v>17</v>
      </c>
      <c r="B41" s="101" t="s">
        <v>42</v>
      </c>
      <c r="C41" s="101" t="s">
        <v>27</v>
      </c>
      <c r="D41" s="113">
        <v>884955082706</v>
      </c>
      <c r="E41" s="96">
        <v>884955082706</v>
      </c>
      <c r="F41" s="109">
        <v>7003156</v>
      </c>
      <c r="G41" s="111" t="s">
        <v>60</v>
      </c>
      <c r="H41" s="36">
        <v>1</v>
      </c>
      <c r="I41" s="142">
        <v>11.23</v>
      </c>
      <c r="J41" s="56">
        <v>5</v>
      </c>
      <c r="K41" s="146" t="s">
        <v>29</v>
      </c>
      <c r="L41" s="147">
        <v>0.3</v>
      </c>
      <c r="M41" s="29">
        <f t="shared" si="2"/>
        <v>7.8609999999999998</v>
      </c>
      <c r="N41" s="150"/>
      <c r="O41" s="33">
        <f t="shared" si="1"/>
        <v>0</v>
      </c>
      <c r="P41" s="54"/>
    </row>
    <row r="42" spans="1:16" s="42" customFormat="1" ht="129.94999999999999" customHeight="1">
      <c r="A42" s="101">
        <v>19</v>
      </c>
      <c r="B42" s="101" t="s">
        <v>61</v>
      </c>
      <c r="C42" s="101" t="s">
        <v>27</v>
      </c>
      <c r="D42" s="112">
        <v>884955097786</v>
      </c>
      <c r="E42" s="96">
        <v>884955097786</v>
      </c>
      <c r="F42" s="108">
        <v>2190614</v>
      </c>
      <c r="G42" s="110" t="s">
        <v>62</v>
      </c>
      <c r="H42" s="36">
        <v>1</v>
      </c>
      <c r="I42" s="142">
        <v>51</v>
      </c>
      <c r="J42" s="56">
        <v>3</v>
      </c>
      <c r="K42" s="146" t="s">
        <v>29</v>
      </c>
      <c r="L42" s="147">
        <v>0.3</v>
      </c>
      <c r="M42" s="29">
        <f t="shared" si="2"/>
        <v>35.699999999999996</v>
      </c>
      <c r="N42" s="150"/>
      <c r="O42" s="33">
        <f t="shared" si="1"/>
        <v>0</v>
      </c>
      <c r="P42" s="54"/>
    </row>
    <row r="43" spans="1:16" s="42" customFormat="1" ht="129.94999999999999" customHeight="1">
      <c r="A43" s="101">
        <v>19</v>
      </c>
      <c r="B43" s="101" t="s">
        <v>61</v>
      </c>
      <c r="C43" s="101" t="s">
        <v>27</v>
      </c>
      <c r="D43" s="113">
        <v>884955097809</v>
      </c>
      <c r="E43" s="96">
        <v>884955097809</v>
      </c>
      <c r="F43" s="109">
        <v>2190615</v>
      </c>
      <c r="G43" s="111" t="s">
        <v>63</v>
      </c>
      <c r="H43" s="36">
        <v>1</v>
      </c>
      <c r="I43" s="142">
        <v>27.54</v>
      </c>
      <c r="J43" s="56">
        <v>3</v>
      </c>
      <c r="K43" s="146" t="s">
        <v>29</v>
      </c>
      <c r="L43" s="147">
        <v>0.3</v>
      </c>
      <c r="M43" s="29">
        <f t="shared" si="2"/>
        <v>19.277999999999999</v>
      </c>
      <c r="N43" s="150"/>
      <c r="O43" s="33">
        <f t="shared" si="1"/>
        <v>0</v>
      </c>
      <c r="P43" s="54"/>
    </row>
    <row r="44" spans="1:16" s="42" customFormat="1" ht="129.94999999999999" customHeight="1">
      <c r="A44" s="101">
        <v>29</v>
      </c>
      <c r="B44" s="100" t="s">
        <v>64</v>
      </c>
      <c r="C44" s="101" t="s">
        <v>27</v>
      </c>
      <c r="D44" s="112">
        <v>884955099612</v>
      </c>
      <c r="E44" s="96">
        <v>884955099612</v>
      </c>
      <c r="F44" s="168" t="s">
        <v>228</v>
      </c>
      <c r="G44" s="110" t="s">
        <v>65</v>
      </c>
      <c r="H44" s="36">
        <v>1</v>
      </c>
      <c r="I44" s="142">
        <v>48.41</v>
      </c>
      <c r="J44" s="56">
        <v>3</v>
      </c>
      <c r="K44" s="146" t="s">
        <v>29</v>
      </c>
      <c r="L44" s="147">
        <v>0.35</v>
      </c>
      <c r="M44" s="29">
        <f t="shared" si="2"/>
        <v>31.4665</v>
      </c>
      <c r="N44" s="150"/>
      <c r="O44" s="33">
        <f t="shared" si="1"/>
        <v>0</v>
      </c>
      <c r="P44" s="114" t="s">
        <v>36</v>
      </c>
    </row>
    <row r="45" spans="1:16" s="42" customFormat="1" ht="129.94999999999999" customHeight="1">
      <c r="A45" s="101">
        <v>29</v>
      </c>
      <c r="B45" s="101" t="s">
        <v>64</v>
      </c>
      <c r="C45" s="101" t="s">
        <v>27</v>
      </c>
      <c r="D45" s="113">
        <v>884955099629</v>
      </c>
      <c r="E45" s="96">
        <v>884955099629</v>
      </c>
      <c r="F45" s="169" t="s">
        <v>229</v>
      </c>
      <c r="G45" s="111" t="s">
        <v>66</v>
      </c>
      <c r="H45" s="36">
        <v>1</v>
      </c>
      <c r="I45" s="142">
        <v>48.41</v>
      </c>
      <c r="J45" s="56">
        <v>3</v>
      </c>
      <c r="K45" s="146" t="s">
        <v>29</v>
      </c>
      <c r="L45" s="147">
        <v>0.35</v>
      </c>
      <c r="M45" s="29">
        <f t="shared" si="2"/>
        <v>31.4665</v>
      </c>
      <c r="N45" s="150"/>
      <c r="O45" s="33">
        <f t="shared" si="1"/>
        <v>0</v>
      </c>
      <c r="P45" s="114" t="s">
        <v>36</v>
      </c>
    </row>
    <row r="46" spans="1:16" s="42" customFormat="1" ht="129.94999999999999" customHeight="1">
      <c r="A46" s="100">
        <v>30</v>
      </c>
      <c r="B46" s="100" t="s">
        <v>64</v>
      </c>
      <c r="C46" s="101" t="s">
        <v>27</v>
      </c>
      <c r="D46" s="112">
        <v>884955043363</v>
      </c>
      <c r="E46" s="96">
        <v>884955043363</v>
      </c>
      <c r="F46" s="168" t="s">
        <v>230</v>
      </c>
      <c r="G46" s="120" t="s">
        <v>67</v>
      </c>
      <c r="H46" s="36">
        <v>1</v>
      </c>
      <c r="I46" s="142">
        <v>47.8</v>
      </c>
      <c r="J46" s="56">
        <v>3</v>
      </c>
      <c r="K46" s="146" t="s">
        <v>29</v>
      </c>
      <c r="L46" s="147">
        <v>0.35</v>
      </c>
      <c r="M46" s="29">
        <f t="shared" si="2"/>
        <v>31.07</v>
      </c>
      <c r="N46" s="150"/>
      <c r="O46" s="33">
        <f t="shared" si="1"/>
        <v>0</v>
      </c>
      <c r="P46" s="54"/>
    </row>
    <row r="47" spans="1:16" s="42" customFormat="1" ht="129.94999999999999" customHeight="1">
      <c r="A47" s="101">
        <v>30</v>
      </c>
      <c r="B47" s="101" t="s">
        <v>68</v>
      </c>
      <c r="C47" s="101" t="s">
        <v>27</v>
      </c>
      <c r="D47" s="113">
        <v>884955080054</v>
      </c>
      <c r="E47" s="96">
        <v>884955080054</v>
      </c>
      <c r="F47" s="169" t="s">
        <v>231</v>
      </c>
      <c r="G47" s="111" t="s">
        <v>69</v>
      </c>
      <c r="H47" s="36">
        <v>1</v>
      </c>
      <c r="I47" s="142">
        <v>65.66</v>
      </c>
      <c r="J47" s="56">
        <v>3</v>
      </c>
      <c r="K47" s="146" t="s">
        <v>29</v>
      </c>
      <c r="L47" s="147">
        <v>0.35</v>
      </c>
      <c r="M47" s="29">
        <f t="shared" si="2"/>
        <v>42.679000000000002</v>
      </c>
      <c r="N47" s="150"/>
      <c r="O47" s="33">
        <f t="shared" si="1"/>
        <v>0</v>
      </c>
      <c r="P47" s="54"/>
    </row>
    <row r="48" spans="1:16" s="42" customFormat="1" ht="129.94999999999999" customHeight="1">
      <c r="A48" s="101">
        <v>31</v>
      </c>
      <c r="B48" s="101" t="s">
        <v>70</v>
      </c>
      <c r="C48" s="101" t="s">
        <v>27</v>
      </c>
      <c r="D48" s="113">
        <v>884955043295</v>
      </c>
      <c r="E48" s="96">
        <v>884955043295</v>
      </c>
      <c r="F48" s="170" t="s">
        <v>232</v>
      </c>
      <c r="G48" s="111" t="s">
        <v>71</v>
      </c>
      <c r="H48" s="36">
        <v>1</v>
      </c>
      <c r="I48" s="142">
        <v>47.8</v>
      </c>
      <c r="J48" s="56">
        <v>3</v>
      </c>
      <c r="K48" s="146" t="s">
        <v>29</v>
      </c>
      <c r="L48" s="147">
        <v>0.35</v>
      </c>
      <c r="M48" s="29">
        <f t="shared" si="2"/>
        <v>31.07</v>
      </c>
      <c r="N48" s="150"/>
      <c r="O48" s="33">
        <f t="shared" si="1"/>
        <v>0</v>
      </c>
      <c r="P48" s="54"/>
    </row>
    <row r="49" spans="1:16" s="42" customFormat="1" ht="129.94999999999999" customHeight="1">
      <c r="A49" s="101">
        <v>31</v>
      </c>
      <c r="B49" s="101" t="s">
        <v>70</v>
      </c>
      <c r="C49" s="101" t="s">
        <v>27</v>
      </c>
      <c r="D49" s="119">
        <v>884955063439</v>
      </c>
      <c r="E49" s="96">
        <v>884955063439</v>
      </c>
      <c r="F49" s="169" t="s">
        <v>233</v>
      </c>
      <c r="G49" s="111" t="s">
        <v>72</v>
      </c>
      <c r="H49" s="36">
        <v>1</v>
      </c>
      <c r="I49" s="142">
        <v>47.8</v>
      </c>
      <c r="J49" s="56">
        <v>3</v>
      </c>
      <c r="K49" s="146" t="s">
        <v>29</v>
      </c>
      <c r="L49" s="147">
        <v>0.35</v>
      </c>
      <c r="M49" s="29">
        <f t="shared" si="2"/>
        <v>31.07</v>
      </c>
      <c r="N49" s="150"/>
      <c r="O49" s="33">
        <f t="shared" si="1"/>
        <v>0</v>
      </c>
      <c r="P49" s="54"/>
    </row>
    <row r="50" spans="1:16" s="42" customFormat="1" ht="129.94999999999999" customHeight="1">
      <c r="A50" s="101">
        <v>32</v>
      </c>
      <c r="B50" s="101" t="s">
        <v>70</v>
      </c>
      <c r="C50" s="122" t="s">
        <v>27</v>
      </c>
      <c r="D50" s="123">
        <v>884955063460</v>
      </c>
      <c r="E50" s="96">
        <v>884955063460</v>
      </c>
      <c r="F50" s="169" t="s">
        <v>234</v>
      </c>
      <c r="G50" s="111" t="s">
        <v>73</v>
      </c>
      <c r="H50" s="36">
        <v>1</v>
      </c>
      <c r="I50" s="142">
        <v>47.8</v>
      </c>
      <c r="J50" s="56">
        <v>3</v>
      </c>
      <c r="K50" s="146" t="s">
        <v>29</v>
      </c>
      <c r="L50" s="147">
        <v>0.35</v>
      </c>
      <c r="M50" s="29">
        <f t="shared" si="2"/>
        <v>31.07</v>
      </c>
      <c r="N50" s="150"/>
      <c r="O50" s="33">
        <f t="shared" si="1"/>
        <v>0</v>
      </c>
      <c r="P50" s="54"/>
    </row>
    <row r="51" spans="1:16" s="42" customFormat="1" ht="129.94999999999999" customHeight="1">
      <c r="A51" s="100">
        <v>32</v>
      </c>
      <c r="B51" s="100" t="s">
        <v>70</v>
      </c>
      <c r="C51" s="122" t="s">
        <v>27</v>
      </c>
      <c r="D51" s="121">
        <v>884955073902</v>
      </c>
      <c r="E51" s="96">
        <v>884955073902</v>
      </c>
      <c r="F51" s="171" t="s">
        <v>235</v>
      </c>
      <c r="G51" s="110" t="s">
        <v>74</v>
      </c>
      <c r="H51" s="36">
        <v>1</v>
      </c>
      <c r="I51" s="142">
        <v>47.8</v>
      </c>
      <c r="J51" s="56">
        <v>3</v>
      </c>
      <c r="K51" s="146" t="s">
        <v>29</v>
      </c>
      <c r="L51" s="147">
        <v>0.35</v>
      </c>
      <c r="M51" s="29">
        <f t="shared" si="2"/>
        <v>31.07</v>
      </c>
      <c r="N51" s="150"/>
      <c r="O51" s="33">
        <f t="shared" si="1"/>
        <v>0</v>
      </c>
      <c r="P51" s="54"/>
    </row>
    <row r="52" spans="1:16" s="42" customFormat="1" ht="129.94999999999999" customHeight="1">
      <c r="A52" s="101">
        <v>33</v>
      </c>
      <c r="B52" s="101" t="s">
        <v>70</v>
      </c>
      <c r="C52" s="122" t="s">
        <v>27</v>
      </c>
      <c r="D52" s="113">
        <v>884955060551</v>
      </c>
      <c r="E52" s="96">
        <v>884955060551</v>
      </c>
      <c r="F52" s="169" t="s">
        <v>236</v>
      </c>
      <c r="G52" s="111" t="s">
        <v>75</v>
      </c>
      <c r="H52" s="36">
        <v>1</v>
      </c>
      <c r="I52" s="142">
        <v>95.6</v>
      </c>
      <c r="J52" s="56">
        <v>2</v>
      </c>
      <c r="K52" s="146" t="s">
        <v>29</v>
      </c>
      <c r="L52" s="147">
        <v>0.35</v>
      </c>
      <c r="M52" s="29">
        <f t="shared" si="2"/>
        <v>62.14</v>
      </c>
      <c r="N52" s="150"/>
      <c r="O52" s="33">
        <f t="shared" si="1"/>
        <v>0</v>
      </c>
      <c r="P52" s="54"/>
    </row>
    <row r="53" spans="1:16" s="42" customFormat="1" ht="129.94999999999999" customHeight="1">
      <c r="A53" s="101">
        <v>33</v>
      </c>
      <c r="B53" s="101" t="s">
        <v>70</v>
      </c>
      <c r="C53" s="122" t="s">
        <v>27</v>
      </c>
      <c r="D53" s="113">
        <v>884955071021</v>
      </c>
      <c r="E53" s="96">
        <v>884955071021</v>
      </c>
      <c r="F53" s="169" t="s">
        <v>237</v>
      </c>
      <c r="G53" s="111" t="s">
        <v>76</v>
      </c>
      <c r="H53" s="36">
        <v>1</v>
      </c>
      <c r="I53" s="142">
        <v>191.18</v>
      </c>
      <c r="J53" s="56">
        <v>1</v>
      </c>
      <c r="K53" s="146" t="s">
        <v>29</v>
      </c>
      <c r="L53" s="147">
        <v>0.35</v>
      </c>
      <c r="M53" s="29">
        <f t="shared" si="2"/>
        <v>124.26700000000001</v>
      </c>
      <c r="N53" s="150"/>
      <c r="O53" s="33">
        <f t="shared" si="1"/>
        <v>0</v>
      </c>
      <c r="P53" s="54"/>
    </row>
    <row r="54" spans="1:16" s="42" customFormat="1" ht="129.94999999999999" customHeight="1">
      <c r="A54" s="101">
        <v>34</v>
      </c>
      <c r="B54" s="101" t="s">
        <v>77</v>
      </c>
      <c r="C54" s="122" t="s">
        <v>27</v>
      </c>
      <c r="D54" s="113">
        <v>884955063453</v>
      </c>
      <c r="E54" s="96">
        <v>884955063453</v>
      </c>
      <c r="F54" s="169" t="s">
        <v>238</v>
      </c>
      <c r="G54" s="111" t="s">
        <v>78</v>
      </c>
      <c r="H54" s="36">
        <v>1</v>
      </c>
      <c r="I54" s="142">
        <v>103.14</v>
      </c>
      <c r="J54" s="56">
        <v>2</v>
      </c>
      <c r="K54" s="146" t="s">
        <v>29</v>
      </c>
      <c r="L54" s="147">
        <v>0.35</v>
      </c>
      <c r="M54" s="29">
        <f t="shared" si="2"/>
        <v>67.040999999999997</v>
      </c>
      <c r="N54" s="150"/>
      <c r="O54" s="33">
        <f t="shared" si="1"/>
        <v>0</v>
      </c>
      <c r="P54" s="54"/>
    </row>
    <row r="55" spans="1:16" s="42" customFormat="1" ht="129.94999999999999" customHeight="1">
      <c r="A55" s="101">
        <v>34</v>
      </c>
      <c r="B55" s="101" t="s">
        <v>77</v>
      </c>
      <c r="C55" s="122" t="s">
        <v>27</v>
      </c>
      <c r="D55" s="113">
        <v>884955063446</v>
      </c>
      <c r="E55" s="96">
        <v>884955063446</v>
      </c>
      <c r="F55" s="169" t="s">
        <v>239</v>
      </c>
      <c r="G55" s="111" t="s">
        <v>79</v>
      </c>
      <c r="H55" s="36">
        <v>1</v>
      </c>
      <c r="I55" s="143">
        <v>51.56</v>
      </c>
      <c r="J55" s="56">
        <v>3</v>
      </c>
      <c r="K55" s="146" t="s">
        <v>29</v>
      </c>
      <c r="L55" s="147">
        <v>0.3</v>
      </c>
      <c r="M55" s="29">
        <f t="shared" si="2"/>
        <v>36.091999999999999</v>
      </c>
      <c r="N55" s="150"/>
      <c r="O55" s="33">
        <f t="shared" si="1"/>
        <v>0</v>
      </c>
      <c r="P55" s="54"/>
    </row>
    <row r="56" spans="1:16" s="42" customFormat="1" ht="129.94999999999999" customHeight="1">
      <c r="A56" s="100">
        <v>35</v>
      </c>
      <c r="B56" s="100" t="s">
        <v>260</v>
      </c>
      <c r="C56" s="122" t="s">
        <v>27</v>
      </c>
      <c r="D56" s="112">
        <v>884955097137</v>
      </c>
      <c r="E56" s="96">
        <v>884955097137</v>
      </c>
      <c r="F56" s="108">
        <v>2090006</v>
      </c>
      <c r="G56" s="110" t="s">
        <v>80</v>
      </c>
      <c r="H56" s="124">
        <v>1</v>
      </c>
      <c r="I56" s="162">
        <v>38.76</v>
      </c>
      <c r="J56" s="125">
        <v>3</v>
      </c>
      <c r="K56" s="146" t="s">
        <v>29</v>
      </c>
      <c r="L56" s="147">
        <v>0.35</v>
      </c>
      <c r="M56" s="29">
        <f t="shared" si="2"/>
        <v>25.193999999999999</v>
      </c>
      <c r="N56" s="150"/>
      <c r="O56" s="33">
        <f t="shared" si="1"/>
        <v>0</v>
      </c>
      <c r="P56" s="54"/>
    </row>
    <row r="57" spans="1:16" s="42" customFormat="1" ht="129.94999999999999" customHeight="1">
      <c r="A57" s="101">
        <v>35</v>
      </c>
      <c r="B57" s="100" t="s">
        <v>260</v>
      </c>
      <c r="C57" s="122" t="s">
        <v>27</v>
      </c>
      <c r="D57" s="113">
        <v>884955085202</v>
      </c>
      <c r="E57" s="96">
        <v>884955085202</v>
      </c>
      <c r="F57" s="109">
        <v>2090002</v>
      </c>
      <c r="G57" s="111" t="s">
        <v>81</v>
      </c>
      <c r="H57" s="124">
        <v>1</v>
      </c>
      <c r="I57" s="162">
        <v>31.6</v>
      </c>
      <c r="J57" s="125">
        <v>3</v>
      </c>
      <c r="K57" s="146" t="s">
        <v>29</v>
      </c>
      <c r="L57" s="147">
        <v>0.35</v>
      </c>
      <c r="M57" s="29">
        <f t="shared" si="2"/>
        <v>20.540000000000003</v>
      </c>
      <c r="N57" s="150"/>
      <c r="O57" s="33">
        <f t="shared" si="1"/>
        <v>0</v>
      </c>
      <c r="P57" s="54"/>
    </row>
    <row r="58" spans="1:16" s="42" customFormat="1" ht="129.94999999999999" customHeight="1">
      <c r="A58" s="101">
        <v>36</v>
      </c>
      <c r="B58" s="100" t="s">
        <v>260</v>
      </c>
      <c r="C58" s="122" t="s">
        <v>27</v>
      </c>
      <c r="D58" s="113">
        <v>884955097151</v>
      </c>
      <c r="E58" s="96">
        <v>884955097151</v>
      </c>
      <c r="F58" s="109">
        <v>2090008</v>
      </c>
      <c r="G58" s="111" t="s">
        <v>82</v>
      </c>
      <c r="H58" s="124">
        <v>1</v>
      </c>
      <c r="I58" s="162">
        <v>27.69</v>
      </c>
      <c r="J58" s="125">
        <v>3</v>
      </c>
      <c r="K58" s="146" t="s">
        <v>29</v>
      </c>
      <c r="L58" s="147">
        <v>0.35</v>
      </c>
      <c r="M58" s="29">
        <f t="shared" si="2"/>
        <v>17.9985</v>
      </c>
      <c r="N58" s="150"/>
      <c r="O58" s="33">
        <f t="shared" si="1"/>
        <v>0</v>
      </c>
      <c r="P58" s="54"/>
    </row>
    <row r="59" spans="1:16" s="42" customFormat="1" ht="129.94999999999999" customHeight="1">
      <c r="A59" s="101">
        <v>36</v>
      </c>
      <c r="B59" s="100" t="s">
        <v>260</v>
      </c>
      <c r="C59" s="122" t="s">
        <v>27</v>
      </c>
      <c r="D59" s="113">
        <v>884955064917</v>
      </c>
      <c r="E59" s="96">
        <v>884955064917</v>
      </c>
      <c r="F59" s="170" t="s">
        <v>255</v>
      </c>
      <c r="G59" s="111" t="s">
        <v>83</v>
      </c>
      <c r="H59" s="124">
        <v>1</v>
      </c>
      <c r="I59" s="162">
        <v>26.57</v>
      </c>
      <c r="J59" s="125">
        <v>5</v>
      </c>
      <c r="K59" s="146" t="s">
        <v>29</v>
      </c>
      <c r="L59" s="147">
        <v>0.35</v>
      </c>
      <c r="M59" s="29">
        <f t="shared" si="2"/>
        <v>17.270500000000002</v>
      </c>
      <c r="N59" s="150"/>
      <c r="O59" s="33">
        <f t="shared" si="1"/>
        <v>0</v>
      </c>
      <c r="P59" s="54"/>
    </row>
    <row r="60" spans="1:16" s="42" customFormat="1" ht="129.94999999999999" customHeight="1">
      <c r="A60" s="101">
        <v>37</v>
      </c>
      <c r="B60" s="100" t="s">
        <v>260</v>
      </c>
      <c r="C60" s="122" t="s">
        <v>27</v>
      </c>
      <c r="D60" s="113">
        <v>884955064900</v>
      </c>
      <c r="E60" s="96">
        <v>884955064900</v>
      </c>
      <c r="F60" s="170" t="s">
        <v>256</v>
      </c>
      <c r="G60" s="111" t="s">
        <v>84</v>
      </c>
      <c r="H60" s="124">
        <v>1</v>
      </c>
      <c r="I60" s="162">
        <v>14.93</v>
      </c>
      <c r="J60" s="125">
        <v>5</v>
      </c>
      <c r="K60" s="146" t="s">
        <v>29</v>
      </c>
      <c r="L60" s="147">
        <v>0.35</v>
      </c>
      <c r="M60" s="29">
        <f t="shared" si="2"/>
        <v>9.7044999999999995</v>
      </c>
      <c r="N60" s="150"/>
      <c r="O60" s="33">
        <f t="shared" si="1"/>
        <v>0</v>
      </c>
      <c r="P60" s="54"/>
    </row>
    <row r="61" spans="1:16" s="42" customFormat="1" ht="129.94999999999999" customHeight="1">
      <c r="A61" s="101">
        <v>37</v>
      </c>
      <c r="B61" s="100" t="s">
        <v>260</v>
      </c>
      <c r="C61" s="122" t="s">
        <v>27</v>
      </c>
      <c r="D61" s="113">
        <v>884955085226</v>
      </c>
      <c r="E61" s="96">
        <v>884955085226</v>
      </c>
      <c r="F61" s="109">
        <v>2090004</v>
      </c>
      <c r="G61" s="111" t="s">
        <v>85</v>
      </c>
      <c r="H61" s="124">
        <v>1</v>
      </c>
      <c r="I61" s="162">
        <v>20.48</v>
      </c>
      <c r="J61" s="125">
        <v>5</v>
      </c>
      <c r="K61" s="146" t="s">
        <v>29</v>
      </c>
      <c r="L61" s="147">
        <v>0.35</v>
      </c>
      <c r="M61" s="29">
        <f t="shared" si="2"/>
        <v>13.312000000000001</v>
      </c>
      <c r="N61" s="150"/>
      <c r="O61" s="33">
        <f t="shared" si="1"/>
        <v>0</v>
      </c>
      <c r="P61" s="54"/>
    </row>
    <row r="62" spans="1:16" s="42" customFormat="1" ht="129.94999999999999" customHeight="1">
      <c r="A62" s="101">
        <v>38</v>
      </c>
      <c r="B62" s="100" t="s">
        <v>260</v>
      </c>
      <c r="C62" s="122" t="s">
        <v>27</v>
      </c>
      <c r="D62" s="113">
        <v>884955097144</v>
      </c>
      <c r="E62" s="96">
        <v>884955097144</v>
      </c>
      <c r="F62" s="109">
        <v>2090007</v>
      </c>
      <c r="G62" s="111" t="s">
        <v>86</v>
      </c>
      <c r="H62" s="124">
        <v>1</v>
      </c>
      <c r="I62" s="162">
        <v>38.76</v>
      </c>
      <c r="J62" s="125">
        <v>3</v>
      </c>
      <c r="K62" s="146" t="s">
        <v>29</v>
      </c>
      <c r="L62" s="147">
        <v>0.35</v>
      </c>
      <c r="M62" s="29">
        <f t="shared" si="2"/>
        <v>25.193999999999999</v>
      </c>
      <c r="N62" s="150"/>
      <c r="O62" s="33">
        <f t="shared" si="1"/>
        <v>0</v>
      </c>
      <c r="P62" s="54"/>
    </row>
    <row r="63" spans="1:16" s="42" customFormat="1" ht="129.94999999999999" customHeight="1">
      <c r="A63" s="101">
        <v>38</v>
      </c>
      <c r="B63" s="100" t="s">
        <v>260</v>
      </c>
      <c r="C63" s="122" t="s">
        <v>27</v>
      </c>
      <c r="D63" s="113">
        <v>884955085219</v>
      </c>
      <c r="E63" s="96">
        <v>884955085219</v>
      </c>
      <c r="F63" s="109">
        <v>2090003</v>
      </c>
      <c r="G63" s="111" t="s">
        <v>87</v>
      </c>
      <c r="H63" s="124">
        <v>1</v>
      </c>
      <c r="I63" s="163">
        <v>31.6</v>
      </c>
      <c r="J63" s="126">
        <v>3</v>
      </c>
      <c r="K63" s="146" t="s">
        <v>29</v>
      </c>
      <c r="L63" s="147">
        <v>0.35</v>
      </c>
      <c r="M63" s="29">
        <f t="shared" si="2"/>
        <v>20.540000000000003</v>
      </c>
      <c r="N63" s="150"/>
      <c r="O63" s="33">
        <f t="shared" si="1"/>
        <v>0</v>
      </c>
      <c r="P63" s="54"/>
    </row>
    <row r="64" spans="1:16" s="42" customFormat="1" ht="129.94999999999999" customHeight="1">
      <c r="A64" s="100">
        <v>39</v>
      </c>
      <c r="B64" s="100" t="s">
        <v>260</v>
      </c>
      <c r="C64" s="122" t="s">
        <v>27</v>
      </c>
      <c r="D64" s="112">
        <v>884955097168</v>
      </c>
      <c r="E64" s="96">
        <v>884955097168</v>
      </c>
      <c r="F64" s="108">
        <v>2090009</v>
      </c>
      <c r="G64" s="120" t="s">
        <v>88</v>
      </c>
      <c r="H64" s="124">
        <v>1</v>
      </c>
      <c r="I64" s="162">
        <v>27.69</v>
      </c>
      <c r="J64" s="125">
        <v>3</v>
      </c>
      <c r="K64" s="146" t="s">
        <v>29</v>
      </c>
      <c r="L64" s="147">
        <v>0.35</v>
      </c>
      <c r="M64" s="29">
        <f t="shared" si="2"/>
        <v>17.9985</v>
      </c>
      <c r="N64" s="150"/>
      <c r="O64" s="33">
        <f t="shared" si="1"/>
        <v>0</v>
      </c>
      <c r="P64" s="54"/>
    </row>
    <row r="65" spans="1:16" s="42" customFormat="1" ht="129.94999999999999" customHeight="1">
      <c r="A65" s="101">
        <v>39</v>
      </c>
      <c r="B65" s="100" t="s">
        <v>260</v>
      </c>
      <c r="C65" s="122" t="s">
        <v>27</v>
      </c>
      <c r="D65" s="113">
        <v>884955080627</v>
      </c>
      <c r="E65" s="96">
        <v>884955080627</v>
      </c>
      <c r="F65" s="169" t="s">
        <v>257</v>
      </c>
      <c r="G65" s="111" t="s">
        <v>89</v>
      </c>
      <c r="H65" s="124">
        <v>1</v>
      </c>
      <c r="I65" s="162">
        <v>26.57</v>
      </c>
      <c r="J65" s="125">
        <v>3</v>
      </c>
      <c r="K65" s="146" t="s">
        <v>29</v>
      </c>
      <c r="L65" s="147">
        <v>0.35</v>
      </c>
      <c r="M65" s="29">
        <f t="shared" si="2"/>
        <v>17.270500000000002</v>
      </c>
      <c r="N65" s="150"/>
      <c r="O65" s="33">
        <f t="shared" si="1"/>
        <v>0</v>
      </c>
      <c r="P65" s="54"/>
    </row>
    <row r="66" spans="1:16" s="42" customFormat="1" ht="129.94999999999999" customHeight="1">
      <c r="A66" s="101">
        <v>40</v>
      </c>
      <c r="B66" s="100" t="s">
        <v>260</v>
      </c>
      <c r="C66" s="122" t="s">
        <v>27</v>
      </c>
      <c r="D66" s="113">
        <v>884955064924</v>
      </c>
      <c r="E66" s="96">
        <v>884955064924</v>
      </c>
      <c r="F66" s="169" t="s">
        <v>258</v>
      </c>
      <c r="G66" s="111" t="s">
        <v>90</v>
      </c>
      <c r="H66" s="124">
        <v>1</v>
      </c>
      <c r="I66" s="162">
        <v>14.93</v>
      </c>
      <c r="J66" s="125">
        <v>5</v>
      </c>
      <c r="K66" s="146" t="s">
        <v>29</v>
      </c>
      <c r="L66" s="147">
        <v>0.35</v>
      </c>
      <c r="M66" s="29">
        <f t="shared" si="2"/>
        <v>9.7044999999999995</v>
      </c>
      <c r="N66" s="150"/>
      <c r="O66" s="33">
        <f t="shared" si="1"/>
        <v>0</v>
      </c>
      <c r="P66" s="54"/>
    </row>
    <row r="67" spans="1:16" s="42" customFormat="1" ht="129.94999999999999" customHeight="1">
      <c r="A67" s="101">
        <v>40</v>
      </c>
      <c r="B67" s="100" t="s">
        <v>260</v>
      </c>
      <c r="C67" s="122" t="s">
        <v>27</v>
      </c>
      <c r="D67" s="113">
        <v>884955085233</v>
      </c>
      <c r="E67" s="96">
        <v>884955085233</v>
      </c>
      <c r="F67" s="109">
        <v>2090005</v>
      </c>
      <c r="G67" s="111" t="s">
        <v>91</v>
      </c>
      <c r="H67" s="124">
        <v>1</v>
      </c>
      <c r="I67" s="162">
        <v>20.48</v>
      </c>
      <c r="J67" s="125">
        <v>5</v>
      </c>
      <c r="K67" s="146" t="s">
        <v>29</v>
      </c>
      <c r="L67" s="147">
        <v>0.35</v>
      </c>
      <c r="M67" s="29">
        <f t="shared" si="2"/>
        <v>13.312000000000001</v>
      </c>
      <c r="N67" s="150"/>
      <c r="O67" s="33">
        <f t="shared" si="1"/>
        <v>0</v>
      </c>
      <c r="P67" s="54"/>
    </row>
    <row r="68" spans="1:16" s="42" customFormat="1" ht="129.94999999999999" customHeight="1">
      <c r="A68" s="101">
        <v>40</v>
      </c>
      <c r="B68" s="101" t="s">
        <v>92</v>
      </c>
      <c r="C68" s="122" t="s">
        <v>27</v>
      </c>
      <c r="D68" s="113">
        <v>884955085196</v>
      </c>
      <c r="E68" s="96">
        <v>884955085196</v>
      </c>
      <c r="F68" s="109">
        <v>2090001</v>
      </c>
      <c r="G68" s="111" t="s">
        <v>93</v>
      </c>
      <c r="H68" s="124">
        <v>1</v>
      </c>
      <c r="I68" s="162">
        <v>31.6</v>
      </c>
      <c r="J68" s="125">
        <v>3</v>
      </c>
      <c r="K68" s="146" t="s">
        <v>29</v>
      </c>
      <c r="L68" s="147">
        <v>0.35</v>
      </c>
      <c r="M68" s="29">
        <f t="shared" si="2"/>
        <v>20.540000000000003</v>
      </c>
      <c r="N68" s="150"/>
      <c r="O68" s="33">
        <f t="shared" si="1"/>
        <v>0</v>
      </c>
      <c r="P68" s="54"/>
    </row>
    <row r="69" spans="1:16" s="42" customFormat="1" ht="129.94999999999999" customHeight="1">
      <c r="A69" s="100">
        <v>41</v>
      </c>
      <c r="B69" s="100" t="s">
        <v>94</v>
      </c>
      <c r="C69" s="122" t="s">
        <v>27</v>
      </c>
      <c r="D69" s="166" t="s">
        <v>222</v>
      </c>
      <c r="E69" s="167" t="s">
        <v>222</v>
      </c>
      <c r="F69" s="108">
        <v>1190190</v>
      </c>
      <c r="G69" s="110" t="s">
        <v>95</v>
      </c>
      <c r="H69" s="124">
        <v>1</v>
      </c>
      <c r="I69" s="162">
        <v>27.47</v>
      </c>
      <c r="J69" s="125">
        <v>3</v>
      </c>
      <c r="K69" s="146" t="s">
        <v>29</v>
      </c>
      <c r="L69" s="147">
        <v>0.3</v>
      </c>
      <c r="M69" s="29">
        <f t="shared" si="2"/>
        <v>19.228999999999999</v>
      </c>
      <c r="N69" s="150"/>
      <c r="O69" s="33">
        <f t="shared" si="1"/>
        <v>0</v>
      </c>
      <c r="P69" s="54"/>
    </row>
    <row r="70" spans="1:16" s="42" customFormat="1" ht="129.94999999999999" customHeight="1">
      <c r="A70" s="101">
        <v>41</v>
      </c>
      <c r="B70" s="101" t="s">
        <v>94</v>
      </c>
      <c r="C70" s="122" t="s">
        <v>27</v>
      </c>
      <c r="D70" s="165" t="s">
        <v>223</v>
      </c>
      <c r="E70" s="167" t="s">
        <v>223</v>
      </c>
      <c r="F70" s="109">
        <v>1190193</v>
      </c>
      <c r="G70" s="111" t="s">
        <v>96</v>
      </c>
      <c r="H70" s="124">
        <v>1</v>
      </c>
      <c r="I70" s="162">
        <v>41.34</v>
      </c>
      <c r="J70" s="125">
        <v>3</v>
      </c>
      <c r="K70" s="146" t="s">
        <v>29</v>
      </c>
      <c r="L70" s="147">
        <v>0.3</v>
      </c>
      <c r="M70" s="29">
        <f t="shared" si="2"/>
        <v>28.937999999999999</v>
      </c>
      <c r="N70" s="150"/>
      <c r="O70" s="33">
        <f t="shared" si="1"/>
        <v>0</v>
      </c>
      <c r="P70" s="54"/>
    </row>
    <row r="71" spans="1:16" s="42" customFormat="1" ht="129.94999999999999" customHeight="1">
      <c r="A71" s="101">
        <v>42</v>
      </c>
      <c r="B71" s="101" t="s">
        <v>94</v>
      </c>
      <c r="C71" s="122" t="s">
        <v>27</v>
      </c>
      <c r="D71" s="113">
        <v>884955065181</v>
      </c>
      <c r="E71" s="96">
        <v>884955065181</v>
      </c>
      <c r="F71" s="109">
        <v>1090104</v>
      </c>
      <c r="G71" s="111" t="s">
        <v>97</v>
      </c>
      <c r="H71" s="124">
        <v>1</v>
      </c>
      <c r="I71" s="162">
        <v>9.99</v>
      </c>
      <c r="J71" s="125">
        <v>3</v>
      </c>
      <c r="K71" s="146" t="s">
        <v>29</v>
      </c>
      <c r="L71" s="147">
        <v>0.25</v>
      </c>
      <c r="M71" s="29">
        <f t="shared" si="2"/>
        <v>7.4924999999999997</v>
      </c>
      <c r="N71" s="150"/>
      <c r="O71" s="33">
        <f t="shared" si="1"/>
        <v>0</v>
      </c>
      <c r="P71" s="54"/>
    </row>
    <row r="72" spans="1:16" s="42" customFormat="1" ht="129.94999999999999" customHeight="1">
      <c r="A72" s="101">
        <v>42</v>
      </c>
      <c r="B72" s="101" t="s">
        <v>94</v>
      </c>
      <c r="C72" s="122" t="s">
        <v>27</v>
      </c>
      <c r="D72" s="113">
        <v>884955065198</v>
      </c>
      <c r="E72" s="96">
        <v>884955065198</v>
      </c>
      <c r="F72" s="109">
        <v>1090105</v>
      </c>
      <c r="G72" s="111" t="s">
        <v>98</v>
      </c>
      <c r="H72" s="124">
        <v>1</v>
      </c>
      <c r="I72" s="162">
        <v>9.99</v>
      </c>
      <c r="J72" s="125">
        <v>3</v>
      </c>
      <c r="K72" s="146" t="s">
        <v>29</v>
      </c>
      <c r="L72" s="147">
        <v>0.25</v>
      </c>
      <c r="M72" s="29">
        <f t="shared" si="2"/>
        <v>7.4924999999999997</v>
      </c>
      <c r="N72" s="150"/>
      <c r="O72" s="33">
        <f t="shared" si="1"/>
        <v>0</v>
      </c>
      <c r="P72" s="54"/>
    </row>
    <row r="73" spans="1:16" s="42" customFormat="1" ht="129.94999999999999" customHeight="1">
      <c r="A73" s="101">
        <v>43</v>
      </c>
      <c r="B73" s="101" t="s">
        <v>99</v>
      </c>
      <c r="C73" s="122" t="s">
        <v>27</v>
      </c>
      <c r="D73" s="112">
        <v>884955080573</v>
      </c>
      <c r="E73" s="96">
        <v>884955080573</v>
      </c>
      <c r="F73" s="108">
        <v>1790002</v>
      </c>
      <c r="G73" s="110" t="s">
        <v>100</v>
      </c>
      <c r="H73" s="124">
        <v>1</v>
      </c>
      <c r="I73" s="162">
        <v>20.77</v>
      </c>
      <c r="J73" s="125">
        <v>5</v>
      </c>
      <c r="K73" s="146" t="s">
        <v>29</v>
      </c>
      <c r="L73" s="147">
        <v>0.3</v>
      </c>
      <c r="M73" s="29">
        <f t="shared" si="2"/>
        <v>14.538999999999998</v>
      </c>
      <c r="N73" s="150"/>
      <c r="O73" s="33">
        <f t="shared" si="1"/>
        <v>0</v>
      </c>
      <c r="P73" s="54"/>
    </row>
    <row r="74" spans="1:16" s="42" customFormat="1" ht="129.94999999999999" customHeight="1">
      <c r="A74" s="101">
        <v>43</v>
      </c>
      <c r="B74" s="101" t="s">
        <v>99</v>
      </c>
      <c r="C74" s="122" t="s">
        <v>27</v>
      </c>
      <c r="D74" s="113">
        <v>884955080597</v>
      </c>
      <c r="E74" s="96">
        <v>884955080597</v>
      </c>
      <c r="F74" s="109" t="s">
        <v>101</v>
      </c>
      <c r="G74" s="111" t="s">
        <v>102</v>
      </c>
      <c r="H74" s="124">
        <v>1</v>
      </c>
      <c r="I74" s="162">
        <v>20.77</v>
      </c>
      <c r="J74" s="125">
        <v>5</v>
      </c>
      <c r="K74" s="146" t="s">
        <v>29</v>
      </c>
      <c r="L74" s="147">
        <v>0.3</v>
      </c>
      <c r="M74" s="29">
        <f t="shared" si="2"/>
        <v>14.538999999999998</v>
      </c>
      <c r="N74" s="150"/>
      <c r="O74" s="33">
        <f t="shared" si="1"/>
        <v>0</v>
      </c>
      <c r="P74" s="54"/>
    </row>
    <row r="75" spans="1:16" s="42" customFormat="1" ht="92.25">
      <c r="A75" s="159" t="s">
        <v>103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54"/>
    </row>
    <row r="76" spans="1:16" s="42" customFormat="1" ht="168" customHeight="1">
      <c r="A76" s="37">
        <v>6</v>
      </c>
      <c r="B76" s="100" t="s">
        <v>104</v>
      </c>
      <c r="C76" s="100" t="s">
        <v>105</v>
      </c>
      <c r="D76" s="112">
        <v>3013644051663</v>
      </c>
      <c r="E76" s="96">
        <v>3013644051663</v>
      </c>
      <c r="F76" s="108">
        <v>405166</v>
      </c>
      <c r="G76" s="110" t="s">
        <v>106</v>
      </c>
      <c r="H76" s="36">
        <v>1</v>
      </c>
      <c r="I76" s="127">
        <v>12.88</v>
      </c>
      <c r="J76" s="57">
        <v>1</v>
      </c>
      <c r="K76" s="146" t="s">
        <v>29</v>
      </c>
      <c r="L76" s="147">
        <v>0.25</v>
      </c>
      <c r="M76" s="29">
        <f>(I76*(1-L76))</f>
        <v>9.66</v>
      </c>
      <c r="N76" s="150"/>
      <c r="O76" s="33">
        <f t="shared" si="1"/>
        <v>0</v>
      </c>
      <c r="P76" s="54"/>
    </row>
    <row r="77" spans="1:16" s="42" customFormat="1" ht="168" customHeight="1">
      <c r="A77" s="37">
        <v>6</v>
      </c>
      <c r="B77" s="101" t="s">
        <v>104</v>
      </c>
      <c r="C77" s="101" t="s">
        <v>105</v>
      </c>
      <c r="D77" s="113">
        <v>3013644051670</v>
      </c>
      <c r="E77" s="96">
        <v>3013644051670</v>
      </c>
      <c r="F77" s="109">
        <v>405167</v>
      </c>
      <c r="G77" s="111" t="s">
        <v>107</v>
      </c>
      <c r="H77" s="36">
        <v>1</v>
      </c>
      <c r="I77" s="127">
        <v>438.98</v>
      </c>
      <c r="J77" s="57">
        <v>1</v>
      </c>
      <c r="K77" s="146" t="s">
        <v>29</v>
      </c>
      <c r="L77" s="147">
        <v>0.25</v>
      </c>
      <c r="M77" s="29">
        <f t="shared" ref="M77:M81" si="3">(I77*(1-L77))</f>
        <v>329.23500000000001</v>
      </c>
      <c r="N77" s="150"/>
      <c r="O77" s="33">
        <f t="shared" si="1"/>
        <v>0</v>
      </c>
      <c r="P77" s="54"/>
    </row>
    <row r="78" spans="1:16" s="42" customFormat="1" ht="168" customHeight="1">
      <c r="A78" s="37">
        <v>7</v>
      </c>
      <c r="B78" s="101" t="s">
        <v>108</v>
      </c>
      <c r="C78" s="101" t="s">
        <v>105</v>
      </c>
      <c r="D78" s="113">
        <v>3013643018674</v>
      </c>
      <c r="E78" s="96">
        <v>3013643018674</v>
      </c>
      <c r="F78" s="109">
        <v>301867</v>
      </c>
      <c r="G78" s="111" t="s">
        <v>109</v>
      </c>
      <c r="H78" s="36">
        <v>1</v>
      </c>
      <c r="I78" s="127">
        <v>45</v>
      </c>
      <c r="J78" s="57">
        <v>3</v>
      </c>
      <c r="K78" s="146" t="s">
        <v>29</v>
      </c>
      <c r="L78" s="147">
        <v>0.25</v>
      </c>
      <c r="M78" s="29">
        <f t="shared" si="3"/>
        <v>33.75</v>
      </c>
      <c r="N78" s="150"/>
      <c r="O78" s="33">
        <f t="shared" si="1"/>
        <v>0</v>
      </c>
      <c r="P78" s="54"/>
    </row>
    <row r="79" spans="1:16" s="42" customFormat="1" ht="168" customHeight="1">
      <c r="A79" s="37">
        <v>7</v>
      </c>
      <c r="B79" s="101" t="s">
        <v>108</v>
      </c>
      <c r="C79" s="101" t="s">
        <v>105</v>
      </c>
      <c r="D79" s="113">
        <v>3013643018636</v>
      </c>
      <c r="E79" s="96">
        <v>3013643018636</v>
      </c>
      <c r="F79" s="109">
        <v>301863</v>
      </c>
      <c r="G79" s="111" t="s">
        <v>110</v>
      </c>
      <c r="H79" s="36">
        <v>1</v>
      </c>
      <c r="I79" s="127">
        <v>37.5</v>
      </c>
      <c r="J79" s="57">
        <v>3</v>
      </c>
      <c r="K79" s="146" t="s">
        <v>29</v>
      </c>
      <c r="L79" s="147">
        <v>0.3</v>
      </c>
      <c r="M79" s="29">
        <f t="shared" si="3"/>
        <v>26.25</v>
      </c>
      <c r="N79" s="150"/>
      <c r="O79" s="33">
        <f t="shared" si="1"/>
        <v>0</v>
      </c>
      <c r="P79" s="54"/>
    </row>
    <row r="80" spans="1:16" s="42" customFormat="1" ht="168" customHeight="1">
      <c r="A80" s="37">
        <v>8</v>
      </c>
      <c r="B80" s="37" t="s">
        <v>111</v>
      </c>
      <c r="C80" s="101" t="s">
        <v>105</v>
      </c>
      <c r="D80" s="112">
        <v>3013643014508</v>
      </c>
      <c r="E80" s="96">
        <v>3013643014508</v>
      </c>
      <c r="F80" s="108">
        <v>301450</v>
      </c>
      <c r="G80" s="110" t="s">
        <v>112</v>
      </c>
      <c r="H80" s="36">
        <v>1</v>
      </c>
      <c r="I80" s="127">
        <v>35.090000000000003</v>
      </c>
      <c r="J80" s="57">
        <v>3</v>
      </c>
      <c r="K80" s="146" t="s">
        <v>29</v>
      </c>
      <c r="L80" s="147">
        <v>0.3</v>
      </c>
      <c r="M80" s="29">
        <f t="shared" si="3"/>
        <v>24.563000000000002</v>
      </c>
      <c r="N80" s="150"/>
      <c r="O80" s="33">
        <f t="shared" ref="O80:O143" si="4">IF(N80&gt;=J80,(N80*M80),(N80*I80))</f>
        <v>0</v>
      </c>
      <c r="P80" s="54"/>
    </row>
    <row r="81" spans="1:16" s="42" customFormat="1" ht="168" customHeight="1">
      <c r="A81" s="37">
        <v>8</v>
      </c>
      <c r="B81" s="37" t="s">
        <v>111</v>
      </c>
      <c r="C81" s="101" t="s">
        <v>105</v>
      </c>
      <c r="D81" s="113">
        <v>3013643014454</v>
      </c>
      <c r="E81" s="96">
        <v>3013643014454</v>
      </c>
      <c r="F81" s="109">
        <v>301445</v>
      </c>
      <c r="G81" s="111" t="s">
        <v>113</v>
      </c>
      <c r="H81" s="36">
        <v>1</v>
      </c>
      <c r="I81" s="127">
        <v>15.2</v>
      </c>
      <c r="J81" s="57">
        <v>5</v>
      </c>
      <c r="K81" s="146" t="s">
        <v>29</v>
      </c>
      <c r="L81" s="147">
        <v>0.3</v>
      </c>
      <c r="M81" s="29">
        <f t="shared" si="3"/>
        <v>10.639999999999999</v>
      </c>
      <c r="N81" s="150"/>
      <c r="O81" s="33">
        <f t="shared" si="4"/>
        <v>0</v>
      </c>
      <c r="P81" s="54"/>
    </row>
    <row r="82" spans="1:16" s="42" customFormat="1" ht="168" customHeight="1">
      <c r="A82" s="37">
        <v>9</v>
      </c>
      <c r="B82" s="37" t="s">
        <v>111</v>
      </c>
      <c r="C82" s="101" t="s">
        <v>105</v>
      </c>
      <c r="D82" s="113">
        <v>3013643014461</v>
      </c>
      <c r="E82" s="96">
        <v>3013643014461</v>
      </c>
      <c r="F82" s="109">
        <v>301446</v>
      </c>
      <c r="G82" s="111" t="s">
        <v>114</v>
      </c>
      <c r="H82" s="36">
        <v>1</v>
      </c>
      <c r="I82" s="127">
        <v>24.09</v>
      </c>
      <c r="J82" s="57">
        <v>5</v>
      </c>
      <c r="K82" s="146" t="s">
        <v>29</v>
      </c>
      <c r="L82" s="147">
        <v>0.3</v>
      </c>
      <c r="M82" s="29">
        <f>(I82*(1-L82))</f>
        <v>16.863</v>
      </c>
      <c r="N82" s="150"/>
      <c r="O82" s="33">
        <f t="shared" si="4"/>
        <v>0</v>
      </c>
      <c r="P82" s="54"/>
    </row>
    <row r="83" spans="1:16" s="42" customFormat="1" ht="129.94999999999999" customHeight="1">
      <c r="A83" s="37">
        <v>9</v>
      </c>
      <c r="B83" s="37" t="s">
        <v>111</v>
      </c>
      <c r="C83" s="101" t="s">
        <v>105</v>
      </c>
      <c r="D83" s="113">
        <v>3013643014478</v>
      </c>
      <c r="E83" s="96">
        <v>3013643014478</v>
      </c>
      <c r="F83" s="109">
        <v>301447</v>
      </c>
      <c r="G83" s="111" t="s">
        <v>115</v>
      </c>
      <c r="H83" s="36">
        <v>1</v>
      </c>
      <c r="I83" s="127">
        <v>35.090000000000003</v>
      </c>
      <c r="J83" s="57">
        <v>3</v>
      </c>
      <c r="K83" s="146" t="s">
        <v>29</v>
      </c>
      <c r="L83" s="147">
        <v>0.35</v>
      </c>
      <c r="M83" s="29">
        <f>(I83*(1-L83))</f>
        <v>22.808500000000002</v>
      </c>
      <c r="N83" s="150"/>
      <c r="O83" s="33">
        <f t="shared" si="4"/>
        <v>0</v>
      </c>
      <c r="P83" s="54"/>
    </row>
    <row r="84" spans="1:16" s="42" customFormat="1" ht="129.94999999999999" customHeight="1">
      <c r="A84" s="37">
        <v>18</v>
      </c>
      <c r="B84" s="100" t="s">
        <v>116</v>
      </c>
      <c r="C84" s="101" t="s">
        <v>105</v>
      </c>
      <c r="D84" s="112">
        <v>3013643020554</v>
      </c>
      <c r="E84" s="96">
        <v>3013643020554</v>
      </c>
      <c r="F84" s="108">
        <v>302055</v>
      </c>
      <c r="G84" s="110" t="s">
        <v>117</v>
      </c>
      <c r="H84" s="36">
        <v>1</v>
      </c>
      <c r="I84" s="127">
        <v>21</v>
      </c>
      <c r="J84" s="57">
        <v>3</v>
      </c>
      <c r="K84" s="146" t="s">
        <v>29</v>
      </c>
      <c r="L84" s="147">
        <v>0.32</v>
      </c>
      <c r="M84" s="29">
        <f t="shared" ref="M84:M106" si="5">(I84*(1-L84))</f>
        <v>14.28</v>
      </c>
      <c r="N84" s="150"/>
      <c r="O84" s="33">
        <f t="shared" si="4"/>
        <v>0</v>
      </c>
      <c r="P84" s="114" t="s">
        <v>36</v>
      </c>
    </row>
    <row r="85" spans="1:16" s="42" customFormat="1" ht="129.94999999999999" customHeight="1">
      <c r="A85" s="37">
        <v>18</v>
      </c>
      <c r="B85" s="100" t="s">
        <v>116</v>
      </c>
      <c r="C85" s="101" t="s">
        <v>105</v>
      </c>
      <c r="D85" s="113">
        <v>3013643020561</v>
      </c>
      <c r="E85" s="96">
        <v>3013643020561</v>
      </c>
      <c r="F85" s="109">
        <v>302056</v>
      </c>
      <c r="G85" s="111" t="s">
        <v>118</v>
      </c>
      <c r="H85" s="36">
        <v>1</v>
      </c>
      <c r="I85" s="127">
        <v>21</v>
      </c>
      <c r="J85" s="57">
        <v>3</v>
      </c>
      <c r="K85" s="146" t="s">
        <v>29</v>
      </c>
      <c r="L85" s="147">
        <v>0.32</v>
      </c>
      <c r="M85" s="29">
        <f t="shared" si="5"/>
        <v>14.28</v>
      </c>
      <c r="N85" s="150"/>
      <c r="O85" s="33">
        <f t="shared" si="4"/>
        <v>0</v>
      </c>
      <c r="P85" s="114" t="s">
        <v>36</v>
      </c>
    </row>
    <row r="86" spans="1:16" s="42" customFormat="1" ht="129.94999999999999" customHeight="1">
      <c r="A86" s="37">
        <v>18</v>
      </c>
      <c r="B86" s="100" t="s">
        <v>116</v>
      </c>
      <c r="C86" s="101" t="s">
        <v>105</v>
      </c>
      <c r="D86" s="113">
        <v>3013643020578</v>
      </c>
      <c r="E86" s="96">
        <v>3013643020578</v>
      </c>
      <c r="F86" s="109">
        <v>302057</v>
      </c>
      <c r="G86" s="111" t="s">
        <v>119</v>
      </c>
      <c r="H86" s="36">
        <v>1</v>
      </c>
      <c r="I86" s="127">
        <v>21</v>
      </c>
      <c r="J86" s="57">
        <v>3</v>
      </c>
      <c r="K86" s="146" t="s">
        <v>29</v>
      </c>
      <c r="L86" s="147">
        <v>0.32</v>
      </c>
      <c r="M86" s="29">
        <f t="shared" si="5"/>
        <v>14.28</v>
      </c>
      <c r="N86" s="150"/>
      <c r="O86" s="33">
        <f t="shared" si="4"/>
        <v>0</v>
      </c>
      <c r="P86" s="114" t="s">
        <v>36</v>
      </c>
    </row>
    <row r="87" spans="1:16" s="42" customFormat="1" ht="129.94999999999999" customHeight="1">
      <c r="A87" s="37">
        <v>20</v>
      </c>
      <c r="B87" s="100" t="s">
        <v>120</v>
      </c>
      <c r="C87" s="101" t="s">
        <v>105</v>
      </c>
      <c r="D87" s="112">
        <v>3013643020752</v>
      </c>
      <c r="E87" s="96">
        <v>3013643020752</v>
      </c>
      <c r="F87" s="108">
        <v>302075</v>
      </c>
      <c r="G87" s="110" t="s">
        <v>121</v>
      </c>
      <c r="H87" s="36">
        <v>1</v>
      </c>
      <c r="I87" s="127">
        <v>13</v>
      </c>
      <c r="J87" s="57">
        <v>5</v>
      </c>
      <c r="K87" s="146" t="s">
        <v>29</v>
      </c>
      <c r="L87" s="147">
        <v>0.3</v>
      </c>
      <c r="M87" s="29">
        <f t="shared" si="5"/>
        <v>9.1</v>
      </c>
      <c r="N87" s="150"/>
      <c r="O87" s="33">
        <f t="shared" si="4"/>
        <v>0</v>
      </c>
      <c r="P87" s="114" t="s">
        <v>36</v>
      </c>
    </row>
    <row r="88" spans="1:16" s="42" customFormat="1" ht="129.94999999999999" customHeight="1">
      <c r="A88" s="37">
        <v>20</v>
      </c>
      <c r="B88" s="101" t="s">
        <v>122</v>
      </c>
      <c r="C88" s="101" t="s">
        <v>105</v>
      </c>
      <c r="D88" s="113">
        <v>3013643014706</v>
      </c>
      <c r="E88" s="96">
        <v>3013643014706</v>
      </c>
      <c r="F88" s="109">
        <v>301470</v>
      </c>
      <c r="G88" s="111" t="s">
        <v>123</v>
      </c>
      <c r="H88" s="36">
        <v>1</v>
      </c>
      <c r="I88" s="127">
        <v>33.15</v>
      </c>
      <c r="J88" s="57">
        <v>3</v>
      </c>
      <c r="K88" s="146" t="s">
        <v>29</v>
      </c>
      <c r="L88" s="147">
        <v>0.4</v>
      </c>
      <c r="M88" s="29">
        <f t="shared" si="5"/>
        <v>19.889999999999997</v>
      </c>
      <c r="N88" s="150"/>
      <c r="O88" s="33">
        <f t="shared" si="4"/>
        <v>0</v>
      </c>
      <c r="P88" s="54"/>
    </row>
    <row r="89" spans="1:16" s="42" customFormat="1" ht="129.94999999999999" customHeight="1">
      <c r="A89" s="37">
        <v>25</v>
      </c>
      <c r="B89" s="37" t="s">
        <v>124</v>
      </c>
      <c r="C89" s="101" t="s">
        <v>105</v>
      </c>
      <c r="D89" s="112">
        <v>884955095508</v>
      </c>
      <c r="E89" s="96">
        <v>884955095508</v>
      </c>
      <c r="F89" s="115">
        <v>5010901</v>
      </c>
      <c r="G89" s="110" t="s">
        <v>125</v>
      </c>
      <c r="H89" s="36">
        <v>1</v>
      </c>
      <c r="I89" s="127">
        <v>24.13</v>
      </c>
      <c r="J89" s="57">
        <v>3</v>
      </c>
      <c r="K89" s="146" t="s">
        <v>29</v>
      </c>
      <c r="L89" s="147">
        <v>0.25</v>
      </c>
      <c r="M89" s="29">
        <f t="shared" si="5"/>
        <v>18.0975</v>
      </c>
      <c r="N89" s="150"/>
      <c r="O89" s="33">
        <f t="shared" si="4"/>
        <v>0</v>
      </c>
      <c r="P89" s="54"/>
    </row>
    <row r="90" spans="1:16" s="42" customFormat="1" ht="129.94999999999999" customHeight="1">
      <c r="A90" s="37">
        <v>25</v>
      </c>
      <c r="B90" s="37" t="s">
        <v>124</v>
      </c>
      <c r="C90" s="101" t="s">
        <v>105</v>
      </c>
      <c r="D90" s="113">
        <v>884955095515</v>
      </c>
      <c r="E90" s="96">
        <v>884955095515</v>
      </c>
      <c r="F90" s="115">
        <v>5010902</v>
      </c>
      <c r="G90" s="111" t="s">
        <v>126</v>
      </c>
      <c r="H90" s="36">
        <v>1</v>
      </c>
      <c r="I90" s="127">
        <v>62.5</v>
      </c>
      <c r="J90" s="57">
        <v>2</v>
      </c>
      <c r="K90" s="146" t="s">
        <v>29</v>
      </c>
      <c r="L90" s="147">
        <v>0.25</v>
      </c>
      <c r="M90" s="29">
        <f t="shared" si="5"/>
        <v>46.875</v>
      </c>
      <c r="N90" s="150"/>
      <c r="O90" s="33">
        <f t="shared" si="4"/>
        <v>0</v>
      </c>
      <c r="P90" s="54"/>
    </row>
    <row r="91" spans="1:16" s="42" customFormat="1" ht="129.94999999999999" customHeight="1">
      <c r="A91" s="37">
        <v>25</v>
      </c>
      <c r="B91" s="37" t="s">
        <v>124</v>
      </c>
      <c r="C91" s="101" t="s">
        <v>105</v>
      </c>
      <c r="D91" s="113">
        <v>884955095485</v>
      </c>
      <c r="E91" s="96">
        <v>884955095485</v>
      </c>
      <c r="F91" s="115">
        <v>5011701</v>
      </c>
      <c r="G91" s="117" t="s">
        <v>127</v>
      </c>
      <c r="H91" s="36">
        <v>1</v>
      </c>
      <c r="I91" s="127">
        <v>35.520000000000003</v>
      </c>
      <c r="J91" s="57">
        <v>3</v>
      </c>
      <c r="K91" s="146" t="s">
        <v>29</v>
      </c>
      <c r="L91" s="147">
        <v>0.25</v>
      </c>
      <c r="M91" s="29">
        <f t="shared" si="5"/>
        <v>26.64</v>
      </c>
      <c r="N91" s="150"/>
      <c r="O91" s="33">
        <f t="shared" si="4"/>
        <v>0</v>
      </c>
      <c r="P91" s="54"/>
    </row>
    <row r="92" spans="1:16" s="42" customFormat="1" ht="129.94999999999999" customHeight="1">
      <c r="A92" s="37">
        <v>25</v>
      </c>
      <c r="B92" s="37" t="s">
        <v>124</v>
      </c>
      <c r="C92" s="101" t="s">
        <v>105</v>
      </c>
      <c r="D92" s="113">
        <v>884955095492</v>
      </c>
      <c r="E92" s="96">
        <v>884955095492</v>
      </c>
      <c r="F92" s="115">
        <v>5011702</v>
      </c>
      <c r="G92" s="117" t="s">
        <v>128</v>
      </c>
      <c r="H92" s="36">
        <v>1</v>
      </c>
      <c r="I92" s="127">
        <v>83.09</v>
      </c>
      <c r="J92" s="57">
        <v>2</v>
      </c>
      <c r="K92" s="146" t="s">
        <v>29</v>
      </c>
      <c r="L92" s="147">
        <v>0.25</v>
      </c>
      <c r="M92" s="29">
        <f t="shared" si="5"/>
        <v>62.317500000000003</v>
      </c>
      <c r="N92" s="150"/>
      <c r="O92" s="33">
        <f t="shared" si="4"/>
        <v>0</v>
      </c>
      <c r="P92" s="54"/>
    </row>
    <row r="93" spans="1:16" s="42" customFormat="1" ht="129.94999999999999" customHeight="1">
      <c r="A93" s="100">
        <v>26</v>
      </c>
      <c r="B93" s="100" t="s">
        <v>129</v>
      </c>
      <c r="C93" s="101" t="s">
        <v>105</v>
      </c>
      <c r="D93" s="112">
        <v>3013648061583</v>
      </c>
      <c r="E93" s="96">
        <v>3013648061583</v>
      </c>
      <c r="F93" s="108">
        <v>806158</v>
      </c>
      <c r="G93" s="110" t="s">
        <v>130</v>
      </c>
      <c r="H93" s="36">
        <v>1</v>
      </c>
      <c r="I93" s="127">
        <v>6.16</v>
      </c>
      <c r="J93" s="57">
        <v>5</v>
      </c>
      <c r="K93" s="146" t="s">
        <v>29</v>
      </c>
      <c r="L93" s="147">
        <v>0.3</v>
      </c>
      <c r="M93" s="29">
        <f t="shared" si="5"/>
        <v>4.3119999999999994</v>
      </c>
      <c r="N93" s="150"/>
      <c r="O93" s="33">
        <f t="shared" si="4"/>
        <v>0</v>
      </c>
      <c r="P93" s="54"/>
    </row>
    <row r="94" spans="1:16" s="42" customFormat="1" ht="129.94999999999999" customHeight="1">
      <c r="A94" s="101">
        <v>26</v>
      </c>
      <c r="B94" s="101" t="s">
        <v>129</v>
      </c>
      <c r="C94" s="101" t="s">
        <v>105</v>
      </c>
      <c r="D94" s="113">
        <v>3013648061811</v>
      </c>
      <c r="E94" s="96">
        <v>3013648061811</v>
      </c>
      <c r="F94" s="109">
        <v>806181</v>
      </c>
      <c r="G94" s="111" t="s">
        <v>131</v>
      </c>
      <c r="H94" s="36">
        <v>1</v>
      </c>
      <c r="I94" s="127">
        <v>6.16</v>
      </c>
      <c r="J94" s="57">
        <v>5</v>
      </c>
      <c r="K94" s="146" t="s">
        <v>29</v>
      </c>
      <c r="L94" s="147">
        <v>0.3</v>
      </c>
      <c r="M94" s="29">
        <f t="shared" si="5"/>
        <v>4.3119999999999994</v>
      </c>
      <c r="N94" s="150"/>
      <c r="O94" s="33">
        <f t="shared" si="4"/>
        <v>0</v>
      </c>
      <c r="P94" s="54"/>
    </row>
    <row r="95" spans="1:16" s="42" customFormat="1" ht="129.94999999999999" customHeight="1">
      <c r="A95" s="101">
        <v>26</v>
      </c>
      <c r="B95" s="101" t="s">
        <v>129</v>
      </c>
      <c r="C95" s="101" t="s">
        <v>105</v>
      </c>
      <c r="D95" s="113">
        <v>3013644400928</v>
      </c>
      <c r="E95" s="96">
        <v>3013644400928</v>
      </c>
      <c r="F95" s="109">
        <v>440092</v>
      </c>
      <c r="G95" s="111" t="s">
        <v>132</v>
      </c>
      <c r="H95" s="36">
        <v>1</v>
      </c>
      <c r="I95" s="127">
        <v>2.54</v>
      </c>
      <c r="J95" s="57">
        <v>10</v>
      </c>
      <c r="K95" s="146" t="s">
        <v>29</v>
      </c>
      <c r="L95" s="147">
        <v>0.3</v>
      </c>
      <c r="M95" s="29">
        <f t="shared" si="5"/>
        <v>1.7779999999999998</v>
      </c>
      <c r="N95" s="150"/>
      <c r="O95" s="33">
        <f t="shared" si="4"/>
        <v>0</v>
      </c>
      <c r="P95" s="54"/>
    </row>
    <row r="96" spans="1:16" s="42" customFormat="1" ht="129.94999999999999" customHeight="1">
      <c r="A96" s="101">
        <v>26</v>
      </c>
      <c r="B96" s="101" t="s">
        <v>133</v>
      </c>
      <c r="C96" s="101" t="s">
        <v>105</v>
      </c>
      <c r="D96" s="113">
        <v>3013644400935</v>
      </c>
      <c r="E96" s="96">
        <v>3013644400935</v>
      </c>
      <c r="F96" s="109">
        <v>440093</v>
      </c>
      <c r="G96" s="111" t="s">
        <v>134</v>
      </c>
      <c r="H96" s="36">
        <v>1</v>
      </c>
      <c r="I96" s="127">
        <v>2.38</v>
      </c>
      <c r="J96" s="57">
        <v>10</v>
      </c>
      <c r="K96" s="146" t="s">
        <v>29</v>
      </c>
      <c r="L96" s="147">
        <v>0.3</v>
      </c>
      <c r="M96" s="29">
        <f t="shared" si="5"/>
        <v>1.6659999999999999</v>
      </c>
      <c r="N96" s="150"/>
      <c r="O96" s="33">
        <f t="shared" si="4"/>
        <v>0</v>
      </c>
      <c r="P96" s="54"/>
    </row>
    <row r="97" spans="1:16" s="42" customFormat="1" ht="129.94999999999999" customHeight="1">
      <c r="A97" s="101">
        <v>27</v>
      </c>
      <c r="B97" s="101" t="s">
        <v>133</v>
      </c>
      <c r="C97" s="101" t="s">
        <v>105</v>
      </c>
      <c r="D97" s="113">
        <v>3013644400478</v>
      </c>
      <c r="E97" s="96">
        <v>3013644400478</v>
      </c>
      <c r="F97" s="109">
        <v>440047</v>
      </c>
      <c r="G97" s="111" t="s">
        <v>135</v>
      </c>
      <c r="H97" s="36">
        <v>1</v>
      </c>
      <c r="I97" s="127">
        <v>27.93</v>
      </c>
      <c r="J97" s="57">
        <v>4</v>
      </c>
      <c r="K97" s="146" t="s">
        <v>29</v>
      </c>
      <c r="L97" s="147">
        <v>0.3</v>
      </c>
      <c r="M97" s="29">
        <f t="shared" si="5"/>
        <v>19.550999999999998</v>
      </c>
      <c r="N97" s="150"/>
      <c r="O97" s="33">
        <f t="shared" si="4"/>
        <v>0</v>
      </c>
      <c r="P97" s="54"/>
    </row>
    <row r="98" spans="1:16" s="42" customFormat="1" ht="129.94999999999999" customHeight="1">
      <c r="A98" s="101">
        <v>27</v>
      </c>
      <c r="B98" s="101" t="s">
        <v>133</v>
      </c>
      <c r="C98" s="101" t="s">
        <v>105</v>
      </c>
      <c r="D98" s="113">
        <v>3013644400256</v>
      </c>
      <c r="E98" s="96">
        <v>3013644400256</v>
      </c>
      <c r="F98" s="109">
        <v>440025</v>
      </c>
      <c r="G98" s="111" t="s">
        <v>136</v>
      </c>
      <c r="H98" s="36">
        <v>1</v>
      </c>
      <c r="I98" s="127">
        <v>10.68</v>
      </c>
      <c r="J98" s="57">
        <v>10</v>
      </c>
      <c r="K98" s="146" t="s">
        <v>29</v>
      </c>
      <c r="L98" s="147">
        <v>0.4</v>
      </c>
      <c r="M98" s="29">
        <f t="shared" si="5"/>
        <v>6.4079999999999995</v>
      </c>
      <c r="N98" s="150"/>
      <c r="O98" s="33">
        <f t="shared" si="4"/>
        <v>0</v>
      </c>
      <c r="P98" s="54"/>
    </row>
    <row r="99" spans="1:16" s="42" customFormat="1" ht="129.94999999999999" customHeight="1">
      <c r="A99" s="101">
        <v>27</v>
      </c>
      <c r="B99" s="101" t="s">
        <v>133</v>
      </c>
      <c r="C99" s="101" t="s">
        <v>105</v>
      </c>
      <c r="D99" s="113">
        <v>3013644400331</v>
      </c>
      <c r="E99" s="96">
        <v>3013644400331</v>
      </c>
      <c r="F99" s="109">
        <v>440033</v>
      </c>
      <c r="G99" s="111" t="s">
        <v>137</v>
      </c>
      <c r="H99" s="36">
        <v>1</v>
      </c>
      <c r="I99" s="127">
        <v>14.46</v>
      </c>
      <c r="J99" s="57">
        <v>5</v>
      </c>
      <c r="K99" s="146" t="s">
        <v>29</v>
      </c>
      <c r="L99" s="147">
        <v>0.4</v>
      </c>
      <c r="M99" s="29">
        <f t="shared" si="5"/>
        <v>8.6760000000000002</v>
      </c>
      <c r="N99" s="150"/>
      <c r="O99" s="33">
        <f t="shared" si="4"/>
        <v>0</v>
      </c>
      <c r="P99" s="54"/>
    </row>
    <row r="100" spans="1:16" s="42" customFormat="1" ht="129.94999999999999" customHeight="1">
      <c r="A100" s="101">
        <v>27</v>
      </c>
      <c r="B100" s="101" t="s">
        <v>133</v>
      </c>
      <c r="C100" s="101" t="s">
        <v>105</v>
      </c>
      <c r="D100" s="113">
        <v>3013644400300</v>
      </c>
      <c r="E100" s="96">
        <v>3013644400300</v>
      </c>
      <c r="F100" s="109">
        <v>440030</v>
      </c>
      <c r="G100" s="111" t="s">
        <v>138</v>
      </c>
      <c r="H100" s="36">
        <v>1</v>
      </c>
      <c r="I100" s="127">
        <v>15.93</v>
      </c>
      <c r="J100" s="57">
        <v>5</v>
      </c>
      <c r="K100" s="146" t="s">
        <v>29</v>
      </c>
      <c r="L100" s="147">
        <v>0.4</v>
      </c>
      <c r="M100" s="29">
        <f t="shared" si="5"/>
        <v>9.5579999999999998</v>
      </c>
      <c r="N100" s="150"/>
      <c r="O100" s="33">
        <f t="shared" si="4"/>
        <v>0</v>
      </c>
      <c r="P100" s="54"/>
    </row>
    <row r="101" spans="1:16" s="42" customFormat="1" ht="129.94999999999999" customHeight="1">
      <c r="A101" s="101">
        <v>27</v>
      </c>
      <c r="B101" s="101" t="s">
        <v>133</v>
      </c>
      <c r="C101" s="101" t="s">
        <v>105</v>
      </c>
      <c r="D101" s="113">
        <v>3013644400294</v>
      </c>
      <c r="E101" s="96">
        <v>3013644400294</v>
      </c>
      <c r="F101" s="109">
        <v>440029</v>
      </c>
      <c r="G101" s="111" t="s">
        <v>139</v>
      </c>
      <c r="H101" s="36">
        <v>1</v>
      </c>
      <c r="I101" s="127">
        <v>39.31</v>
      </c>
      <c r="J101" s="57">
        <v>4</v>
      </c>
      <c r="K101" s="146" t="s">
        <v>29</v>
      </c>
      <c r="L101" s="147">
        <v>0.4</v>
      </c>
      <c r="M101" s="29">
        <f t="shared" si="5"/>
        <v>23.586000000000002</v>
      </c>
      <c r="N101" s="150"/>
      <c r="O101" s="33">
        <f t="shared" si="4"/>
        <v>0</v>
      </c>
      <c r="P101" s="54"/>
    </row>
    <row r="102" spans="1:16" s="42" customFormat="1" ht="129.94999999999999" customHeight="1">
      <c r="A102" s="101">
        <v>27</v>
      </c>
      <c r="B102" s="101" t="s">
        <v>133</v>
      </c>
      <c r="C102" s="101" t="s">
        <v>105</v>
      </c>
      <c r="D102" s="113">
        <v>3013644400447</v>
      </c>
      <c r="E102" s="96">
        <v>3013644400447</v>
      </c>
      <c r="F102" s="109">
        <v>440044</v>
      </c>
      <c r="G102" s="111" t="s">
        <v>140</v>
      </c>
      <c r="H102" s="36">
        <v>1</v>
      </c>
      <c r="I102" s="127">
        <v>78.64</v>
      </c>
      <c r="J102" s="57">
        <v>3</v>
      </c>
      <c r="K102" s="146" t="s">
        <v>29</v>
      </c>
      <c r="L102" s="147">
        <v>0.4</v>
      </c>
      <c r="M102" s="29">
        <f t="shared" si="5"/>
        <v>47.183999999999997</v>
      </c>
      <c r="N102" s="150"/>
      <c r="O102" s="33">
        <f t="shared" si="4"/>
        <v>0</v>
      </c>
      <c r="P102" s="54"/>
    </row>
    <row r="103" spans="1:16" s="42" customFormat="1" ht="129.94999999999999" customHeight="1">
      <c r="A103" s="100">
        <v>49</v>
      </c>
      <c r="B103" s="100" t="s">
        <v>141</v>
      </c>
      <c r="C103" s="101" t="s">
        <v>105</v>
      </c>
      <c r="D103" s="112">
        <v>3013643017394</v>
      </c>
      <c r="E103" s="96">
        <v>3013643017394</v>
      </c>
      <c r="F103" s="108">
        <v>301739</v>
      </c>
      <c r="G103" s="110" t="s">
        <v>142</v>
      </c>
      <c r="H103" s="36">
        <v>1</v>
      </c>
      <c r="I103" s="127">
        <v>22.66</v>
      </c>
      <c r="J103" s="57">
        <v>3</v>
      </c>
      <c r="K103" s="146" t="s">
        <v>29</v>
      </c>
      <c r="L103" s="147">
        <v>0.45</v>
      </c>
      <c r="M103" s="29">
        <f t="shared" si="5"/>
        <v>12.463000000000001</v>
      </c>
      <c r="N103" s="150"/>
      <c r="O103" s="33">
        <f t="shared" si="4"/>
        <v>0</v>
      </c>
      <c r="P103" s="54"/>
    </row>
    <row r="104" spans="1:16" s="42" customFormat="1" ht="129.94999999999999" customHeight="1">
      <c r="A104" s="101">
        <v>49</v>
      </c>
      <c r="B104" s="101" t="s">
        <v>141</v>
      </c>
      <c r="C104" s="101" t="s">
        <v>105</v>
      </c>
      <c r="D104" s="113">
        <v>3013641889092</v>
      </c>
      <c r="E104" s="96">
        <v>3013641889092</v>
      </c>
      <c r="F104" s="109">
        <v>188909</v>
      </c>
      <c r="G104" s="111" t="s">
        <v>143</v>
      </c>
      <c r="H104" s="36">
        <v>1</v>
      </c>
      <c r="I104" s="127">
        <v>20.07</v>
      </c>
      <c r="J104" s="57">
        <v>3</v>
      </c>
      <c r="K104" s="146" t="s">
        <v>29</v>
      </c>
      <c r="L104" s="147">
        <v>0.25</v>
      </c>
      <c r="M104" s="29">
        <f t="shared" si="5"/>
        <v>15.0525</v>
      </c>
      <c r="N104" s="150"/>
      <c r="O104" s="33">
        <f t="shared" si="4"/>
        <v>0</v>
      </c>
      <c r="P104" s="54"/>
    </row>
    <row r="105" spans="1:16" s="42" customFormat="1" ht="129.94999999999999" customHeight="1">
      <c r="A105" s="101">
        <v>50</v>
      </c>
      <c r="B105" s="101" t="s">
        <v>141</v>
      </c>
      <c r="C105" s="101" t="s">
        <v>105</v>
      </c>
      <c r="D105" s="113">
        <v>3013643014881</v>
      </c>
      <c r="E105" s="96">
        <v>3013643014881</v>
      </c>
      <c r="F105" s="109">
        <v>301488</v>
      </c>
      <c r="G105" s="111" t="s">
        <v>144</v>
      </c>
      <c r="H105" s="36">
        <v>1</v>
      </c>
      <c r="I105" s="127">
        <v>13.19</v>
      </c>
      <c r="J105" s="57">
        <v>6</v>
      </c>
      <c r="K105" s="146" t="s">
        <v>29</v>
      </c>
      <c r="L105" s="147">
        <v>0.35</v>
      </c>
      <c r="M105" s="29">
        <f t="shared" si="5"/>
        <v>8.5734999999999992</v>
      </c>
      <c r="N105" s="150"/>
      <c r="O105" s="33">
        <f t="shared" si="4"/>
        <v>0</v>
      </c>
      <c r="P105" s="54"/>
    </row>
    <row r="106" spans="1:16" s="42" customFormat="1" ht="129.94999999999999" customHeight="1">
      <c r="A106" s="101">
        <v>50</v>
      </c>
      <c r="B106" s="101" t="s">
        <v>141</v>
      </c>
      <c r="C106" s="101" t="s">
        <v>105</v>
      </c>
      <c r="D106" s="113">
        <v>3013643014898</v>
      </c>
      <c r="E106" s="96">
        <v>3013643014898</v>
      </c>
      <c r="F106" s="109">
        <v>301489</v>
      </c>
      <c r="G106" s="111" t="s">
        <v>145</v>
      </c>
      <c r="H106" s="36">
        <v>1</v>
      </c>
      <c r="I106" s="127">
        <v>13.19</v>
      </c>
      <c r="J106" s="57">
        <v>6</v>
      </c>
      <c r="K106" s="146" t="s">
        <v>29</v>
      </c>
      <c r="L106" s="147">
        <v>0.35</v>
      </c>
      <c r="M106" s="29">
        <f t="shared" si="5"/>
        <v>8.5734999999999992</v>
      </c>
      <c r="N106" s="150"/>
      <c r="O106" s="33">
        <f t="shared" si="4"/>
        <v>0</v>
      </c>
      <c r="P106" s="54"/>
    </row>
    <row r="107" spans="1:16" s="42" customFormat="1" ht="129.94999999999999" customHeight="1">
      <c r="A107" s="101">
        <v>50</v>
      </c>
      <c r="B107" s="101" t="s">
        <v>141</v>
      </c>
      <c r="C107" s="101" t="s">
        <v>105</v>
      </c>
      <c r="D107" s="113">
        <v>3013648072640</v>
      </c>
      <c r="E107" s="96">
        <v>3013648072640</v>
      </c>
      <c r="F107" s="109">
        <v>807264</v>
      </c>
      <c r="G107" s="111" t="s">
        <v>146</v>
      </c>
      <c r="H107" s="36">
        <v>1</v>
      </c>
      <c r="I107" s="127">
        <v>14.4</v>
      </c>
      <c r="J107" s="57">
        <v>3</v>
      </c>
      <c r="K107" s="146" t="s">
        <v>29</v>
      </c>
      <c r="L107" s="147">
        <v>0.3</v>
      </c>
      <c r="M107" s="29">
        <f>(I107*(1-L107))</f>
        <v>10.08</v>
      </c>
      <c r="N107" s="150"/>
      <c r="O107" s="33">
        <f t="shared" si="4"/>
        <v>0</v>
      </c>
      <c r="P107" s="54"/>
    </row>
    <row r="108" spans="1:16" s="42" customFormat="1" ht="129.94999999999999" customHeight="1">
      <c r="A108" s="152" t="s">
        <v>147</v>
      </c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54"/>
    </row>
    <row r="109" spans="1:16" s="42" customFormat="1" ht="129.94999999999999" customHeight="1">
      <c r="A109" s="100">
        <v>21</v>
      </c>
      <c r="B109" s="100" t="s">
        <v>148</v>
      </c>
      <c r="C109" s="13" t="s">
        <v>149</v>
      </c>
      <c r="D109" s="112">
        <v>887452997481</v>
      </c>
      <c r="E109" s="96">
        <v>887452997481</v>
      </c>
      <c r="F109" s="108">
        <v>3699314</v>
      </c>
      <c r="G109" s="110" t="s">
        <v>150</v>
      </c>
      <c r="H109" s="108">
        <v>1</v>
      </c>
      <c r="I109" s="127">
        <v>23.29</v>
      </c>
      <c r="J109" s="43">
        <v>3</v>
      </c>
      <c r="K109" s="146" t="s">
        <v>29</v>
      </c>
      <c r="L109" s="148">
        <v>0.3</v>
      </c>
      <c r="M109" s="29">
        <f>(I109*(1-L109))</f>
        <v>16.302999999999997</v>
      </c>
      <c r="N109" s="150"/>
      <c r="O109" s="33">
        <f t="shared" si="4"/>
        <v>0</v>
      </c>
      <c r="P109" s="54"/>
    </row>
    <row r="110" spans="1:16" s="42" customFormat="1" ht="129.94999999999999" customHeight="1">
      <c r="A110" s="101">
        <v>21</v>
      </c>
      <c r="B110" s="101" t="s">
        <v>148</v>
      </c>
      <c r="C110" s="13" t="s">
        <v>149</v>
      </c>
      <c r="D110" s="113">
        <v>887452997498</v>
      </c>
      <c r="E110" s="96">
        <v>887452997498</v>
      </c>
      <c r="F110" s="109">
        <v>3699315</v>
      </c>
      <c r="G110" s="111" t="s">
        <v>151</v>
      </c>
      <c r="H110" s="109">
        <v>1</v>
      </c>
      <c r="I110" s="127">
        <v>23.29</v>
      </c>
      <c r="J110" s="43">
        <v>3</v>
      </c>
      <c r="K110" s="146" t="s">
        <v>29</v>
      </c>
      <c r="L110" s="148">
        <v>0.3</v>
      </c>
      <c r="M110" s="29">
        <f>(I110*(1-L110))</f>
        <v>16.302999999999997</v>
      </c>
      <c r="N110" s="150"/>
      <c r="O110" s="33">
        <f t="shared" si="4"/>
        <v>0</v>
      </c>
      <c r="P110" s="54"/>
    </row>
    <row r="111" spans="1:16" s="42" customFormat="1" ht="129.94999999999999" customHeight="1">
      <c r="A111" s="101">
        <v>22</v>
      </c>
      <c r="B111" s="101" t="s">
        <v>152</v>
      </c>
      <c r="C111" s="13" t="s">
        <v>149</v>
      </c>
      <c r="D111" s="113">
        <v>887452997467</v>
      </c>
      <c r="E111" s="96">
        <v>887452997467</v>
      </c>
      <c r="F111" s="109">
        <v>3699312</v>
      </c>
      <c r="G111" s="111" t="s">
        <v>153</v>
      </c>
      <c r="H111" s="109">
        <v>1</v>
      </c>
      <c r="I111" s="127">
        <v>85.26</v>
      </c>
      <c r="J111" s="43">
        <v>2</v>
      </c>
      <c r="K111" s="146" t="s">
        <v>29</v>
      </c>
      <c r="L111" s="148">
        <v>0.4</v>
      </c>
      <c r="M111" s="29">
        <f t="shared" ref="M111:M114" si="6">(I111*(1-L111))</f>
        <v>51.155999999999999</v>
      </c>
      <c r="N111" s="150"/>
      <c r="O111" s="33">
        <f t="shared" si="4"/>
        <v>0</v>
      </c>
      <c r="P111" s="54"/>
    </row>
    <row r="112" spans="1:16" s="42" customFormat="1" ht="129.94999999999999" customHeight="1">
      <c r="A112" s="101">
        <v>22</v>
      </c>
      <c r="B112" s="101" t="s">
        <v>152</v>
      </c>
      <c r="C112" s="13" t="s">
        <v>149</v>
      </c>
      <c r="D112" s="113">
        <v>887452048930</v>
      </c>
      <c r="E112" s="96">
        <v>887452048930</v>
      </c>
      <c r="F112" s="109">
        <v>3699386</v>
      </c>
      <c r="G112" s="111" t="s">
        <v>154</v>
      </c>
      <c r="H112" s="109">
        <v>1</v>
      </c>
      <c r="I112" s="127">
        <v>83.35</v>
      </c>
      <c r="J112" s="43">
        <v>2</v>
      </c>
      <c r="K112" s="146" t="s">
        <v>29</v>
      </c>
      <c r="L112" s="148">
        <v>0.35</v>
      </c>
      <c r="M112" s="29">
        <f t="shared" si="6"/>
        <v>54.177499999999995</v>
      </c>
      <c r="N112" s="150"/>
      <c r="O112" s="33">
        <f t="shared" si="4"/>
        <v>0</v>
      </c>
      <c r="P112" s="54"/>
    </row>
    <row r="113" spans="1:17" s="42" customFormat="1" ht="129.94999999999999" customHeight="1">
      <c r="A113" s="101">
        <v>23</v>
      </c>
      <c r="B113" s="101" t="s">
        <v>155</v>
      </c>
      <c r="C113" s="13" t="s">
        <v>149</v>
      </c>
      <c r="D113" s="116">
        <v>887452050230</v>
      </c>
      <c r="E113" s="96">
        <v>887452050230</v>
      </c>
      <c r="F113" s="109">
        <v>3699404</v>
      </c>
      <c r="G113" s="111" t="s">
        <v>156</v>
      </c>
      <c r="H113" s="109">
        <v>1</v>
      </c>
      <c r="I113" s="127">
        <v>37.130000000000003</v>
      </c>
      <c r="J113" s="43">
        <v>4</v>
      </c>
      <c r="K113" s="146" t="s">
        <v>29</v>
      </c>
      <c r="L113" s="148">
        <v>0.3</v>
      </c>
      <c r="M113" s="29">
        <f t="shared" si="6"/>
        <v>25.991</v>
      </c>
      <c r="N113" s="150"/>
      <c r="O113" s="33">
        <f t="shared" si="4"/>
        <v>0</v>
      </c>
      <c r="P113" s="54"/>
    </row>
    <row r="114" spans="1:17" s="42" customFormat="1" ht="129.94999999999999" customHeight="1">
      <c r="A114" s="101">
        <v>23</v>
      </c>
      <c r="B114" s="101" t="s">
        <v>155</v>
      </c>
      <c r="C114" s="13" t="s">
        <v>149</v>
      </c>
      <c r="D114" s="116">
        <v>887452050148</v>
      </c>
      <c r="E114" s="96">
        <v>887452050148</v>
      </c>
      <c r="F114" s="109">
        <v>3699395</v>
      </c>
      <c r="G114" s="111" t="s">
        <v>157</v>
      </c>
      <c r="H114" s="109">
        <v>1</v>
      </c>
      <c r="I114" s="127">
        <v>48.45</v>
      </c>
      <c r="J114" s="43">
        <v>4</v>
      </c>
      <c r="K114" s="146" t="s">
        <v>29</v>
      </c>
      <c r="L114" s="148">
        <v>0.3</v>
      </c>
      <c r="M114" s="29">
        <f t="shared" si="6"/>
        <v>33.914999999999999</v>
      </c>
      <c r="N114" s="150"/>
      <c r="O114" s="33">
        <f t="shared" si="4"/>
        <v>0</v>
      </c>
      <c r="P114" s="54"/>
    </row>
    <row r="115" spans="1:17" s="34" customFormat="1" ht="129.94999999999999" customHeight="1" outlineLevel="1">
      <c r="A115" s="101">
        <v>24</v>
      </c>
      <c r="B115" s="101" t="s">
        <v>155</v>
      </c>
      <c r="C115" s="13" t="s">
        <v>149</v>
      </c>
      <c r="D115" s="116">
        <v>887452050209</v>
      </c>
      <c r="E115" s="96">
        <v>887452050209</v>
      </c>
      <c r="F115" s="109">
        <v>3699401</v>
      </c>
      <c r="G115" s="111" t="s">
        <v>158</v>
      </c>
      <c r="H115" s="109">
        <v>1</v>
      </c>
      <c r="I115" s="127">
        <v>71.25</v>
      </c>
      <c r="J115" s="43">
        <v>2</v>
      </c>
      <c r="K115" s="146" t="s">
        <v>29</v>
      </c>
      <c r="L115" s="149">
        <v>0.3</v>
      </c>
      <c r="M115" s="29">
        <f>(I115*(1-L115))</f>
        <v>49.875</v>
      </c>
      <c r="N115" s="151"/>
      <c r="O115" s="33">
        <f t="shared" si="4"/>
        <v>0</v>
      </c>
      <c r="P115" s="54"/>
      <c r="Q115" s="42"/>
    </row>
    <row r="116" spans="1:17" s="42" customFormat="1" ht="129.94999999999999" customHeight="1">
      <c r="A116" s="101">
        <v>24</v>
      </c>
      <c r="B116" s="101" t="s">
        <v>155</v>
      </c>
      <c r="C116" s="13" t="s">
        <v>149</v>
      </c>
      <c r="D116" s="113">
        <v>887452061892</v>
      </c>
      <c r="E116" s="96">
        <v>887452061892</v>
      </c>
      <c r="F116" s="109">
        <v>3699472</v>
      </c>
      <c r="G116" s="111" t="s">
        <v>159</v>
      </c>
      <c r="H116" s="109">
        <v>1</v>
      </c>
      <c r="I116" s="127">
        <v>26.1</v>
      </c>
      <c r="J116" s="43">
        <v>6</v>
      </c>
      <c r="K116" s="146" t="s">
        <v>29</v>
      </c>
      <c r="L116" s="149">
        <v>0.35</v>
      </c>
      <c r="M116" s="29">
        <f t="shared" ref="M116:M127" si="7">(I116*(1-L116))</f>
        <v>16.965</v>
      </c>
      <c r="N116" s="150"/>
      <c r="O116" s="33">
        <f t="shared" si="4"/>
        <v>0</v>
      </c>
      <c r="P116" s="54"/>
    </row>
    <row r="117" spans="1:17" s="42" customFormat="1" ht="129.94999999999999" customHeight="1">
      <c r="A117" s="153" t="s">
        <v>160</v>
      </c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54"/>
    </row>
    <row r="118" spans="1:17" s="42" customFormat="1" ht="129.94999999999999" customHeight="1">
      <c r="A118" s="100">
        <v>44</v>
      </c>
      <c r="B118" s="100" t="s">
        <v>161</v>
      </c>
      <c r="C118" s="100" t="s">
        <v>162</v>
      </c>
      <c r="D118" s="112">
        <v>646217501727</v>
      </c>
      <c r="E118" s="96">
        <v>646217501727</v>
      </c>
      <c r="F118" s="108">
        <v>50172</v>
      </c>
      <c r="G118" s="110" t="s">
        <v>163</v>
      </c>
      <c r="H118" s="131">
        <v>1</v>
      </c>
      <c r="I118" s="127">
        <v>54.3</v>
      </c>
      <c r="J118" s="43">
        <v>2</v>
      </c>
      <c r="K118" s="146" t="s">
        <v>29</v>
      </c>
      <c r="L118" s="147">
        <v>0.25</v>
      </c>
      <c r="M118" s="29">
        <f>(I118*(1-L118))</f>
        <v>40.724999999999994</v>
      </c>
      <c r="N118" s="150"/>
      <c r="O118" s="33">
        <f t="shared" si="4"/>
        <v>0</v>
      </c>
      <c r="P118" s="54"/>
    </row>
    <row r="119" spans="1:17" s="42" customFormat="1" ht="129.94999999999999" customHeight="1">
      <c r="A119" s="101">
        <v>44</v>
      </c>
      <c r="B119" s="101" t="s">
        <v>161</v>
      </c>
      <c r="C119" s="101" t="s">
        <v>162</v>
      </c>
      <c r="D119" s="113">
        <v>646217501741</v>
      </c>
      <c r="E119" s="96">
        <v>646217501741</v>
      </c>
      <c r="F119" s="109">
        <v>50174</v>
      </c>
      <c r="G119" s="111" t="s">
        <v>164</v>
      </c>
      <c r="H119" s="131">
        <v>1</v>
      </c>
      <c r="I119" s="127">
        <v>90.63</v>
      </c>
      <c r="J119" s="43">
        <v>1</v>
      </c>
      <c r="K119" s="146" t="s">
        <v>29</v>
      </c>
      <c r="L119" s="147">
        <v>0.25</v>
      </c>
      <c r="M119" s="29">
        <f t="shared" si="7"/>
        <v>67.972499999999997</v>
      </c>
      <c r="N119" s="150"/>
      <c r="O119" s="33">
        <f t="shared" si="4"/>
        <v>0</v>
      </c>
      <c r="P119" s="54"/>
    </row>
    <row r="120" spans="1:17" s="42" customFormat="1" ht="129.94999999999999" customHeight="1">
      <c r="A120" s="101">
        <v>45</v>
      </c>
      <c r="B120" s="101" t="s">
        <v>161</v>
      </c>
      <c r="C120" s="101" t="s">
        <v>162</v>
      </c>
      <c r="D120" s="113">
        <v>646217500973</v>
      </c>
      <c r="E120" s="96">
        <v>646217500973</v>
      </c>
      <c r="F120" s="109">
        <v>50097</v>
      </c>
      <c r="G120" s="111" t="s">
        <v>165</v>
      </c>
      <c r="H120" s="131">
        <v>1</v>
      </c>
      <c r="I120" s="127">
        <v>14.33</v>
      </c>
      <c r="J120" s="43">
        <v>3</v>
      </c>
      <c r="K120" s="146" t="s">
        <v>29</v>
      </c>
      <c r="L120" s="147">
        <v>0.3</v>
      </c>
      <c r="M120" s="29">
        <f t="shared" si="7"/>
        <v>10.030999999999999</v>
      </c>
      <c r="N120" s="150"/>
      <c r="O120" s="33">
        <f t="shared" si="4"/>
        <v>0</v>
      </c>
      <c r="P120" s="54"/>
    </row>
    <row r="121" spans="1:17" s="42" customFormat="1" ht="129.94999999999999" customHeight="1">
      <c r="A121" s="101">
        <v>45</v>
      </c>
      <c r="B121" s="101" t="s">
        <v>161</v>
      </c>
      <c r="C121" s="101" t="s">
        <v>162</v>
      </c>
      <c r="D121" s="112">
        <v>646217501345</v>
      </c>
      <c r="E121" s="96">
        <v>646217501345</v>
      </c>
      <c r="F121" s="108">
        <v>50134</v>
      </c>
      <c r="G121" s="110" t="s">
        <v>166</v>
      </c>
      <c r="H121" s="131">
        <v>1</v>
      </c>
      <c r="I121" s="127">
        <v>38.770000000000003</v>
      </c>
      <c r="J121" s="43">
        <v>3</v>
      </c>
      <c r="K121" s="146" t="s">
        <v>29</v>
      </c>
      <c r="L121" s="147">
        <v>0.35</v>
      </c>
      <c r="M121" s="29">
        <f t="shared" si="7"/>
        <v>25.200500000000002</v>
      </c>
      <c r="N121" s="150"/>
      <c r="O121" s="33">
        <f t="shared" si="4"/>
        <v>0</v>
      </c>
      <c r="P121" s="54"/>
    </row>
    <row r="122" spans="1:17" s="42" customFormat="1" ht="129.94999999999999" customHeight="1">
      <c r="A122" s="101">
        <v>46</v>
      </c>
      <c r="B122" s="101" t="s">
        <v>167</v>
      </c>
      <c r="C122" s="101" t="s">
        <v>162</v>
      </c>
      <c r="D122" s="113">
        <v>3013645000165</v>
      </c>
      <c r="E122" s="96">
        <v>3013645000165</v>
      </c>
      <c r="F122" s="109">
        <v>2182</v>
      </c>
      <c r="G122" s="111" t="s">
        <v>168</v>
      </c>
      <c r="H122" s="131">
        <v>1</v>
      </c>
      <c r="I122" s="127">
        <v>28.81</v>
      </c>
      <c r="J122" s="43">
        <v>5</v>
      </c>
      <c r="K122" s="146" t="s">
        <v>29</v>
      </c>
      <c r="L122" s="147">
        <v>0.35</v>
      </c>
      <c r="M122" s="29">
        <f t="shared" si="7"/>
        <v>18.726500000000001</v>
      </c>
      <c r="N122" s="150"/>
      <c r="O122" s="33">
        <f t="shared" si="4"/>
        <v>0</v>
      </c>
      <c r="P122" s="54"/>
    </row>
    <row r="123" spans="1:17" s="42" customFormat="1" ht="129.94999999999999" customHeight="1">
      <c r="A123" s="101">
        <v>46</v>
      </c>
      <c r="B123" s="101" t="s">
        <v>167</v>
      </c>
      <c r="C123" s="101" t="s">
        <v>162</v>
      </c>
      <c r="D123" s="113">
        <v>3013645000172</v>
      </c>
      <c r="E123" s="96">
        <v>3013645000172</v>
      </c>
      <c r="F123" s="109">
        <v>2184</v>
      </c>
      <c r="G123" s="111" t="s">
        <v>169</v>
      </c>
      <c r="H123" s="131">
        <v>1</v>
      </c>
      <c r="I123" s="127">
        <v>57.6</v>
      </c>
      <c r="J123" s="43">
        <v>3</v>
      </c>
      <c r="K123" s="146" t="s">
        <v>29</v>
      </c>
      <c r="L123" s="147">
        <v>0.4</v>
      </c>
      <c r="M123" s="29">
        <f t="shared" si="7"/>
        <v>34.56</v>
      </c>
      <c r="N123" s="150"/>
      <c r="O123" s="33">
        <f t="shared" si="4"/>
        <v>0</v>
      </c>
      <c r="P123" s="54"/>
    </row>
    <row r="124" spans="1:17" s="42" customFormat="1" ht="129.94999999999999" customHeight="1">
      <c r="A124" s="101">
        <v>47</v>
      </c>
      <c r="B124" s="101" t="s">
        <v>170</v>
      </c>
      <c r="C124" s="101" t="s">
        <v>162</v>
      </c>
      <c r="D124" s="113">
        <v>646217504100</v>
      </c>
      <c r="E124" s="96">
        <v>646217504100</v>
      </c>
      <c r="F124" s="109">
        <v>750410</v>
      </c>
      <c r="G124" s="111" t="s">
        <v>171</v>
      </c>
      <c r="H124" s="131">
        <v>1</v>
      </c>
      <c r="I124" s="127">
        <v>19.5</v>
      </c>
      <c r="J124" s="43">
        <v>5</v>
      </c>
      <c r="K124" s="146" t="s">
        <v>29</v>
      </c>
      <c r="L124" s="147">
        <v>0.35</v>
      </c>
      <c r="M124" s="29">
        <f t="shared" si="7"/>
        <v>12.675000000000001</v>
      </c>
      <c r="N124" s="150"/>
      <c r="O124" s="33">
        <f t="shared" si="4"/>
        <v>0</v>
      </c>
      <c r="P124" s="54"/>
    </row>
    <row r="125" spans="1:17" s="42" customFormat="1" ht="129.94999999999999" customHeight="1">
      <c r="A125" s="101">
        <v>47</v>
      </c>
      <c r="B125" s="101" t="s">
        <v>170</v>
      </c>
      <c r="C125" s="101" t="s">
        <v>162</v>
      </c>
      <c r="D125" s="113">
        <v>646217504117</v>
      </c>
      <c r="E125" s="96">
        <v>646217504117</v>
      </c>
      <c r="F125" s="109">
        <v>750411</v>
      </c>
      <c r="G125" s="111" t="s">
        <v>172</v>
      </c>
      <c r="H125" s="131">
        <v>1</v>
      </c>
      <c r="I125" s="127">
        <v>19.5</v>
      </c>
      <c r="J125" s="43">
        <v>5</v>
      </c>
      <c r="K125" s="146" t="s">
        <v>29</v>
      </c>
      <c r="L125" s="147">
        <v>0.35</v>
      </c>
      <c r="M125" s="29">
        <f t="shared" si="7"/>
        <v>12.675000000000001</v>
      </c>
      <c r="N125" s="150"/>
      <c r="O125" s="33">
        <f t="shared" si="4"/>
        <v>0</v>
      </c>
      <c r="P125" s="54"/>
    </row>
    <row r="126" spans="1:17" s="42" customFormat="1" ht="129.94999999999999" customHeight="1">
      <c r="A126" s="101">
        <v>48</v>
      </c>
      <c r="B126" s="101" t="s">
        <v>170</v>
      </c>
      <c r="C126" s="101" t="s">
        <v>162</v>
      </c>
      <c r="D126" s="113">
        <v>646217501260</v>
      </c>
      <c r="E126" s="96">
        <v>646217501260</v>
      </c>
      <c r="F126" s="109">
        <v>50126</v>
      </c>
      <c r="G126" s="111" t="s">
        <v>173</v>
      </c>
      <c r="H126" s="131">
        <v>1</v>
      </c>
      <c r="I126" s="127">
        <v>12.95</v>
      </c>
      <c r="J126" s="43">
        <v>5</v>
      </c>
      <c r="K126" s="146" t="s">
        <v>29</v>
      </c>
      <c r="L126" s="147">
        <v>0.25</v>
      </c>
      <c r="M126" s="29">
        <f t="shared" si="7"/>
        <v>9.7124999999999986</v>
      </c>
      <c r="N126" s="150"/>
      <c r="O126" s="33">
        <f t="shared" si="4"/>
        <v>0</v>
      </c>
      <c r="P126" s="54"/>
    </row>
    <row r="127" spans="1:17" s="42" customFormat="1" ht="129.94999999999999" customHeight="1">
      <c r="A127" s="101">
        <v>48</v>
      </c>
      <c r="B127" s="101" t="s">
        <v>170</v>
      </c>
      <c r="C127" s="101" t="s">
        <v>162</v>
      </c>
      <c r="D127" s="113">
        <v>646217501680</v>
      </c>
      <c r="E127" s="96">
        <v>646217501680</v>
      </c>
      <c r="F127" s="109">
        <v>50168</v>
      </c>
      <c r="G127" s="111" t="s">
        <v>174</v>
      </c>
      <c r="H127" s="131">
        <v>1</v>
      </c>
      <c r="I127" s="127">
        <v>16.03</v>
      </c>
      <c r="J127" s="43">
        <v>5</v>
      </c>
      <c r="K127" s="146" t="s">
        <v>29</v>
      </c>
      <c r="L127" s="147">
        <v>0.3</v>
      </c>
      <c r="M127" s="29">
        <f t="shared" si="7"/>
        <v>11.221</v>
      </c>
      <c r="N127" s="150"/>
      <c r="O127" s="33">
        <f t="shared" si="4"/>
        <v>0</v>
      </c>
      <c r="P127" s="54"/>
    </row>
    <row r="128" spans="1:17" s="42" customFormat="1" ht="129.94999999999999" customHeight="1">
      <c r="A128" s="154" t="s">
        <v>175</v>
      </c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54"/>
    </row>
    <row r="129" spans="1:16" s="42" customFormat="1" ht="129.94999999999999" customHeight="1">
      <c r="A129" s="100">
        <v>51</v>
      </c>
      <c r="B129" s="100" t="s">
        <v>259</v>
      </c>
      <c r="C129" s="100" t="s">
        <v>177</v>
      </c>
      <c r="D129" s="112">
        <v>766416822147</v>
      </c>
      <c r="E129" s="96">
        <v>766416822147</v>
      </c>
      <c r="F129" s="108">
        <v>1194010</v>
      </c>
      <c r="G129" s="110" t="s">
        <v>178</v>
      </c>
      <c r="H129" s="131">
        <v>1</v>
      </c>
      <c r="I129" s="127">
        <v>28.44</v>
      </c>
      <c r="J129" s="43">
        <v>3</v>
      </c>
      <c r="K129" s="146" t="s">
        <v>29</v>
      </c>
      <c r="L129" s="147">
        <v>0.25</v>
      </c>
      <c r="M129" s="29">
        <f>(I129*(1-L129))</f>
        <v>21.330000000000002</v>
      </c>
      <c r="N129" s="150"/>
      <c r="O129" s="33">
        <f t="shared" si="4"/>
        <v>0</v>
      </c>
      <c r="P129" s="54"/>
    </row>
    <row r="130" spans="1:16" s="42" customFormat="1" ht="129.94999999999999" customHeight="1">
      <c r="A130" s="101">
        <v>51</v>
      </c>
      <c r="B130" s="100" t="s">
        <v>259</v>
      </c>
      <c r="C130" s="101" t="s">
        <v>177</v>
      </c>
      <c r="D130" s="113">
        <v>766416822291</v>
      </c>
      <c r="E130" s="96">
        <v>766416822291</v>
      </c>
      <c r="F130" s="109">
        <v>1172018</v>
      </c>
      <c r="G130" s="111" t="s">
        <v>178</v>
      </c>
      <c r="H130" s="131">
        <v>1</v>
      </c>
      <c r="I130" s="127">
        <v>28.44</v>
      </c>
      <c r="J130" s="43">
        <v>3</v>
      </c>
      <c r="K130" s="146" t="s">
        <v>29</v>
      </c>
      <c r="L130" s="147">
        <v>0.25</v>
      </c>
      <c r="M130" s="29">
        <f t="shared" ref="M130:M137" si="8">(I130*(1-L130))</f>
        <v>21.330000000000002</v>
      </c>
      <c r="N130" s="150"/>
      <c r="O130" s="33">
        <f t="shared" si="4"/>
        <v>0</v>
      </c>
      <c r="P130" s="54"/>
    </row>
    <row r="131" spans="1:16" s="42" customFormat="1" ht="129.94999999999999" customHeight="1">
      <c r="A131" s="101">
        <v>51</v>
      </c>
      <c r="B131" s="100" t="s">
        <v>259</v>
      </c>
      <c r="C131" s="101" t="s">
        <v>177</v>
      </c>
      <c r="D131" s="113">
        <v>766416833433</v>
      </c>
      <c r="E131" s="96">
        <v>766416833433</v>
      </c>
      <c r="F131" s="109">
        <v>1172250</v>
      </c>
      <c r="G131" s="111" t="s">
        <v>176</v>
      </c>
      <c r="H131" s="131">
        <v>1</v>
      </c>
      <c r="I131" s="127">
        <v>65.56</v>
      </c>
      <c r="J131" s="43">
        <v>2</v>
      </c>
      <c r="K131" s="146" t="s">
        <v>29</v>
      </c>
      <c r="L131" s="147">
        <v>0.25</v>
      </c>
      <c r="M131" s="29">
        <f t="shared" si="8"/>
        <v>49.17</v>
      </c>
      <c r="N131" s="150"/>
      <c r="O131" s="33">
        <f t="shared" si="4"/>
        <v>0</v>
      </c>
      <c r="P131" s="54"/>
    </row>
    <row r="132" spans="1:16" s="42" customFormat="1" ht="129.94999999999999" customHeight="1">
      <c r="A132" s="101">
        <v>52</v>
      </c>
      <c r="B132" s="100" t="s">
        <v>259</v>
      </c>
      <c r="C132" s="101" t="s">
        <v>177</v>
      </c>
      <c r="D132" s="113">
        <v>766416855442</v>
      </c>
      <c r="E132" s="96">
        <v>766416855442</v>
      </c>
      <c r="F132" s="109">
        <v>1172249</v>
      </c>
      <c r="G132" s="111" t="s">
        <v>179</v>
      </c>
      <c r="H132" s="131">
        <v>1</v>
      </c>
      <c r="I132" s="127">
        <v>100.42</v>
      </c>
      <c r="J132" s="43">
        <v>1</v>
      </c>
      <c r="K132" s="146" t="s">
        <v>29</v>
      </c>
      <c r="L132" s="147">
        <v>0.25</v>
      </c>
      <c r="M132" s="29">
        <f t="shared" si="8"/>
        <v>75.314999999999998</v>
      </c>
      <c r="N132" s="150"/>
      <c r="O132" s="33">
        <f t="shared" si="4"/>
        <v>0</v>
      </c>
      <c r="P132" s="54"/>
    </row>
    <row r="133" spans="1:16" s="42" customFormat="1" ht="129.94999999999999" customHeight="1">
      <c r="A133" s="101">
        <v>52</v>
      </c>
      <c r="B133" s="100" t="s">
        <v>259</v>
      </c>
      <c r="C133" s="101" t="s">
        <v>177</v>
      </c>
      <c r="D133" s="113">
        <v>766416808189</v>
      </c>
      <c r="E133" s="96">
        <v>766416808189</v>
      </c>
      <c r="F133" s="109">
        <v>1194040</v>
      </c>
      <c r="G133" s="111" t="s">
        <v>180</v>
      </c>
      <c r="H133" s="131">
        <v>1</v>
      </c>
      <c r="I133" s="127">
        <v>23.73</v>
      </c>
      <c r="J133" s="43">
        <v>3</v>
      </c>
      <c r="K133" s="146" t="s">
        <v>29</v>
      </c>
      <c r="L133" s="147">
        <v>0.25</v>
      </c>
      <c r="M133" s="29">
        <f t="shared" si="8"/>
        <v>17.797499999999999</v>
      </c>
      <c r="N133" s="150"/>
      <c r="O133" s="33">
        <f t="shared" si="4"/>
        <v>0</v>
      </c>
      <c r="P133" s="54"/>
    </row>
    <row r="134" spans="1:16" s="42" customFormat="1" ht="129.94999999999999" customHeight="1">
      <c r="A134" s="101">
        <v>52</v>
      </c>
      <c r="B134" s="100" t="s">
        <v>259</v>
      </c>
      <c r="C134" s="101" t="s">
        <v>177</v>
      </c>
      <c r="D134" s="113">
        <v>766416808202</v>
      </c>
      <c r="E134" s="96">
        <v>766416808202</v>
      </c>
      <c r="F134" s="109">
        <v>1172015</v>
      </c>
      <c r="G134" s="111" t="s">
        <v>181</v>
      </c>
      <c r="H134" s="131">
        <v>1</v>
      </c>
      <c r="I134" s="127">
        <v>23.73</v>
      </c>
      <c r="J134" s="43">
        <v>3</v>
      </c>
      <c r="K134" s="146" t="s">
        <v>29</v>
      </c>
      <c r="L134" s="147">
        <v>0.25</v>
      </c>
      <c r="M134" s="29">
        <f t="shared" si="8"/>
        <v>17.797499999999999</v>
      </c>
      <c r="N134" s="150"/>
      <c r="O134" s="33">
        <f t="shared" si="4"/>
        <v>0</v>
      </c>
      <c r="P134" s="54"/>
    </row>
    <row r="135" spans="1:16" s="42" customFormat="1" ht="129.94999999999999" customHeight="1">
      <c r="A135" s="101">
        <v>53</v>
      </c>
      <c r="B135" s="100" t="s">
        <v>259</v>
      </c>
      <c r="C135" s="101" t="s">
        <v>177</v>
      </c>
      <c r="D135" s="116">
        <v>766416129512</v>
      </c>
      <c r="E135" s="96">
        <v>766416129512</v>
      </c>
      <c r="F135" s="109">
        <v>1172197</v>
      </c>
      <c r="G135" s="111" t="s">
        <v>182</v>
      </c>
      <c r="H135" s="131">
        <v>1</v>
      </c>
      <c r="I135" s="127">
        <v>14.48</v>
      </c>
      <c r="J135" s="43">
        <v>3</v>
      </c>
      <c r="K135" s="146" t="s">
        <v>29</v>
      </c>
      <c r="L135" s="147">
        <v>0.25</v>
      </c>
      <c r="M135" s="29">
        <f t="shared" si="8"/>
        <v>10.86</v>
      </c>
      <c r="N135" s="150"/>
      <c r="O135" s="33">
        <f t="shared" si="4"/>
        <v>0</v>
      </c>
      <c r="P135" s="54"/>
    </row>
    <row r="136" spans="1:16" s="42" customFormat="1" ht="129.94999999999999" customHeight="1">
      <c r="A136" s="101">
        <v>53</v>
      </c>
      <c r="B136" s="100" t="s">
        <v>259</v>
      </c>
      <c r="C136" s="101" t="s">
        <v>177</v>
      </c>
      <c r="D136" s="116">
        <v>766416129529</v>
      </c>
      <c r="E136" s="96">
        <v>766416129529</v>
      </c>
      <c r="F136" s="109">
        <v>1172247</v>
      </c>
      <c r="G136" s="111" t="s">
        <v>183</v>
      </c>
      <c r="H136" s="131">
        <v>1</v>
      </c>
      <c r="I136" s="127">
        <v>14.48</v>
      </c>
      <c r="J136" s="43">
        <v>3</v>
      </c>
      <c r="K136" s="146" t="s">
        <v>29</v>
      </c>
      <c r="L136" s="147">
        <v>0.25</v>
      </c>
      <c r="M136" s="29">
        <f t="shared" si="8"/>
        <v>10.86</v>
      </c>
      <c r="N136" s="150"/>
      <c r="O136" s="33">
        <f t="shared" si="4"/>
        <v>0</v>
      </c>
      <c r="P136" s="54"/>
    </row>
    <row r="137" spans="1:16" s="42" customFormat="1" ht="129.94999999999999" customHeight="1">
      <c r="A137" s="100">
        <v>53</v>
      </c>
      <c r="B137" s="100" t="s">
        <v>259</v>
      </c>
      <c r="C137" s="101" t="s">
        <v>177</v>
      </c>
      <c r="D137" s="112">
        <v>766416200624</v>
      </c>
      <c r="E137" s="96">
        <v>766416200624</v>
      </c>
      <c r="F137" s="108">
        <v>1172236</v>
      </c>
      <c r="G137" s="110" t="s">
        <v>184</v>
      </c>
      <c r="H137" s="131">
        <v>1</v>
      </c>
      <c r="I137" s="127">
        <v>11.93</v>
      </c>
      <c r="J137" s="43">
        <v>3</v>
      </c>
      <c r="K137" s="146" t="s">
        <v>29</v>
      </c>
      <c r="L137" s="147">
        <v>0.3</v>
      </c>
      <c r="M137" s="29">
        <f t="shared" si="8"/>
        <v>8.3509999999999991</v>
      </c>
      <c r="N137" s="150"/>
      <c r="O137" s="33">
        <f t="shared" si="4"/>
        <v>0</v>
      </c>
      <c r="P137" s="54"/>
    </row>
    <row r="138" spans="1:16" s="42" customFormat="1" ht="129.94999999999999" customHeight="1">
      <c r="A138" s="101">
        <v>54</v>
      </c>
      <c r="B138" s="100" t="s">
        <v>259</v>
      </c>
      <c r="C138" s="101" t="s">
        <v>177</v>
      </c>
      <c r="D138" s="113">
        <v>766416101815</v>
      </c>
      <c r="E138" s="96">
        <v>766416101815</v>
      </c>
      <c r="F138" s="109">
        <v>1172199</v>
      </c>
      <c r="G138" s="111" t="s">
        <v>185</v>
      </c>
      <c r="H138" s="131">
        <v>1</v>
      </c>
      <c r="I138" s="127">
        <v>9.69</v>
      </c>
      <c r="J138" s="43">
        <v>3</v>
      </c>
      <c r="K138" s="146" t="s">
        <v>29</v>
      </c>
      <c r="L138" s="147">
        <v>0.3</v>
      </c>
      <c r="M138" s="29">
        <f t="shared" ref="M138:M142" si="9">(I138*(1-L138))</f>
        <v>6.7829999999999995</v>
      </c>
      <c r="N138" s="150"/>
      <c r="O138" s="33">
        <f t="shared" si="4"/>
        <v>0</v>
      </c>
      <c r="P138" s="54"/>
    </row>
    <row r="139" spans="1:16" s="42" customFormat="1" ht="129.94999999999999" customHeight="1">
      <c r="A139" s="101">
        <v>54</v>
      </c>
      <c r="B139" s="100" t="s">
        <v>259</v>
      </c>
      <c r="C139" s="101" t="s">
        <v>177</v>
      </c>
      <c r="D139" s="113">
        <v>766416101822</v>
      </c>
      <c r="E139" s="96">
        <v>766416101822</v>
      </c>
      <c r="F139" s="109">
        <v>1172200</v>
      </c>
      <c r="G139" s="111" t="s">
        <v>186</v>
      </c>
      <c r="H139" s="131">
        <v>1</v>
      </c>
      <c r="I139" s="127">
        <v>9.69</v>
      </c>
      <c r="J139" s="43">
        <v>3</v>
      </c>
      <c r="K139" s="146" t="s">
        <v>29</v>
      </c>
      <c r="L139" s="147">
        <v>0.3</v>
      </c>
      <c r="M139" s="29">
        <f t="shared" si="9"/>
        <v>6.7829999999999995</v>
      </c>
      <c r="N139" s="150"/>
      <c r="O139" s="33">
        <f t="shared" si="4"/>
        <v>0</v>
      </c>
      <c r="P139" s="54"/>
    </row>
    <row r="140" spans="1:16" s="42" customFormat="1" ht="129.94999999999999" customHeight="1">
      <c r="A140" s="101">
        <v>54</v>
      </c>
      <c r="B140" s="100" t="s">
        <v>259</v>
      </c>
      <c r="C140" s="101" t="s">
        <v>177</v>
      </c>
      <c r="D140" s="113">
        <v>766416101839</v>
      </c>
      <c r="E140" s="96">
        <v>766416101839</v>
      </c>
      <c r="F140" s="109">
        <v>1172201</v>
      </c>
      <c r="G140" s="111" t="s">
        <v>187</v>
      </c>
      <c r="H140" s="131">
        <v>1</v>
      </c>
      <c r="I140" s="127">
        <v>9.69</v>
      </c>
      <c r="J140" s="43">
        <v>3</v>
      </c>
      <c r="K140" s="146" t="s">
        <v>29</v>
      </c>
      <c r="L140" s="147">
        <v>0.3</v>
      </c>
      <c r="M140" s="29">
        <f t="shared" si="9"/>
        <v>6.7829999999999995</v>
      </c>
      <c r="N140" s="150"/>
      <c r="O140" s="33">
        <f t="shared" si="4"/>
        <v>0</v>
      </c>
      <c r="P140" s="54"/>
    </row>
    <row r="141" spans="1:16" s="42" customFormat="1" ht="129.94999999999999" customHeight="1">
      <c r="A141" s="101">
        <v>54</v>
      </c>
      <c r="B141" s="100" t="s">
        <v>259</v>
      </c>
      <c r="C141" s="101" t="s">
        <v>177</v>
      </c>
      <c r="D141" s="113">
        <v>766416101846</v>
      </c>
      <c r="E141" s="96">
        <v>766416101846</v>
      </c>
      <c r="F141" s="109">
        <v>1172202</v>
      </c>
      <c r="G141" s="111" t="s">
        <v>188</v>
      </c>
      <c r="H141" s="131">
        <v>1</v>
      </c>
      <c r="I141" s="127">
        <v>9.69</v>
      </c>
      <c r="J141" s="43">
        <v>3</v>
      </c>
      <c r="K141" s="146" t="s">
        <v>29</v>
      </c>
      <c r="L141" s="147">
        <v>0.3</v>
      </c>
      <c r="M141" s="29">
        <f t="shared" si="9"/>
        <v>6.7829999999999995</v>
      </c>
      <c r="N141" s="150"/>
      <c r="O141" s="33">
        <f t="shared" si="4"/>
        <v>0</v>
      </c>
      <c r="P141" s="54"/>
    </row>
    <row r="142" spans="1:16" s="42" customFormat="1" ht="129.94999999999999" customHeight="1">
      <c r="A142" s="101">
        <v>54</v>
      </c>
      <c r="B142" s="100" t="s">
        <v>259</v>
      </c>
      <c r="C142" s="101" t="s">
        <v>177</v>
      </c>
      <c r="D142" s="113">
        <v>766416101853</v>
      </c>
      <c r="E142" s="96">
        <v>766416101853</v>
      </c>
      <c r="F142" s="109">
        <v>1172203</v>
      </c>
      <c r="G142" s="111" t="s">
        <v>189</v>
      </c>
      <c r="H142" s="131">
        <v>1</v>
      </c>
      <c r="I142" s="127">
        <v>9.69</v>
      </c>
      <c r="J142" s="43">
        <v>3</v>
      </c>
      <c r="K142" s="146" t="s">
        <v>29</v>
      </c>
      <c r="L142" s="147">
        <v>0.3</v>
      </c>
      <c r="M142" s="29">
        <f t="shared" si="9"/>
        <v>6.7829999999999995</v>
      </c>
      <c r="N142" s="150"/>
      <c r="O142" s="33">
        <f t="shared" si="4"/>
        <v>0</v>
      </c>
      <c r="P142" s="54"/>
    </row>
    <row r="143" spans="1:16" s="42" customFormat="1" ht="129.94999999999999" customHeight="1">
      <c r="A143" s="101">
        <v>54</v>
      </c>
      <c r="B143" s="100" t="s">
        <v>259</v>
      </c>
      <c r="C143" s="101" t="s">
        <v>177</v>
      </c>
      <c r="D143" s="113">
        <v>766416101860</v>
      </c>
      <c r="E143" s="96">
        <v>766416101860</v>
      </c>
      <c r="F143" s="109">
        <v>1172234</v>
      </c>
      <c r="G143" s="111" t="s">
        <v>190</v>
      </c>
      <c r="H143" s="131">
        <v>1</v>
      </c>
      <c r="I143" s="127">
        <v>9.69</v>
      </c>
      <c r="J143" s="43">
        <v>3</v>
      </c>
      <c r="K143" s="146" t="s">
        <v>29</v>
      </c>
      <c r="L143" s="147">
        <v>0.3</v>
      </c>
      <c r="M143" s="29">
        <f t="shared" ref="M143:M149" si="10">(I143*(1-L143))</f>
        <v>6.7829999999999995</v>
      </c>
      <c r="N143" s="150"/>
      <c r="O143" s="33">
        <f t="shared" si="4"/>
        <v>0</v>
      </c>
      <c r="P143" s="54"/>
    </row>
    <row r="144" spans="1:16" s="42" customFormat="1" ht="129.94999999999999" customHeight="1">
      <c r="A144" s="101">
        <v>54</v>
      </c>
      <c r="B144" s="100" t="s">
        <v>259</v>
      </c>
      <c r="C144" s="101" t="s">
        <v>177</v>
      </c>
      <c r="D144" s="113">
        <v>766416101877</v>
      </c>
      <c r="E144" s="96">
        <v>766416101877</v>
      </c>
      <c r="F144" s="109">
        <v>1172235</v>
      </c>
      <c r="G144" s="111" t="s">
        <v>191</v>
      </c>
      <c r="H144" s="131">
        <v>1</v>
      </c>
      <c r="I144" s="127">
        <v>9.69</v>
      </c>
      <c r="J144" s="43">
        <v>3</v>
      </c>
      <c r="K144" s="146" t="s">
        <v>29</v>
      </c>
      <c r="L144" s="147">
        <v>0.3</v>
      </c>
      <c r="M144" s="29">
        <f t="shared" si="10"/>
        <v>6.7829999999999995</v>
      </c>
      <c r="N144" s="150"/>
      <c r="O144" s="33">
        <f t="shared" ref="O144:O160" si="11">IF(N144&gt;=J144,(N144*M144),(N144*I144))</f>
        <v>0</v>
      </c>
      <c r="P144" s="54"/>
    </row>
    <row r="145" spans="1:16" s="42" customFormat="1" ht="129.94999999999999" customHeight="1">
      <c r="A145" s="152" t="s">
        <v>192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54"/>
    </row>
    <row r="146" spans="1:16" s="42" customFormat="1" ht="129.94999999999999" customHeight="1">
      <c r="A146" s="100">
        <v>55</v>
      </c>
      <c r="B146" s="37" t="s">
        <v>59</v>
      </c>
      <c r="C146" s="100" t="s">
        <v>193</v>
      </c>
      <c r="D146" s="112">
        <v>8906132760541</v>
      </c>
      <c r="E146" s="96">
        <v>8906132760541</v>
      </c>
      <c r="F146" s="108" t="s">
        <v>194</v>
      </c>
      <c r="G146" s="110" t="s">
        <v>195</v>
      </c>
      <c r="H146" s="131">
        <v>1</v>
      </c>
      <c r="I146" s="127">
        <v>32.130000000000003</v>
      </c>
      <c r="J146" s="43">
        <v>3</v>
      </c>
      <c r="K146" s="146" t="s">
        <v>29</v>
      </c>
      <c r="L146" s="147">
        <v>0.3</v>
      </c>
      <c r="M146" s="29">
        <f t="shared" si="10"/>
        <v>22.491</v>
      </c>
      <c r="N146" s="150"/>
      <c r="O146" s="33">
        <f t="shared" si="11"/>
        <v>0</v>
      </c>
      <c r="P146" s="54"/>
    </row>
    <row r="147" spans="1:16" s="42" customFormat="1" ht="129.94999999999999" customHeight="1">
      <c r="A147" s="101">
        <v>55</v>
      </c>
      <c r="B147" s="37" t="s">
        <v>59</v>
      </c>
      <c r="C147" s="101" t="s">
        <v>193</v>
      </c>
      <c r="D147" s="113">
        <v>8906132760534</v>
      </c>
      <c r="E147" s="96">
        <v>8906132760534</v>
      </c>
      <c r="F147" s="109" t="s">
        <v>196</v>
      </c>
      <c r="G147" s="111" t="s">
        <v>197</v>
      </c>
      <c r="H147" s="131">
        <v>1</v>
      </c>
      <c r="I147" s="127">
        <v>25.7</v>
      </c>
      <c r="J147" s="43">
        <v>3</v>
      </c>
      <c r="K147" s="146" t="s">
        <v>29</v>
      </c>
      <c r="L147" s="147">
        <v>0.3</v>
      </c>
      <c r="M147" s="29">
        <f t="shared" si="10"/>
        <v>17.989999999999998</v>
      </c>
      <c r="N147" s="150"/>
      <c r="O147" s="33">
        <f t="shared" si="11"/>
        <v>0</v>
      </c>
      <c r="P147" s="54"/>
    </row>
    <row r="148" spans="1:16" s="42" customFormat="1" ht="129.94999999999999" customHeight="1">
      <c r="A148" s="101">
        <v>56</v>
      </c>
      <c r="B148" s="37" t="s">
        <v>59</v>
      </c>
      <c r="C148" s="101" t="s">
        <v>193</v>
      </c>
      <c r="D148" s="113">
        <v>8906132760398</v>
      </c>
      <c r="E148" s="96">
        <v>8906132760398</v>
      </c>
      <c r="F148" s="109" t="s">
        <v>198</v>
      </c>
      <c r="G148" s="111" t="s">
        <v>199</v>
      </c>
      <c r="H148" s="131">
        <v>1</v>
      </c>
      <c r="I148" s="127">
        <v>14.14</v>
      </c>
      <c r="J148" s="43">
        <v>3</v>
      </c>
      <c r="K148" s="146" t="s">
        <v>29</v>
      </c>
      <c r="L148" s="147">
        <v>0.3</v>
      </c>
      <c r="M148" s="29">
        <f t="shared" si="10"/>
        <v>9.8979999999999997</v>
      </c>
      <c r="N148" s="150"/>
      <c r="O148" s="33">
        <f t="shared" si="11"/>
        <v>0</v>
      </c>
      <c r="P148" s="54"/>
    </row>
    <row r="149" spans="1:16" s="42" customFormat="1" ht="129.94999999999999" customHeight="1">
      <c r="A149" s="101">
        <v>56</v>
      </c>
      <c r="B149" s="37" t="s">
        <v>59</v>
      </c>
      <c r="C149" s="101" t="s">
        <v>193</v>
      </c>
      <c r="D149" s="113">
        <v>8906132760510</v>
      </c>
      <c r="E149" s="96">
        <v>8906132760510</v>
      </c>
      <c r="F149" s="109" t="s">
        <v>200</v>
      </c>
      <c r="G149" s="111" t="s">
        <v>201</v>
      </c>
      <c r="H149" s="131">
        <v>1</v>
      </c>
      <c r="I149" s="127">
        <v>14.14</v>
      </c>
      <c r="J149" s="43">
        <v>3</v>
      </c>
      <c r="K149" s="146" t="s">
        <v>29</v>
      </c>
      <c r="L149" s="147">
        <v>0.3</v>
      </c>
      <c r="M149" s="29">
        <f t="shared" si="10"/>
        <v>9.8979999999999997</v>
      </c>
      <c r="N149" s="150"/>
      <c r="O149" s="33">
        <f t="shared" si="11"/>
        <v>0</v>
      </c>
      <c r="P149" s="54"/>
    </row>
    <row r="150" spans="1:16" s="42" customFormat="1" ht="129.94999999999999" customHeight="1">
      <c r="A150" s="101">
        <v>56</v>
      </c>
      <c r="B150" s="37" t="s">
        <v>59</v>
      </c>
      <c r="C150" s="101" t="s">
        <v>193</v>
      </c>
      <c r="D150" s="113">
        <v>8906132760527</v>
      </c>
      <c r="E150" s="96">
        <v>8906132760527</v>
      </c>
      <c r="F150" s="109" t="s">
        <v>202</v>
      </c>
      <c r="G150" s="111" t="s">
        <v>203</v>
      </c>
      <c r="H150" s="131">
        <v>1</v>
      </c>
      <c r="I150" s="127">
        <v>14.14</v>
      </c>
      <c r="J150" s="43">
        <v>3</v>
      </c>
      <c r="K150" s="146" t="s">
        <v>29</v>
      </c>
      <c r="L150" s="147">
        <v>0.3</v>
      </c>
      <c r="M150" s="29">
        <f>(I150*(1-L150))</f>
        <v>9.8979999999999997</v>
      </c>
      <c r="N150" s="150"/>
      <c r="O150" s="33">
        <f t="shared" si="11"/>
        <v>0</v>
      </c>
      <c r="P150" s="54"/>
    </row>
    <row r="151" spans="1:16" s="42" customFormat="1" ht="129.94999999999999" customHeight="1">
      <c r="A151" s="155" t="s">
        <v>133</v>
      </c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54"/>
    </row>
    <row r="152" spans="1:16" s="42" customFormat="1" ht="129.94999999999999" customHeight="1">
      <c r="A152" s="100">
        <v>28</v>
      </c>
      <c r="B152" s="58" t="s">
        <v>133</v>
      </c>
      <c r="C152" s="58" t="s">
        <v>204</v>
      </c>
      <c r="D152" s="112">
        <v>884955061961</v>
      </c>
      <c r="E152" s="96">
        <v>884955061961</v>
      </c>
      <c r="F152" s="108">
        <v>7006555</v>
      </c>
      <c r="G152" s="110" t="s">
        <v>205</v>
      </c>
      <c r="H152" s="108">
        <v>1</v>
      </c>
      <c r="I152" s="127">
        <v>23.82</v>
      </c>
      <c r="J152" s="43">
        <v>6</v>
      </c>
      <c r="K152" s="146" t="s">
        <v>29</v>
      </c>
      <c r="L152" s="147">
        <v>0.35</v>
      </c>
      <c r="M152" s="29">
        <f t="shared" ref="M152:M160" si="12">(I152*(1-L152))</f>
        <v>15.483000000000001</v>
      </c>
      <c r="N152" s="150"/>
      <c r="O152" s="33">
        <f t="shared" si="11"/>
        <v>0</v>
      </c>
      <c r="P152" s="54"/>
    </row>
    <row r="153" spans="1:16" s="42" customFormat="1" ht="129.94999999999999" customHeight="1">
      <c r="A153" s="101">
        <v>28</v>
      </c>
      <c r="B153" s="58" t="s">
        <v>133</v>
      </c>
      <c r="C153" s="58" t="s">
        <v>204</v>
      </c>
      <c r="D153" s="113">
        <v>884955062005</v>
      </c>
      <c r="E153" s="96">
        <v>884955062005</v>
      </c>
      <c r="F153" s="109">
        <v>7006559</v>
      </c>
      <c r="G153" s="111" t="s">
        <v>206</v>
      </c>
      <c r="H153" s="109">
        <v>1</v>
      </c>
      <c r="I153" s="127">
        <v>7.58</v>
      </c>
      <c r="J153" s="43">
        <v>12</v>
      </c>
      <c r="K153" s="146" t="s">
        <v>29</v>
      </c>
      <c r="L153" s="147">
        <v>0.35</v>
      </c>
      <c r="M153" s="29">
        <f t="shared" si="12"/>
        <v>4.9270000000000005</v>
      </c>
      <c r="N153" s="150"/>
      <c r="O153" s="33">
        <f t="shared" si="11"/>
        <v>0</v>
      </c>
      <c r="P153" s="54"/>
    </row>
    <row r="154" spans="1:16" s="42" customFormat="1" ht="129.94999999999999" customHeight="1">
      <c r="A154" s="101">
        <v>28</v>
      </c>
      <c r="B154" s="58" t="s">
        <v>133</v>
      </c>
      <c r="C154" s="58" t="s">
        <v>204</v>
      </c>
      <c r="D154" s="113">
        <v>884955061992</v>
      </c>
      <c r="E154" s="96">
        <v>884955061992</v>
      </c>
      <c r="F154" s="118">
        <v>7006558</v>
      </c>
      <c r="G154" s="111" t="s">
        <v>207</v>
      </c>
      <c r="H154" s="109">
        <v>1</v>
      </c>
      <c r="I154" s="127">
        <v>26.56</v>
      </c>
      <c r="J154" s="43">
        <v>6</v>
      </c>
      <c r="K154" s="146" t="s">
        <v>29</v>
      </c>
      <c r="L154" s="147">
        <v>0.35</v>
      </c>
      <c r="M154" s="29">
        <f t="shared" si="12"/>
        <v>17.263999999999999</v>
      </c>
      <c r="N154" s="150"/>
      <c r="O154" s="33">
        <f t="shared" si="11"/>
        <v>0</v>
      </c>
      <c r="P154" s="54"/>
    </row>
    <row r="155" spans="1:16" s="42" customFormat="1" ht="129.94999999999999" customHeight="1">
      <c r="A155" s="101">
        <v>28</v>
      </c>
      <c r="B155" s="58" t="s">
        <v>133</v>
      </c>
      <c r="C155" s="58" t="s">
        <v>204</v>
      </c>
      <c r="D155" s="113">
        <v>884955061923</v>
      </c>
      <c r="E155" s="96">
        <v>884955061923</v>
      </c>
      <c r="F155" s="109">
        <v>7006551</v>
      </c>
      <c r="G155" s="111" t="s">
        <v>208</v>
      </c>
      <c r="H155" s="109">
        <v>1</v>
      </c>
      <c r="I155" s="127">
        <v>22.74</v>
      </c>
      <c r="J155" s="43">
        <v>5</v>
      </c>
      <c r="K155" s="146" t="s">
        <v>29</v>
      </c>
      <c r="L155" s="147">
        <v>0.35</v>
      </c>
      <c r="M155" s="29">
        <f t="shared" si="12"/>
        <v>14.780999999999999</v>
      </c>
      <c r="N155" s="150"/>
      <c r="O155" s="33">
        <f t="shared" si="11"/>
        <v>0</v>
      </c>
      <c r="P155" s="54"/>
    </row>
    <row r="156" spans="1:16" s="42" customFormat="1" ht="129.94999999999999" customHeight="1">
      <c r="A156" s="101">
        <v>28</v>
      </c>
      <c r="B156" s="58" t="s">
        <v>133</v>
      </c>
      <c r="C156" s="58" t="s">
        <v>204</v>
      </c>
      <c r="D156" s="113">
        <v>884955061930</v>
      </c>
      <c r="E156" s="96">
        <v>884955061930</v>
      </c>
      <c r="F156" s="109">
        <v>7006552</v>
      </c>
      <c r="G156" s="111" t="s">
        <v>209</v>
      </c>
      <c r="H156" s="109">
        <v>2</v>
      </c>
      <c r="I156" s="127">
        <v>37.17</v>
      </c>
      <c r="J156" s="43">
        <v>2</v>
      </c>
      <c r="K156" s="146" t="s">
        <v>29</v>
      </c>
      <c r="L156" s="147">
        <v>0.35</v>
      </c>
      <c r="M156" s="29">
        <f t="shared" si="12"/>
        <v>24.160500000000003</v>
      </c>
      <c r="N156" s="150"/>
      <c r="O156" s="33">
        <f t="shared" si="11"/>
        <v>0</v>
      </c>
      <c r="P156" s="54"/>
    </row>
    <row r="157" spans="1:16" s="42" customFormat="1" ht="129.94999999999999" customHeight="1">
      <c r="A157" s="101">
        <v>28</v>
      </c>
      <c r="B157" s="58" t="s">
        <v>133</v>
      </c>
      <c r="C157" s="58" t="s">
        <v>204</v>
      </c>
      <c r="D157" s="113">
        <v>884955061947</v>
      </c>
      <c r="E157" s="96">
        <v>884955061947</v>
      </c>
      <c r="F157" s="109">
        <v>7006553</v>
      </c>
      <c r="G157" s="111" t="s">
        <v>210</v>
      </c>
      <c r="H157" s="109">
        <v>2</v>
      </c>
      <c r="I157" s="127">
        <v>108.22</v>
      </c>
      <c r="J157" s="43">
        <v>2</v>
      </c>
      <c r="K157" s="146" t="s">
        <v>29</v>
      </c>
      <c r="L157" s="147">
        <v>0.35</v>
      </c>
      <c r="M157" s="29">
        <f t="shared" si="12"/>
        <v>70.343000000000004</v>
      </c>
      <c r="N157" s="150"/>
      <c r="O157" s="33">
        <f t="shared" si="11"/>
        <v>0</v>
      </c>
      <c r="P157" s="54"/>
    </row>
    <row r="158" spans="1:16" s="42" customFormat="1" ht="129.94999999999999" customHeight="1">
      <c r="A158" s="101">
        <v>28</v>
      </c>
      <c r="B158" s="58" t="s">
        <v>133</v>
      </c>
      <c r="C158" s="58" t="s">
        <v>204</v>
      </c>
      <c r="D158" s="113">
        <v>884955061954</v>
      </c>
      <c r="E158" s="96">
        <v>884955061954</v>
      </c>
      <c r="F158" s="109">
        <v>7006554</v>
      </c>
      <c r="G158" s="111" t="s">
        <v>211</v>
      </c>
      <c r="H158" s="109">
        <v>1</v>
      </c>
      <c r="I158" s="127">
        <v>74.31</v>
      </c>
      <c r="J158" s="43">
        <v>2</v>
      </c>
      <c r="K158" s="146" t="s">
        <v>29</v>
      </c>
      <c r="L158" s="147">
        <v>0.35</v>
      </c>
      <c r="M158" s="29">
        <f t="shared" si="12"/>
        <v>48.301500000000004</v>
      </c>
      <c r="N158" s="150"/>
      <c r="O158" s="33">
        <f t="shared" si="11"/>
        <v>0</v>
      </c>
      <c r="P158" s="54"/>
    </row>
    <row r="159" spans="1:16" s="42" customFormat="1" ht="129.94999999999999" customHeight="1">
      <c r="A159" s="101">
        <v>28</v>
      </c>
      <c r="B159" s="58" t="s">
        <v>133</v>
      </c>
      <c r="C159" s="58" t="s">
        <v>204</v>
      </c>
      <c r="D159" s="113">
        <v>884955061978</v>
      </c>
      <c r="E159" s="96">
        <v>884955061978</v>
      </c>
      <c r="F159" s="118">
        <v>7006556</v>
      </c>
      <c r="G159" s="111" t="s">
        <v>212</v>
      </c>
      <c r="H159" s="109">
        <v>1</v>
      </c>
      <c r="I159" s="127">
        <v>20.8</v>
      </c>
      <c r="J159" s="43">
        <v>5</v>
      </c>
      <c r="K159" s="146" t="s">
        <v>29</v>
      </c>
      <c r="L159" s="147">
        <v>0.35</v>
      </c>
      <c r="M159" s="29">
        <f t="shared" si="12"/>
        <v>13.520000000000001</v>
      </c>
      <c r="N159" s="150"/>
      <c r="O159" s="33">
        <f t="shared" si="11"/>
        <v>0</v>
      </c>
      <c r="P159" s="54"/>
    </row>
    <row r="160" spans="1:16" s="42" customFormat="1" ht="129.94999999999999" customHeight="1">
      <c r="A160" s="101">
        <v>28</v>
      </c>
      <c r="B160" s="58" t="s">
        <v>133</v>
      </c>
      <c r="C160" s="58" t="s">
        <v>204</v>
      </c>
      <c r="D160" s="113">
        <v>884955061985</v>
      </c>
      <c r="E160" s="96">
        <v>884955061985</v>
      </c>
      <c r="F160" s="118">
        <v>7006557</v>
      </c>
      <c r="G160" s="111" t="s">
        <v>213</v>
      </c>
      <c r="H160" s="109">
        <v>1</v>
      </c>
      <c r="I160" s="127">
        <v>29.71</v>
      </c>
      <c r="J160" s="43">
        <v>5</v>
      </c>
      <c r="K160" s="146" t="s">
        <v>29</v>
      </c>
      <c r="L160" s="147">
        <v>0.35</v>
      </c>
      <c r="M160" s="29">
        <f t="shared" si="12"/>
        <v>19.311500000000002</v>
      </c>
      <c r="N160" s="150"/>
      <c r="O160" s="33">
        <f t="shared" si="11"/>
        <v>0</v>
      </c>
      <c r="P160" s="54"/>
    </row>
    <row r="161" spans="1:17" s="79" customFormat="1">
      <c r="A161" s="70"/>
      <c r="B161" s="71"/>
      <c r="C161" s="71"/>
      <c r="D161" s="72"/>
      <c r="E161" s="72"/>
      <c r="F161" s="73"/>
      <c r="G161" s="71"/>
      <c r="H161" s="132"/>
      <c r="I161" s="144"/>
      <c r="J161" s="75"/>
      <c r="K161" s="76"/>
      <c r="L161" s="77"/>
      <c r="M161" s="75"/>
      <c r="N161" s="74"/>
      <c r="O161" s="73"/>
      <c r="P161" s="78"/>
    </row>
    <row r="162" spans="1:17" s="79" customFormat="1">
      <c r="A162" s="80"/>
      <c r="B162" s="71"/>
      <c r="C162" s="71"/>
      <c r="D162" s="81"/>
      <c r="E162" s="81"/>
      <c r="F162" s="82"/>
      <c r="G162" s="71"/>
      <c r="H162" s="133"/>
      <c r="I162" s="145"/>
      <c r="J162" s="75"/>
      <c r="K162" s="83"/>
      <c r="L162" s="84"/>
      <c r="M162" s="75"/>
      <c r="N162" s="75"/>
      <c r="O162" s="82"/>
      <c r="P162" s="78"/>
    </row>
    <row r="163" spans="1:17">
      <c r="A163" s="11" t="s">
        <v>214</v>
      </c>
      <c r="F163" s="25"/>
    </row>
    <row r="164" spans="1:17">
      <c r="F164" s="25"/>
    </row>
    <row r="165" spans="1:17">
      <c r="F165" s="25"/>
    </row>
    <row r="166" spans="1:17">
      <c r="F166" s="25"/>
    </row>
    <row r="167" spans="1:17">
      <c r="F167" s="25"/>
    </row>
    <row r="168" spans="1:17" s="30" customFormat="1">
      <c r="A168"/>
      <c r="B168" s="31"/>
      <c r="C168" s="31"/>
      <c r="D168" s="25"/>
      <c r="E168" s="25"/>
      <c r="F168" s="25"/>
      <c r="H168" s="134"/>
      <c r="I168" s="137"/>
      <c r="J168" s="2"/>
      <c r="K168" s="51"/>
      <c r="L168" s="47"/>
      <c r="M168" s="8"/>
      <c r="N168" s="26"/>
      <c r="O168" s="8"/>
      <c r="P168" s="52"/>
      <c r="Q168"/>
    </row>
    <row r="169" spans="1:17" s="30" customFormat="1">
      <c r="A169"/>
      <c r="B169" s="31"/>
      <c r="C169" s="31"/>
      <c r="D169" s="25"/>
      <c r="E169" s="25"/>
      <c r="F169" s="25"/>
      <c r="H169" s="134"/>
      <c r="I169" s="137"/>
      <c r="J169" s="2"/>
      <c r="K169" s="51"/>
      <c r="L169" s="47"/>
      <c r="M169" s="8"/>
      <c r="N169" s="26"/>
      <c r="O169" s="8"/>
      <c r="P169" s="52"/>
      <c r="Q169"/>
    </row>
    <row r="170" spans="1:17" s="30" customFormat="1">
      <c r="A170"/>
      <c r="B170" s="31"/>
      <c r="C170" s="31"/>
      <c r="D170" s="25"/>
      <c r="E170" s="25"/>
      <c r="F170" s="25"/>
      <c r="H170" s="134"/>
      <c r="I170" s="137"/>
      <c r="J170" s="2"/>
      <c r="K170" s="51"/>
      <c r="L170" s="47"/>
      <c r="M170" s="8"/>
      <c r="N170" s="26"/>
      <c r="O170" s="8"/>
      <c r="P170" s="52"/>
      <c r="Q170"/>
    </row>
    <row r="171" spans="1:17" s="30" customFormat="1">
      <c r="A171"/>
      <c r="B171" s="31"/>
      <c r="C171" s="31"/>
      <c r="D171" s="25"/>
      <c r="E171" s="25"/>
      <c r="F171" s="25"/>
      <c r="H171" s="134"/>
      <c r="I171" s="137"/>
      <c r="J171" s="2"/>
      <c r="K171" s="51"/>
      <c r="L171" s="47"/>
      <c r="M171" s="8"/>
      <c r="N171" s="26"/>
      <c r="O171" s="8"/>
      <c r="P171" s="52"/>
      <c r="Q171"/>
    </row>
    <row r="172" spans="1:17" s="30" customFormat="1">
      <c r="A172"/>
      <c r="B172" s="31"/>
      <c r="C172" s="31"/>
      <c r="D172" s="25"/>
      <c r="E172" s="25"/>
      <c r="F172" s="25"/>
      <c r="H172" s="134"/>
      <c r="I172" s="137"/>
      <c r="J172" s="2"/>
      <c r="K172" s="51"/>
      <c r="L172" s="47"/>
      <c r="M172" s="8"/>
      <c r="N172" s="26"/>
      <c r="O172" s="8"/>
      <c r="P172" s="52"/>
      <c r="Q172"/>
    </row>
    <row r="173" spans="1:17" s="30" customFormat="1">
      <c r="A173"/>
      <c r="B173" s="31"/>
      <c r="C173" s="31"/>
      <c r="D173" s="25"/>
      <c r="E173" s="25"/>
      <c r="F173" s="25"/>
      <c r="H173" s="134"/>
      <c r="I173" s="137"/>
      <c r="J173" s="2"/>
      <c r="K173" s="51"/>
      <c r="L173" s="47"/>
      <c r="M173" s="8"/>
      <c r="N173" s="26"/>
      <c r="O173" s="8"/>
      <c r="P173" s="52"/>
      <c r="Q173"/>
    </row>
    <row r="174" spans="1:17" s="30" customFormat="1">
      <c r="A174"/>
      <c r="B174" s="31"/>
      <c r="C174" s="31"/>
      <c r="D174" s="25"/>
      <c r="E174" s="25"/>
      <c r="F174" s="25"/>
      <c r="H174" s="134"/>
      <c r="I174" s="137"/>
      <c r="J174" s="2"/>
      <c r="K174" s="51"/>
      <c r="L174" s="47"/>
      <c r="M174" s="8"/>
      <c r="N174" s="26"/>
      <c r="O174" s="8"/>
      <c r="P174" s="52"/>
      <c r="Q174"/>
    </row>
    <row r="175" spans="1:17" s="30" customFormat="1">
      <c r="A175"/>
      <c r="B175" s="31"/>
      <c r="C175" s="31"/>
      <c r="D175" s="25"/>
      <c r="E175" s="25"/>
      <c r="F175" s="25"/>
      <c r="H175" s="134"/>
      <c r="I175" s="137"/>
      <c r="J175" s="2"/>
      <c r="K175" s="51"/>
      <c r="L175" s="47"/>
      <c r="M175" s="8"/>
      <c r="N175" s="26"/>
      <c r="O175" s="8"/>
      <c r="P175" s="52"/>
      <c r="Q175"/>
    </row>
    <row r="176" spans="1:17" s="30" customFormat="1">
      <c r="A176"/>
      <c r="B176" s="31"/>
      <c r="C176" s="31"/>
      <c r="D176" s="25"/>
      <c r="E176" s="25"/>
      <c r="F176" s="25"/>
      <c r="H176" s="134"/>
      <c r="I176" s="137"/>
      <c r="J176" s="2"/>
      <c r="K176" s="51"/>
      <c r="L176" s="47"/>
      <c r="M176" s="8"/>
      <c r="N176" s="26"/>
      <c r="O176" s="8"/>
      <c r="P176" s="52"/>
      <c r="Q176"/>
    </row>
    <row r="177" spans="1:17" s="30" customFormat="1">
      <c r="A177"/>
      <c r="B177" s="31"/>
      <c r="C177" s="31"/>
      <c r="D177" s="25"/>
      <c r="E177" s="25"/>
      <c r="F177" s="25"/>
      <c r="H177" s="134"/>
      <c r="I177" s="137"/>
      <c r="J177" s="2"/>
      <c r="K177" s="51"/>
      <c r="L177" s="47"/>
      <c r="M177" s="8"/>
      <c r="N177" s="26"/>
      <c r="O177" s="8"/>
      <c r="P177" s="52"/>
      <c r="Q177"/>
    </row>
    <row r="178" spans="1:17" s="30" customFormat="1">
      <c r="A178"/>
      <c r="B178" s="31"/>
      <c r="C178" s="31"/>
      <c r="D178" s="25"/>
      <c r="E178" s="25"/>
      <c r="F178" s="25"/>
      <c r="H178" s="134"/>
      <c r="I178" s="137"/>
      <c r="J178" s="2"/>
      <c r="K178" s="51"/>
      <c r="L178" s="47"/>
      <c r="M178" s="8"/>
      <c r="N178" s="26"/>
      <c r="O178" s="8"/>
      <c r="P178" s="52"/>
      <c r="Q178"/>
    </row>
  </sheetData>
  <autoFilter ref="B1:B178" xr:uid="{60A403E9-CDFA-4A9D-8526-A5AD78480EB0}"/>
  <hyperlinks>
    <hyperlink ref="G11" r:id="rId1" xr:uid="{D7BE6F5F-9859-4597-A220-0B6F75DBD1F3}"/>
  </hyperlinks>
  <printOptions horizontalCentered="1"/>
  <pageMargins left="0.23622047244094491" right="0.23622047244094491" top="0.23622047244094491" bottom="0.23622047244094491" header="0.31496062992125984" footer="0.31496062992125984"/>
  <pageSetup paperSize="9" scale="3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CE4F-4254-49CE-8A33-CB616F887E38}">
  <dimension ref="A1:B140"/>
  <sheetViews>
    <sheetView workbookViewId="0">
      <selection activeCell="C3" sqref="C3"/>
    </sheetView>
  </sheetViews>
  <sheetFormatPr baseColWidth="10" defaultColWidth="11.42578125" defaultRowHeight="18.75"/>
  <cols>
    <col min="1" max="1" width="32.140625" style="25" bestFit="1" customWidth="1"/>
    <col min="2" max="2" width="11.42578125" style="172"/>
  </cols>
  <sheetData>
    <row r="1" spans="1:2" ht="23.25">
      <c r="A1" s="106">
        <v>884955097090</v>
      </c>
      <c r="B1" s="172">
        <f>VLOOKUP(simplifié!A1,'PROMOS PRODUITS'!D:N,11,FALSE)</f>
        <v>0</v>
      </c>
    </row>
    <row r="2" spans="1:2" ht="23.25">
      <c r="A2" s="107">
        <v>884955097106</v>
      </c>
      <c r="B2" s="172">
        <f>VLOOKUP(simplifié!A2,'PROMOS PRODUITS'!D:N,11,FALSE)</f>
        <v>0</v>
      </c>
    </row>
    <row r="3" spans="1:2" ht="23.25">
      <c r="A3" s="107">
        <v>884955097113</v>
      </c>
      <c r="B3" s="172">
        <f>VLOOKUP(simplifié!A3,'PROMOS PRODUITS'!D:N,11,FALSE)</f>
        <v>0</v>
      </c>
    </row>
    <row r="4" spans="1:2" ht="23.25">
      <c r="A4" s="107">
        <v>884955097823</v>
      </c>
      <c r="B4" s="172">
        <f>VLOOKUP(simplifié!A4,'PROMOS PRODUITS'!D:N,11,FALSE)</f>
        <v>0</v>
      </c>
    </row>
    <row r="5" spans="1:2" ht="26.25">
      <c r="A5" s="112">
        <v>884955097847</v>
      </c>
      <c r="B5" s="172">
        <f>VLOOKUP(simplifié!A5,'PROMOS PRODUITS'!D:N,11,FALSE)</f>
        <v>0</v>
      </c>
    </row>
    <row r="6" spans="1:2" ht="26.25">
      <c r="A6" s="113">
        <v>884955099513</v>
      </c>
      <c r="B6" s="172">
        <f>VLOOKUP(simplifié!A6,'PROMOS PRODUITS'!D:N,11,FALSE)</f>
        <v>0</v>
      </c>
    </row>
    <row r="7" spans="1:2" ht="26.25">
      <c r="A7" s="113">
        <v>884955099537</v>
      </c>
      <c r="B7" s="172">
        <f>VLOOKUP(simplifié!A7,'PROMOS PRODUITS'!D:N,11,FALSE)</f>
        <v>0</v>
      </c>
    </row>
    <row r="8" spans="1:2" ht="26.25">
      <c r="A8" s="113">
        <v>884955099551</v>
      </c>
      <c r="B8" s="172">
        <f>VLOOKUP(simplifié!A8,'PROMOS PRODUITS'!D:N,11,FALSE)</f>
        <v>0</v>
      </c>
    </row>
    <row r="9" spans="1:2" ht="26.25">
      <c r="A9" s="113">
        <v>884955099568</v>
      </c>
      <c r="B9" s="172">
        <f>VLOOKUP(simplifié!A9,'PROMOS PRODUITS'!D:N,11,FALSE)</f>
        <v>0</v>
      </c>
    </row>
    <row r="10" spans="1:2" ht="26.25">
      <c r="A10" s="113">
        <v>884955097779</v>
      </c>
      <c r="B10" s="172">
        <f>VLOOKUP(simplifié!A10,'PROMOS PRODUITS'!D:N,11,FALSE)</f>
        <v>0</v>
      </c>
    </row>
    <row r="11" spans="1:2" ht="26.25">
      <c r="A11" s="113">
        <v>884955097793</v>
      </c>
      <c r="B11" s="172">
        <f>VLOOKUP(simplifié!A11,'PROMOS PRODUITS'!D:N,11,FALSE)</f>
        <v>0</v>
      </c>
    </row>
    <row r="12" spans="1:2" ht="26.25">
      <c r="A12" s="112">
        <v>884955080047</v>
      </c>
      <c r="B12" s="172">
        <f>VLOOKUP(simplifié!A12,'PROMOS PRODUITS'!D:N,11,FALSE)</f>
        <v>0</v>
      </c>
    </row>
    <row r="13" spans="1:2" ht="26.25">
      <c r="A13" s="113">
        <v>884955095409</v>
      </c>
      <c r="B13" s="172">
        <f>VLOOKUP(simplifié!A13,'PROMOS PRODUITS'!D:N,11,FALSE)</f>
        <v>0</v>
      </c>
    </row>
    <row r="14" spans="1:2" ht="26.25">
      <c r="A14" s="165" t="s">
        <v>215</v>
      </c>
      <c r="B14" s="172">
        <f>VLOOKUP(simplifié!A14,'PROMOS PRODUITS'!D:N,11,FALSE)</f>
        <v>0</v>
      </c>
    </row>
    <row r="15" spans="1:2" ht="26.25">
      <c r="A15" s="165" t="s">
        <v>216</v>
      </c>
      <c r="B15" s="172">
        <f>VLOOKUP(simplifié!A15,'PROMOS PRODUITS'!D:N,11,FALSE)</f>
        <v>0</v>
      </c>
    </row>
    <row r="16" spans="1:2" ht="26.25">
      <c r="A16" s="165" t="s">
        <v>217</v>
      </c>
      <c r="B16" s="172">
        <f>VLOOKUP(simplifié!A16,'PROMOS PRODUITS'!D:N,11,FALSE)</f>
        <v>0</v>
      </c>
    </row>
    <row r="17" spans="1:2" ht="26.25">
      <c r="A17" s="113">
        <v>884955033166</v>
      </c>
      <c r="B17" s="172">
        <f>VLOOKUP(simplifié!A17,'PROMOS PRODUITS'!D:N,11,FALSE)</f>
        <v>0</v>
      </c>
    </row>
    <row r="18" spans="1:2" ht="26.25">
      <c r="A18" s="165" t="s">
        <v>218</v>
      </c>
      <c r="B18" s="172">
        <f>VLOOKUP(simplifié!A18,'PROMOS PRODUITS'!D:N,11,FALSE)</f>
        <v>0</v>
      </c>
    </row>
    <row r="19" spans="1:2" ht="26.25">
      <c r="A19" s="165" t="s">
        <v>219</v>
      </c>
      <c r="B19" s="172">
        <f>VLOOKUP(simplifié!A19,'PROMOS PRODUITS'!D:N,11,FALSE)</f>
        <v>0</v>
      </c>
    </row>
    <row r="20" spans="1:2" ht="26.25">
      <c r="A20" s="113">
        <v>5012572005838</v>
      </c>
      <c r="B20" s="172">
        <f>VLOOKUP(simplifié!A20,'PROMOS PRODUITS'!D:N,11,FALSE)</f>
        <v>0</v>
      </c>
    </row>
    <row r="21" spans="1:2" ht="26.25">
      <c r="A21" s="165" t="s">
        <v>220</v>
      </c>
      <c r="B21" s="172">
        <f>VLOOKUP(simplifié!A21,'PROMOS PRODUITS'!D:N,11,FALSE)</f>
        <v>0</v>
      </c>
    </row>
    <row r="22" spans="1:2" ht="26.25">
      <c r="A22" s="113">
        <v>884955097816</v>
      </c>
      <c r="B22" s="172">
        <f>VLOOKUP(simplifié!A22,'PROMOS PRODUITS'!D:N,11,FALSE)</f>
        <v>0</v>
      </c>
    </row>
    <row r="23" spans="1:2" ht="26.25">
      <c r="A23" s="165" t="s">
        <v>221</v>
      </c>
      <c r="B23" s="172">
        <f>VLOOKUP(simplifié!A23,'PROMOS PRODUITS'!D:N,11,FALSE)</f>
        <v>0</v>
      </c>
    </row>
    <row r="24" spans="1:2" ht="26.25">
      <c r="A24" s="113">
        <v>884955090688</v>
      </c>
      <c r="B24" s="172">
        <f>VLOOKUP(simplifié!A24,'PROMOS PRODUITS'!D:N,11,FALSE)</f>
        <v>0</v>
      </c>
    </row>
    <row r="25" spans="1:2" ht="26.25">
      <c r="A25" s="113">
        <v>884955090947</v>
      </c>
      <c r="B25" s="172">
        <f>VLOOKUP(simplifié!A25,'PROMOS PRODUITS'!D:N,11,FALSE)</f>
        <v>0</v>
      </c>
    </row>
    <row r="26" spans="1:2" ht="26.25">
      <c r="A26" s="113">
        <v>884955053683</v>
      </c>
      <c r="B26" s="172">
        <f>VLOOKUP(simplifié!A26,'PROMOS PRODUITS'!D:N,11,FALSE)</f>
        <v>0</v>
      </c>
    </row>
    <row r="27" spans="1:2" ht="26.25">
      <c r="A27" s="113">
        <v>884955082706</v>
      </c>
      <c r="B27" s="172">
        <f>VLOOKUP(simplifié!A27,'PROMOS PRODUITS'!D:N,11,FALSE)</f>
        <v>0</v>
      </c>
    </row>
    <row r="28" spans="1:2" ht="26.25">
      <c r="A28" s="112">
        <v>884955097786</v>
      </c>
      <c r="B28" s="172">
        <f>VLOOKUP(simplifié!A28,'PROMOS PRODUITS'!D:N,11,FALSE)</f>
        <v>0</v>
      </c>
    </row>
    <row r="29" spans="1:2" ht="26.25">
      <c r="A29" s="113">
        <v>884955097809</v>
      </c>
      <c r="B29" s="172">
        <f>VLOOKUP(simplifié!A29,'PROMOS PRODUITS'!D:N,11,FALSE)</f>
        <v>0</v>
      </c>
    </row>
    <row r="30" spans="1:2" ht="26.25">
      <c r="A30" s="112">
        <v>884955099612</v>
      </c>
      <c r="B30" s="172">
        <f>VLOOKUP(simplifié!A30,'PROMOS PRODUITS'!D:N,11,FALSE)</f>
        <v>0</v>
      </c>
    </row>
    <row r="31" spans="1:2" ht="26.25">
      <c r="A31" s="113">
        <v>884955099629</v>
      </c>
      <c r="B31" s="172">
        <f>VLOOKUP(simplifié!A31,'PROMOS PRODUITS'!D:N,11,FALSE)</f>
        <v>0</v>
      </c>
    </row>
    <row r="32" spans="1:2" ht="26.25">
      <c r="A32" s="112">
        <v>884955043363</v>
      </c>
      <c r="B32" s="172">
        <f>VLOOKUP(simplifié!A32,'PROMOS PRODUITS'!D:N,11,FALSE)</f>
        <v>0</v>
      </c>
    </row>
    <row r="33" spans="1:2" ht="26.25">
      <c r="A33" s="113">
        <v>884955080054</v>
      </c>
      <c r="B33" s="172">
        <f>VLOOKUP(simplifié!A33,'PROMOS PRODUITS'!D:N,11,FALSE)</f>
        <v>0</v>
      </c>
    </row>
    <row r="34" spans="1:2" ht="26.25">
      <c r="A34" s="113">
        <v>884955043295</v>
      </c>
      <c r="B34" s="172">
        <f>VLOOKUP(simplifié!A34,'PROMOS PRODUITS'!D:N,11,FALSE)</f>
        <v>0</v>
      </c>
    </row>
    <row r="35" spans="1:2" ht="26.25">
      <c r="A35" s="119">
        <v>884955063439</v>
      </c>
      <c r="B35" s="172">
        <f>VLOOKUP(simplifié!A35,'PROMOS PRODUITS'!D:N,11,FALSE)</f>
        <v>0</v>
      </c>
    </row>
    <row r="36" spans="1:2" ht="26.25">
      <c r="A36" s="123">
        <v>884955063460</v>
      </c>
      <c r="B36" s="172">
        <f>VLOOKUP(simplifié!A36,'PROMOS PRODUITS'!D:N,11,FALSE)</f>
        <v>0</v>
      </c>
    </row>
    <row r="37" spans="1:2" ht="26.25">
      <c r="A37" s="121">
        <v>884955073902</v>
      </c>
      <c r="B37" s="172">
        <f>VLOOKUP(simplifié!A37,'PROMOS PRODUITS'!D:N,11,FALSE)</f>
        <v>0</v>
      </c>
    </row>
    <row r="38" spans="1:2" ht="26.25">
      <c r="A38" s="113">
        <v>884955060551</v>
      </c>
      <c r="B38" s="172">
        <f>VLOOKUP(simplifié!A38,'PROMOS PRODUITS'!D:N,11,FALSE)</f>
        <v>0</v>
      </c>
    </row>
    <row r="39" spans="1:2" ht="26.25">
      <c r="A39" s="113">
        <v>884955071021</v>
      </c>
      <c r="B39" s="172">
        <f>VLOOKUP(simplifié!A39,'PROMOS PRODUITS'!D:N,11,FALSE)</f>
        <v>0</v>
      </c>
    </row>
    <row r="40" spans="1:2" ht="26.25">
      <c r="A40" s="113">
        <v>884955063453</v>
      </c>
      <c r="B40" s="172">
        <f>VLOOKUP(simplifié!A40,'PROMOS PRODUITS'!D:N,11,FALSE)</f>
        <v>0</v>
      </c>
    </row>
    <row r="41" spans="1:2" ht="26.25">
      <c r="A41" s="113">
        <v>884955063446</v>
      </c>
      <c r="B41" s="172">
        <f>VLOOKUP(simplifié!A41,'PROMOS PRODUITS'!D:N,11,FALSE)</f>
        <v>0</v>
      </c>
    </row>
    <row r="42" spans="1:2" ht="26.25">
      <c r="A42" s="112">
        <v>884955097137</v>
      </c>
      <c r="B42" s="172">
        <f>VLOOKUP(simplifié!A42,'PROMOS PRODUITS'!D:N,11,FALSE)</f>
        <v>0</v>
      </c>
    </row>
    <row r="43" spans="1:2" ht="26.25">
      <c r="A43" s="113">
        <v>884955085202</v>
      </c>
      <c r="B43" s="172">
        <f>VLOOKUP(simplifié!A43,'PROMOS PRODUITS'!D:N,11,FALSE)</f>
        <v>0</v>
      </c>
    </row>
    <row r="44" spans="1:2" ht="26.25">
      <c r="A44" s="113">
        <v>884955097151</v>
      </c>
      <c r="B44" s="172">
        <f>VLOOKUP(simplifié!A44,'PROMOS PRODUITS'!D:N,11,FALSE)</f>
        <v>0</v>
      </c>
    </row>
    <row r="45" spans="1:2" ht="26.25">
      <c r="A45" s="113">
        <v>884955064917</v>
      </c>
      <c r="B45" s="172">
        <f>VLOOKUP(simplifié!A45,'PROMOS PRODUITS'!D:N,11,FALSE)</f>
        <v>0</v>
      </c>
    </row>
    <row r="46" spans="1:2" ht="26.25">
      <c r="A46" s="113">
        <v>884955064900</v>
      </c>
      <c r="B46" s="172">
        <f>VLOOKUP(simplifié!A46,'PROMOS PRODUITS'!D:N,11,FALSE)</f>
        <v>0</v>
      </c>
    </row>
    <row r="47" spans="1:2" ht="26.25">
      <c r="A47" s="113">
        <v>884955085226</v>
      </c>
      <c r="B47" s="172">
        <f>VLOOKUP(simplifié!A47,'PROMOS PRODUITS'!D:N,11,FALSE)</f>
        <v>0</v>
      </c>
    </row>
    <row r="48" spans="1:2" ht="26.25">
      <c r="A48" s="113">
        <v>884955097144</v>
      </c>
      <c r="B48" s="172">
        <f>VLOOKUP(simplifié!A48,'PROMOS PRODUITS'!D:N,11,FALSE)</f>
        <v>0</v>
      </c>
    </row>
    <row r="49" spans="1:2" ht="26.25">
      <c r="A49" s="113">
        <v>884955085219</v>
      </c>
      <c r="B49" s="172">
        <f>VLOOKUP(simplifié!A49,'PROMOS PRODUITS'!D:N,11,FALSE)</f>
        <v>0</v>
      </c>
    </row>
    <row r="50" spans="1:2" ht="26.25">
      <c r="A50" s="112">
        <v>884955097168</v>
      </c>
      <c r="B50" s="172">
        <f>VLOOKUP(simplifié!A50,'PROMOS PRODUITS'!D:N,11,FALSE)</f>
        <v>0</v>
      </c>
    </row>
    <row r="51" spans="1:2" ht="26.25">
      <c r="A51" s="113">
        <v>884955080627</v>
      </c>
      <c r="B51" s="172">
        <f>VLOOKUP(simplifié!A51,'PROMOS PRODUITS'!D:N,11,FALSE)</f>
        <v>0</v>
      </c>
    </row>
    <row r="52" spans="1:2" ht="26.25">
      <c r="A52" s="113">
        <v>884955064924</v>
      </c>
      <c r="B52" s="172">
        <f>VLOOKUP(simplifié!A52,'PROMOS PRODUITS'!D:N,11,FALSE)</f>
        <v>0</v>
      </c>
    </row>
    <row r="53" spans="1:2" ht="26.25">
      <c r="A53" s="113">
        <v>884955085233</v>
      </c>
      <c r="B53" s="172">
        <f>VLOOKUP(simplifié!A53,'PROMOS PRODUITS'!D:N,11,FALSE)</f>
        <v>0</v>
      </c>
    </row>
    <row r="54" spans="1:2" ht="26.25">
      <c r="A54" s="113">
        <v>884955085196</v>
      </c>
      <c r="B54" s="172">
        <f>VLOOKUP(simplifié!A54,'PROMOS PRODUITS'!D:N,11,FALSE)</f>
        <v>0</v>
      </c>
    </row>
    <row r="55" spans="1:2" ht="26.25">
      <c r="A55" s="166" t="s">
        <v>222</v>
      </c>
      <c r="B55" s="172">
        <f>VLOOKUP(simplifié!A55,'PROMOS PRODUITS'!D:N,11,FALSE)</f>
        <v>0</v>
      </c>
    </row>
    <row r="56" spans="1:2" ht="26.25">
      <c r="A56" s="165" t="s">
        <v>223</v>
      </c>
      <c r="B56" s="172">
        <f>VLOOKUP(simplifié!A56,'PROMOS PRODUITS'!D:N,11,FALSE)</f>
        <v>0</v>
      </c>
    </row>
    <row r="57" spans="1:2" ht="26.25">
      <c r="A57" s="113">
        <v>884955065181</v>
      </c>
      <c r="B57" s="172">
        <f>VLOOKUP(simplifié!A57,'PROMOS PRODUITS'!D:N,11,FALSE)</f>
        <v>0</v>
      </c>
    </row>
    <row r="58" spans="1:2" ht="26.25">
      <c r="A58" s="113">
        <v>884955065198</v>
      </c>
      <c r="B58" s="172">
        <f>VLOOKUP(simplifié!A58,'PROMOS PRODUITS'!D:N,11,FALSE)</f>
        <v>0</v>
      </c>
    </row>
    <row r="59" spans="1:2" ht="26.25">
      <c r="A59" s="112">
        <v>884955080573</v>
      </c>
      <c r="B59" s="172">
        <f>VLOOKUP(simplifié!A59,'PROMOS PRODUITS'!D:N,11,FALSE)</f>
        <v>0</v>
      </c>
    </row>
    <row r="60" spans="1:2" ht="26.25">
      <c r="A60" s="113">
        <v>884955080597</v>
      </c>
      <c r="B60" s="172">
        <f>VLOOKUP(simplifié!A60,'PROMOS PRODUITS'!D:N,11,FALSE)</f>
        <v>0</v>
      </c>
    </row>
    <row r="61" spans="1:2" ht="26.25">
      <c r="A61" s="112">
        <v>3013644051663</v>
      </c>
      <c r="B61" s="172">
        <f>VLOOKUP(simplifié!A61,'PROMOS PRODUITS'!D:N,11,FALSE)</f>
        <v>0</v>
      </c>
    </row>
    <row r="62" spans="1:2" ht="26.25">
      <c r="A62" s="113">
        <v>3013644051670</v>
      </c>
      <c r="B62" s="172">
        <f>VLOOKUP(simplifié!A62,'PROMOS PRODUITS'!D:N,11,FALSE)</f>
        <v>0</v>
      </c>
    </row>
    <row r="63" spans="1:2" ht="26.25">
      <c r="A63" s="113">
        <v>3013643018674</v>
      </c>
      <c r="B63" s="172">
        <f>VLOOKUP(simplifié!A63,'PROMOS PRODUITS'!D:N,11,FALSE)</f>
        <v>0</v>
      </c>
    </row>
    <row r="64" spans="1:2" ht="26.25">
      <c r="A64" s="113">
        <v>3013643018636</v>
      </c>
      <c r="B64" s="172">
        <f>VLOOKUP(simplifié!A64,'PROMOS PRODUITS'!D:N,11,FALSE)</f>
        <v>0</v>
      </c>
    </row>
    <row r="65" spans="1:2" ht="26.25">
      <c r="A65" s="112">
        <v>3013643014508</v>
      </c>
      <c r="B65" s="172">
        <f>VLOOKUP(simplifié!A65,'PROMOS PRODUITS'!D:N,11,FALSE)</f>
        <v>0</v>
      </c>
    </row>
    <row r="66" spans="1:2" ht="26.25">
      <c r="A66" s="113">
        <v>3013643014454</v>
      </c>
      <c r="B66" s="172">
        <f>VLOOKUP(simplifié!A66,'PROMOS PRODUITS'!D:N,11,FALSE)</f>
        <v>0</v>
      </c>
    </row>
    <row r="67" spans="1:2" ht="26.25">
      <c r="A67" s="113">
        <v>3013643014461</v>
      </c>
      <c r="B67" s="172">
        <f>VLOOKUP(simplifié!A67,'PROMOS PRODUITS'!D:N,11,FALSE)</f>
        <v>0</v>
      </c>
    </row>
    <row r="68" spans="1:2" ht="26.25">
      <c r="A68" s="113">
        <v>3013643014478</v>
      </c>
      <c r="B68" s="172">
        <f>VLOOKUP(simplifié!A68,'PROMOS PRODUITS'!D:N,11,FALSE)</f>
        <v>0</v>
      </c>
    </row>
    <row r="69" spans="1:2" ht="26.25">
      <c r="A69" s="112">
        <v>3013643020554</v>
      </c>
      <c r="B69" s="172">
        <f>VLOOKUP(simplifié!A69,'PROMOS PRODUITS'!D:N,11,FALSE)</f>
        <v>0</v>
      </c>
    </row>
    <row r="70" spans="1:2" ht="26.25">
      <c r="A70" s="113">
        <v>3013643020561</v>
      </c>
      <c r="B70" s="172">
        <f>VLOOKUP(simplifié!A70,'PROMOS PRODUITS'!D:N,11,FALSE)</f>
        <v>0</v>
      </c>
    </row>
    <row r="71" spans="1:2" ht="26.25">
      <c r="A71" s="113">
        <v>3013643020578</v>
      </c>
      <c r="B71" s="172">
        <f>VLOOKUP(simplifié!A71,'PROMOS PRODUITS'!D:N,11,FALSE)</f>
        <v>0</v>
      </c>
    </row>
    <row r="72" spans="1:2" ht="26.25">
      <c r="A72" s="112">
        <v>3013643020752</v>
      </c>
      <c r="B72" s="172">
        <f>VLOOKUP(simplifié!A72,'PROMOS PRODUITS'!D:N,11,FALSE)</f>
        <v>0</v>
      </c>
    </row>
    <row r="73" spans="1:2" ht="26.25">
      <c r="A73" s="113">
        <v>3013643014706</v>
      </c>
      <c r="B73" s="172">
        <f>VLOOKUP(simplifié!A73,'PROMOS PRODUITS'!D:N,11,FALSE)</f>
        <v>0</v>
      </c>
    </row>
    <row r="74" spans="1:2" ht="26.25">
      <c r="A74" s="112">
        <v>884955095508</v>
      </c>
      <c r="B74" s="172">
        <f>VLOOKUP(simplifié!A74,'PROMOS PRODUITS'!D:N,11,FALSE)</f>
        <v>0</v>
      </c>
    </row>
    <row r="75" spans="1:2" ht="26.25">
      <c r="A75" s="113">
        <v>884955095515</v>
      </c>
      <c r="B75" s="172">
        <f>VLOOKUP(simplifié!A75,'PROMOS PRODUITS'!D:N,11,FALSE)</f>
        <v>0</v>
      </c>
    </row>
    <row r="76" spans="1:2" ht="26.25">
      <c r="A76" s="113">
        <v>884955095485</v>
      </c>
      <c r="B76" s="172">
        <f>VLOOKUP(simplifié!A76,'PROMOS PRODUITS'!D:N,11,FALSE)</f>
        <v>0</v>
      </c>
    </row>
    <row r="77" spans="1:2" ht="26.25">
      <c r="A77" s="113">
        <v>884955095492</v>
      </c>
      <c r="B77" s="172">
        <f>VLOOKUP(simplifié!A77,'PROMOS PRODUITS'!D:N,11,FALSE)</f>
        <v>0</v>
      </c>
    </row>
    <row r="78" spans="1:2" ht="26.25">
      <c r="A78" s="112">
        <v>3013648061583</v>
      </c>
      <c r="B78" s="172">
        <f>VLOOKUP(simplifié!A78,'PROMOS PRODUITS'!D:N,11,FALSE)</f>
        <v>0</v>
      </c>
    </row>
    <row r="79" spans="1:2" ht="26.25">
      <c r="A79" s="113">
        <v>3013648061811</v>
      </c>
      <c r="B79" s="172">
        <f>VLOOKUP(simplifié!A79,'PROMOS PRODUITS'!D:N,11,FALSE)</f>
        <v>0</v>
      </c>
    </row>
    <row r="80" spans="1:2" ht="26.25">
      <c r="A80" s="113">
        <v>3013644400928</v>
      </c>
      <c r="B80" s="172">
        <f>VLOOKUP(simplifié!A80,'PROMOS PRODUITS'!D:N,11,FALSE)</f>
        <v>0</v>
      </c>
    </row>
    <row r="81" spans="1:2" ht="26.25">
      <c r="A81" s="113">
        <v>3013644400935</v>
      </c>
      <c r="B81" s="172">
        <f>VLOOKUP(simplifié!A81,'PROMOS PRODUITS'!D:N,11,FALSE)</f>
        <v>0</v>
      </c>
    </row>
    <row r="82" spans="1:2" ht="26.25">
      <c r="A82" s="113">
        <v>3013644400478</v>
      </c>
      <c r="B82" s="172">
        <f>VLOOKUP(simplifié!A82,'PROMOS PRODUITS'!D:N,11,FALSE)</f>
        <v>0</v>
      </c>
    </row>
    <row r="83" spans="1:2" ht="26.25">
      <c r="A83" s="113">
        <v>3013644400256</v>
      </c>
      <c r="B83" s="172">
        <f>VLOOKUP(simplifié!A83,'PROMOS PRODUITS'!D:N,11,FALSE)</f>
        <v>0</v>
      </c>
    </row>
    <row r="84" spans="1:2" ht="26.25">
      <c r="A84" s="113">
        <v>3013644400331</v>
      </c>
      <c r="B84" s="172">
        <f>VLOOKUP(simplifié!A84,'PROMOS PRODUITS'!D:N,11,FALSE)</f>
        <v>0</v>
      </c>
    </row>
    <row r="85" spans="1:2" ht="26.25">
      <c r="A85" s="113">
        <v>3013644400300</v>
      </c>
      <c r="B85" s="172">
        <f>VLOOKUP(simplifié!A85,'PROMOS PRODUITS'!D:N,11,FALSE)</f>
        <v>0</v>
      </c>
    </row>
    <row r="86" spans="1:2" ht="26.25">
      <c r="A86" s="113">
        <v>3013644400294</v>
      </c>
      <c r="B86" s="172">
        <f>VLOOKUP(simplifié!A86,'PROMOS PRODUITS'!D:N,11,FALSE)</f>
        <v>0</v>
      </c>
    </row>
    <row r="87" spans="1:2" ht="26.25">
      <c r="A87" s="113">
        <v>3013644400447</v>
      </c>
      <c r="B87" s="172">
        <f>VLOOKUP(simplifié!A87,'PROMOS PRODUITS'!D:N,11,FALSE)</f>
        <v>0</v>
      </c>
    </row>
    <row r="88" spans="1:2" ht="26.25">
      <c r="A88" s="112">
        <v>3013643017394</v>
      </c>
      <c r="B88" s="172">
        <f>VLOOKUP(simplifié!A88,'PROMOS PRODUITS'!D:N,11,FALSE)</f>
        <v>0</v>
      </c>
    </row>
    <row r="89" spans="1:2" ht="26.25">
      <c r="A89" s="113">
        <v>3013641889092</v>
      </c>
      <c r="B89" s="172">
        <f>VLOOKUP(simplifié!A89,'PROMOS PRODUITS'!D:N,11,FALSE)</f>
        <v>0</v>
      </c>
    </row>
    <row r="90" spans="1:2" ht="26.25">
      <c r="A90" s="113">
        <v>3013643014881</v>
      </c>
      <c r="B90" s="172">
        <f>VLOOKUP(simplifié!A90,'PROMOS PRODUITS'!D:N,11,FALSE)</f>
        <v>0</v>
      </c>
    </row>
    <row r="91" spans="1:2" ht="26.25">
      <c r="A91" s="113">
        <v>3013643014898</v>
      </c>
      <c r="B91" s="172">
        <f>VLOOKUP(simplifié!A91,'PROMOS PRODUITS'!D:N,11,FALSE)</f>
        <v>0</v>
      </c>
    </row>
    <row r="92" spans="1:2" ht="26.25">
      <c r="A92" s="113">
        <v>3013648072640</v>
      </c>
      <c r="B92" s="172">
        <f>VLOOKUP(simplifié!A92,'PROMOS PRODUITS'!D:N,11,FALSE)</f>
        <v>0</v>
      </c>
    </row>
    <row r="93" spans="1:2" ht="26.25">
      <c r="A93" s="112">
        <v>887452997481</v>
      </c>
      <c r="B93" s="172">
        <f>VLOOKUP(simplifié!A93,'PROMOS PRODUITS'!D:N,11,FALSE)</f>
        <v>0</v>
      </c>
    </row>
    <row r="94" spans="1:2" ht="26.25">
      <c r="A94" s="113">
        <v>887452997498</v>
      </c>
      <c r="B94" s="172">
        <f>VLOOKUP(simplifié!A94,'PROMOS PRODUITS'!D:N,11,FALSE)</f>
        <v>0</v>
      </c>
    </row>
    <row r="95" spans="1:2" ht="26.25">
      <c r="A95" s="113">
        <v>887452997467</v>
      </c>
      <c r="B95" s="172">
        <f>VLOOKUP(simplifié!A95,'PROMOS PRODUITS'!D:N,11,FALSE)</f>
        <v>0</v>
      </c>
    </row>
    <row r="96" spans="1:2" ht="26.25">
      <c r="A96" s="113">
        <v>887452048930</v>
      </c>
      <c r="B96" s="172">
        <f>VLOOKUP(simplifié!A96,'PROMOS PRODUITS'!D:N,11,FALSE)</f>
        <v>0</v>
      </c>
    </row>
    <row r="97" spans="1:2" ht="26.25">
      <c r="A97" s="116">
        <v>887452050230</v>
      </c>
      <c r="B97" s="172">
        <f>VLOOKUP(simplifié!A97,'PROMOS PRODUITS'!D:N,11,FALSE)</f>
        <v>0</v>
      </c>
    </row>
    <row r="98" spans="1:2" ht="26.25">
      <c r="A98" s="116">
        <v>887452050148</v>
      </c>
      <c r="B98" s="172">
        <f>VLOOKUP(simplifié!A98,'PROMOS PRODUITS'!D:N,11,FALSE)</f>
        <v>0</v>
      </c>
    </row>
    <row r="99" spans="1:2" ht="26.25">
      <c r="A99" s="116">
        <v>887452050209</v>
      </c>
      <c r="B99" s="172">
        <f>VLOOKUP(simplifié!A99,'PROMOS PRODUITS'!D:N,11,FALSE)</f>
        <v>0</v>
      </c>
    </row>
    <row r="100" spans="1:2" ht="26.25">
      <c r="A100" s="113">
        <v>887452061892</v>
      </c>
      <c r="B100" s="172">
        <f>VLOOKUP(simplifié!A100,'PROMOS PRODUITS'!D:N,11,FALSE)</f>
        <v>0</v>
      </c>
    </row>
    <row r="101" spans="1:2" ht="26.25">
      <c r="A101" s="112">
        <v>646217501727</v>
      </c>
      <c r="B101" s="172">
        <f>VLOOKUP(simplifié!A101,'PROMOS PRODUITS'!D:N,11,FALSE)</f>
        <v>0</v>
      </c>
    </row>
    <row r="102" spans="1:2" ht="26.25">
      <c r="A102" s="113">
        <v>646217501741</v>
      </c>
      <c r="B102" s="172">
        <f>VLOOKUP(simplifié!A102,'PROMOS PRODUITS'!D:N,11,FALSE)</f>
        <v>0</v>
      </c>
    </row>
    <row r="103" spans="1:2" ht="26.25">
      <c r="A103" s="113">
        <v>646217500973</v>
      </c>
      <c r="B103" s="172">
        <f>VLOOKUP(simplifié!A103,'PROMOS PRODUITS'!D:N,11,FALSE)</f>
        <v>0</v>
      </c>
    </row>
    <row r="104" spans="1:2" ht="26.25">
      <c r="A104" s="112">
        <v>646217501345</v>
      </c>
      <c r="B104" s="172">
        <f>VLOOKUP(simplifié!A104,'PROMOS PRODUITS'!D:N,11,FALSE)</f>
        <v>0</v>
      </c>
    </row>
    <row r="105" spans="1:2" ht="26.25">
      <c r="A105" s="113">
        <v>3013645000165</v>
      </c>
      <c r="B105" s="172">
        <f>VLOOKUP(simplifié!A105,'PROMOS PRODUITS'!D:N,11,FALSE)</f>
        <v>0</v>
      </c>
    </row>
    <row r="106" spans="1:2" ht="26.25">
      <c r="A106" s="113">
        <v>3013645000172</v>
      </c>
      <c r="B106" s="172">
        <f>VLOOKUP(simplifié!A106,'PROMOS PRODUITS'!D:N,11,FALSE)</f>
        <v>0</v>
      </c>
    </row>
    <row r="107" spans="1:2" ht="26.25">
      <c r="A107" s="113">
        <v>646217504100</v>
      </c>
      <c r="B107" s="172">
        <f>VLOOKUP(simplifié!A107,'PROMOS PRODUITS'!D:N,11,FALSE)</f>
        <v>0</v>
      </c>
    </row>
    <row r="108" spans="1:2" ht="26.25">
      <c r="A108" s="113">
        <v>646217504117</v>
      </c>
      <c r="B108" s="172">
        <f>VLOOKUP(simplifié!A108,'PROMOS PRODUITS'!D:N,11,FALSE)</f>
        <v>0</v>
      </c>
    </row>
    <row r="109" spans="1:2" ht="26.25">
      <c r="A109" s="113">
        <v>646217501260</v>
      </c>
      <c r="B109" s="172">
        <f>VLOOKUP(simplifié!A109,'PROMOS PRODUITS'!D:N,11,FALSE)</f>
        <v>0</v>
      </c>
    </row>
    <row r="110" spans="1:2" ht="26.25">
      <c r="A110" s="113">
        <v>646217501680</v>
      </c>
      <c r="B110" s="172">
        <f>VLOOKUP(simplifié!A110,'PROMOS PRODUITS'!D:N,11,FALSE)</f>
        <v>0</v>
      </c>
    </row>
    <row r="111" spans="1:2" ht="26.25">
      <c r="A111" s="112">
        <v>766416822147</v>
      </c>
      <c r="B111" s="172">
        <f>VLOOKUP(simplifié!A111,'PROMOS PRODUITS'!D:N,11,FALSE)</f>
        <v>0</v>
      </c>
    </row>
    <row r="112" spans="1:2" ht="26.25">
      <c r="A112" s="113">
        <v>766416822291</v>
      </c>
      <c r="B112" s="172">
        <f>VLOOKUP(simplifié!A112,'PROMOS PRODUITS'!D:N,11,FALSE)</f>
        <v>0</v>
      </c>
    </row>
    <row r="113" spans="1:2" ht="26.25">
      <c r="A113" s="113">
        <v>766416833433</v>
      </c>
      <c r="B113" s="172">
        <f>VLOOKUP(simplifié!A113,'PROMOS PRODUITS'!D:N,11,FALSE)</f>
        <v>0</v>
      </c>
    </row>
    <row r="114" spans="1:2" ht="26.25">
      <c r="A114" s="113">
        <v>766416855442</v>
      </c>
      <c r="B114" s="172">
        <f>VLOOKUP(simplifié!A114,'PROMOS PRODUITS'!D:N,11,FALSE)</f>
        <v>0</v>
      </c>
    </row>
    <row r="115" spans="1:2" ht="26.25">
      <c r="A115" s="113">
        <v>766416808189</v>
      </c>
      <c r="B115" s="172">
        <f>VLOOKUP(simplifié!A115,'PROMOS PRODUITS'!D:N,11,FALSE)</f>
        <v>0</v>
      </c>
    </row>
    <row r="116" spans="1:2" ht="26.25">
      <c r="A116" s="113">
        <v>766416808202</v>
      </c>
      <c r="B116" s="172">
        <f>VLOOKUP(simplifié!A116,'PROMOS PRODUITS'!D:N,11,FALSE)</f>
        <v>0</v>
      </c>
    </row>
    <row r="117" spans="1:2" ht="26.25">
      <c r="A117" s="116">
        <v>766416129512</v>
      </c>
      <c r="B117" s="172">
        <f>VLOOKUP(simplifié!A117,'PROMOS PRODUITS'!D:N,11,FALSE)</f>
        <v>0</v>
      </c>
    </row>
    <row r="118" spans="1:2" ht="26.25">
      <c r="A118" s="116">
        <v>766416129529</v>
      </c>
      <c r="B118" s="172">
        <f>VLOOKUP(simplifié!A118,'PROMOS PRODUITS'!D:N,11,FALSE)</f>
        <v>0</v>
      </c>
    </row>
    <row r="119" spans="1:2" ht="26.25">
      <c r="A119" s="112">
        <v>766416200624</v>
      </c>
      <c r="B119" s="172">
        <f>VLOOKUP(simplifié!A119,'PROMOS PRODUITS'!D:N,11,FALSE)</f>
        <v>0</v>
      </c>
    </row>
    <row r="120" spans="1:2" ht="26.25">
      <c r="A120" s="113">
        <v>766416101815</v>
      </c>
      <c r="B120" s="172">
        <f>VLOOKUP(simplifié!A120,'PROMOS PRODUITS'!D:N,11,FALSE)</f>
        <v>0</v>
      </c>
    </row>
    <row r="121" spans="1:2" ht="26.25">
      <c r="A121" s="113">
        <v>766416101822</v>
      </c>
      <c r="B121" s="172">
        <f>VLOOKUP(simplifié!A121,'PROMOS PRODUITS'!D:N,11,FALSE)</f>
        <v>0</v>
      </c>
    </row>
    <row r="122" spans="1:2" ht="26.25">
      <c r="A122" s="113">
        <v>766416101839</v>
      </c>
      <c r="B122" s="172">
        <f>VLOOKUP(simplifié!A122,'PROMOS PRODUITS'!D:N,11,FALSE)</f>
        <v>0</v>
      </c>
    </row>
    <row r="123" spans="1:2" ht="26.25">
      <c r="A123" s="113">
        <v>766416101846</v>
      </c>
      <c r="B123" s="172">
        <f>VLOOKUP(simplifié!A123,'PROMOS PRODUITS'!D:N,11,FALSE)</f>
        <v>0</v>
      </c>
    </row>
    <row r="124" spans="1:2" ht="26.25">
      <c r="A124" s="113">
        <v>766416101853</v>
      </c>
      <c r="B124" s="172">
        <f>VLOOKUP(simplifié!A124,'PROMOS PRODUITS'!D:N,11,FALSE)</f>
        <v>0</v>
      </c>
    </row>
    <row r="125" spans="1:2" ht="26.25">
      <c r="A125" s="113">
        <v>766416101860</v>
      </c>
      <c r="B125" s="172">
        <f>VLOOKUP(simplifié!A125,'PROMOS PRODUITS'!D:N,11,FALSE)</f>
        <v>0</v>
      </c>
    </row>
    <row r="126" spans="1:2" ht="26.25">
      <c r="A126" s="113">
        <v>766416101877</v>
      </c>
      <c r="B126" s="172">
        <f>VLOOKUP(simplifié!A126,'PROMOS PRODUITS'!D:N,11,FALSE)</f>
        <v>0</v>
      </c>
    </row>
    <row r="127" spans="1:2" ht="26.25">
      <c r="A127" s="112">
        <v>8906132760541</v>
      </c>
      <c r="B127" s="172">
        <f>VLOOKUP(simplifié!A127,'PROMOS PRODUITS'!D:N,11,FALSE)</f>
        <v>0</v>
      </c>
    </row>
    <row r="128" spans="1:2" ht="26.25">
      <c r="A128" s="113">
        <v>8906132760534</v>
      </c>
      <c r="B128" s="172">
        <f>VLOOKUP(simplifié!A128,'PROMOS PRODUITS'!D:N,11,FALSE)</f>
        <v>0</v>
      </c>
    </row>
    <row r="129" spans="1:2" ht="26.25">
      <c r="A129" s="113">
        <v>8906132760398</v>
      </c>
      <c r="B129" s="172">
        <f>VLOOKUP(simplifié!A129,'PROMOS PRODUITS'!D:N,11,FALSE)</f>
        <v>0</v>
      </c>
    </row>
    <row r="130" spans="1:2" ht="26.25">
      <c r="A130" s="113">
        <v>8906132760510</v>
      </c>
      <c r="B130" s="172">
        <f>VLOOKUP(simplifié!A130,'PROMOS PRODUITS'!D:N,11,FALSE)</f>
        <v>0</v>
      </c>
    </row>
    <row r="131" spans="1:2" ht="26.25">
      <c r="A131" s="113">
        <v>8906132760527</v>
      </c>
      <c r="B131" s="172">
        <f>VLOOKUP(simplifié!A131,'PROMOS PRODUITS'!D:N,11,FALSE)</f>
        <v>0</v>
      </c>
    </row>
    <row r="132" spans="1:2" ht="26.25">
      <c r="A132" s="112">
        <v>884955061961</v>
      </c>
      <c r="B132" s="172">
        <f>VLOOKUP(simplifié!A132,'PROMOS PRODUITS'!D:N,11,FALSE)</f>
        <v>0</v>
      </c>
    </row>
    <row r="133" spans="1:2" ht="26.25">
      <c r="A133" s="113">
        <v>884955062005</v>
      </c>
      <c r="B133" s="172">
        <f>VLOOKUP(simplifié!A133,'PROMOS PRODUITS'!D:N,11,FALSE)</f>
        <v>0</v>
      </c>
    </row>
    <row r="134" spans="1:2" ht="26.25">
      <c r="A134" s="113">
        <v>884955061992</v>
      </c>
      <c r="B134" s="172">
        <f>VLOOKUP(simplifié!A134,'PROMOS PRODUITS'!D:N,11,FALSE)</f>
        <v>0</v>
      </c>
    </row>
    <row r="135" spans="1:2" ht="26.25">
      <c r="A135" s="113">
        <v>884955061923</v>
      </c>
      <c r="B135" s="172">
        <f>VLOOKUP(simplifié!A135,'PROMOS PRODUITS'!D:N,11,FALSE)</f>
        <v>0</v>
      </c>
    </row>
    <row r="136" spans="1:2" ht="26.25">
      <c r="A136" s="113">
        <v>884955061930</v>
      </c>
      <c r="B136" s="172">
        <f>VLOOKUP(simplifié!A136,'PROMOS PRODUITS'!D:N,11,FALSE)</f>
        <v>0</v>
      </c>
    </row>
    <row r="137" spans="1:2" ht="26.25">
      <c r="A137" s="113">
        <v>884955061947</v>
      </c>
      <c r="B137" s="172">
        <f>VLOOKUP(simplifié!A137,'PROMOS PRODUITS'!D:N,11,FALSE)</f>
        <v>0</v>
      </c>
    </row>
    <row r="138" spans="1:2" ht="26.25">
      <c r="A138" s="113">
        <v>884955061954</v>
      </c>
      <c r="B138" s="172">
        <f>VLOOKUP(simplifié!A138,'PROMOS PRODUITS'!D:N,11,FALSE)</f>
        <v>0</v>
      </c>
    </row>
    <row r="139" spans="1:2" ht="26.25">
      <c r="A139" s="113">
        <v>884955061978</v>
      </c>
      <c r="B139" s="172">
        <f>VLOOKUP(simplifié!A139,'PROMOS PRODUITS'!D:N,11,FALSE)</f>
        <v>0</v>
      </c>
    </row>
    <row r="140" spans="1:2" ht="26.25">
      <c r="A140" s="113">
        <v>884955061985</v>
      </c>
      <c r="B140" s="172">
        <f>VLOOKUP(simplifié!A140,'PROMOS PRODUITS'!D:N,11,FALSE)</f>
        <v>0</v>
      </c>
    </row>
  </sheetData>
  <conditionalFormatting sqref="A158">
    <cfRule type="duplicateValues" dxfId="1" priority="2"/>
  </conditionalFormatting>
  <conditionalFormatting sqref="A191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780b56-53a0-48b7-94b7-99dcf39097de"/>
    <lcf76f155ced4ddcb4097134ff3c332f xmlns="1545fb7f-a319-4ac6-9bbb-056f6b234b85">
      <Terms xmlns="http://schemas.microsoft.com/office/infopath/2007/PartnerControls"/>
    </lcf76f155ced4ddcb4097134ff3c332f>
    <SharedWithUsers xmlns="61780b56-53a0-48b7-94b7-99dcf39097de">
      <UserInfo>
        <DisplayName>ANNE-SOPHIE FOUGERAY</DisplayName>
        <AccountId>95</AccountId>
        <AccountType/>
      </UserInfo>
      <UserInfo>
        <DisplayName>DAVID LEGAL</DisplayName>
        <AccountId>98</AccountId>
        <AccountType/>
      </UserInfo>
      <UserInfo>
        <DisplayName>OLIVIER DOUCET BON</DisplayName>
        <AccountId>359</AccountId>
        <AccountType/>
      </UserInfo>
      <UserInfo>
        <DisplayName>Ludovic Havart</DisplayName>
        <AccountId>97</AccountId>
        <AccountType/>
      </UserInfo>
      <UserInfo>
        <DisplayName>EMMANUEL DENIS</DisplayName>
        <AccountId>58</AccountId>
        <AccountType/>
      </UserInfo>
      <UserInfo>
        <DisplayName>DENIS ROBELIN</DisplayName>
        <AccountId>96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B2D116C849944CB482936CB6DBE0E7" ma:contentTypeVersion="18" ma:contentTypeDescription="Create a new document." ma:contentTypeScope="" ma:versionID="fdb47ef6eff7546702cb5deb863deab1">
  <xsd:schema xmlns:xsd="http://www.w3.org/2001/XMLSchema" xmlns:xs="http://www.w3.org/2001/XMLSchema" xmlns:p="http://schemas.microsoft.com/office/2006/metadata/properties" xmlns:ns2="1545fb7f-a319-4ac6-9bbb-056f6b234b85" xmlns:ns3="61780b56-53a0-48b7-94b7-99dcf39097de" targetNamespace="http://schemas.microsoft.com/office/2006/metadata/properties" ma:root="true" ma:fieldsID="fb5d54599bfa5609bf4459018398059e" ns2:_="" ns3:_="">
    <xsd:import namespace="1545fb7f-a319-4ac6-9bbb-056f6b234b85"/>
    <xsd:import namespace="61780b56-53a0-48b7-94b7-99dcf3909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5fb7f-a319-4ac6-9bbb-056f6b234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12af4e-0e39-4e6e-9333-105251fba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80b56-53a0-48b7-94b7-99dcf3909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ac4683-bc9a-4f59-9af6-0c7162be9dda}" ma:internalName="TaxCatchAll" ma:showField="CatchAllData" ma:web="61780b56-53a0-48b7-94b7-99dcf3909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8E624-84E9-4C67-84F5-CE04BAEA358E}">
  <ds:schemaRefs>
    <ds:schemaRef ds:uri="61780b56-53a0-48b7-94b7-99dcf39097de"/>
    <ds:schemaRef ds:uri="1545fb7f-a319-4ac6-9bbb-056f6b234b85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10AE05-7DB2-4DB1-8D9B-70C5281A23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D027F-F1DA-4D69-9888-9E869D40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5fb7f-a319-4ac6-9bbb-056f6b234b85"/>
    <ds:schemaRef ds:uri="61780b56-53a0-48b7-94b7-99dcf3909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PROMOS PRODUITS</vt:lpstr>
      <vt:lpstr>simplifié</vt:lpstr>
      <vt:lpstr>'PROMOS PRODUITS'!Impression_des_titres</vt:lpstr>
      <vt:lpstr>'PROMOS PRODUITS'!Zone_d_impression</vt:lpstr>
    </vt:vector>
  </TitlesOfParts>
  <Manager/>
  <Company>Colart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Amandine</dc:creator>
  <cp:keywords/>
  <dc:description/>
  <cp:lastModifiedBy>ELISE GERAULT</cp:lastModifiedBy>
  <cp:revision/>
  <dcterms:created xsi:type="dcterms:W3CDTF">2014-12-09T15:34:52Z</dcterms:created>
  <dcterms:modified xsi:type="dcterms:W3CDTF">2025-08-26T14:35:16Z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0x010100F1B2D116C849944CB482936CB6DBE0E7</vt:lpwstr>
  </property>
  <property fmtid="{D5CDD505-2E9C-101B-9397-08002B2CF9AE}" pid="3" name="MediaServiceImageTags">
    <vt:lpwstr/>
  </property>
  <property fmtid="{D5CDD505-2E9C-101B-9397-08002B2CF9AE}" pid="4" name="Order">
    <vt:r8>5481200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